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650" yWindow="780" windowWidth="16650" windowHeight="10905" tabRatio="967" activeTab="2"/>
  </bookViews>
  <sheets>
    <sheet name="U1_Titel_" sheetId="60" r:id="rId1"/>
    <sheet name="U2_Zeichenerklärung_Impressum" sheetId="61" r:id="rId2"/>
    <sheet name="S1_Inhalt" sheetId="57" r:id="rId3"/>
    <sheet name="S2_Noch Inhalt" sheetId="59" r:id="rId4"/>
    <sheet name="S3 Erläuterungen" sheetId="53" r:id="rId5"/>
    <sheet name="S4_TabAbb" sheetId="52" state="hidden" r:id="rId6"/>
    <sheet name="S4_Abb" sheetId="62" r:id="rId7"/>
    <sheet name="S5_Tab01Land" sheetId="9" r:id="rId8"/>
    <sheet name="S6_Tab02Land" sheetId="8" r:id="rId9"/>
    <sheet name="S7_Tab03Land" sheetId="7" r:id="rId10"/>
    <sheet name="S8_Tab04Land" sheetId="63" r:id="rId11"/>
    <sheet name="S9_Tab05Land" sheetId="4" r:id="rId12"/>
    <sheet name="S10_Tab06Land" sheetId="3" r:id="rId13"/>
    <sheet name="S11_Tab07Land" sheetId="2" r:id="rId14"/>
    <sheet name="S12_Tab08Land" sheetId="1" r:id="rId15"/>
    <sheet name="S13_Tab09HB" sheetId="18" r:id="rId16"/>
    <sheet name="S14_Tab10HB" sheetId="17" r:id="rId17"/>
    <sheet name="S15_Tab11HB" sheetId="16" r:id="rId18"/>
    <sheet name="S16_Tab12HB" sheetId="15" r:id="rId19"/>
    <sheet name="S17_Tab13HB" sheetId="13" r:id="rId20"/>
    <sheet name="S18_Tab14HB" sheetId="12" r:id="rId21"/>
    <sheet name="S19_Tab15HB" sheetId="11" r:id="rId22"/>
    <sheet name="S20_Tab16HB" sheetId="10" r:id="rId23"/>
    <sheet name="S21_Tab17BHV" sheetId="43" r:id="rId24"/>
    <sheet name="S22_Tab18BHV" sheetId="44" r:id="rId25"/>
    <sheet name="S23_Tab19BHV" sheetId="45" r:id="rId26"/>
    <sheet name="S24_Tab20BHV" sheetId="46" r:id="rId27"/>
    <sheet name="S25_Tab21BHV" sheetId="47" r:id="rId28"/>
    <sheet name="S26_Tab22BHV" sheetId="48" r:id="rId29"/>
    <sheet name="S27_Tab23BHV" sheetId="49" r:id="rId30"/>
    <sheet name="S28_Tab24BHV" sheetId="50"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A48352" localSheetId="2">#REF!</definedName>
    <definedName name="_A48352" localSheetId="3">#REF!</definedName>
    <definedName name="_A48352" localSheetId="1">#REF!</definedName>
    <definedName name="_A48352">#REF!</definedName>
    <definedName name="_xlnm.Print_Area" localSheetId="2">S1_Inhalt!$A$1:$H$22</definedName>
    <definedName name="_xlnm.Print_Area" localSheetId="12">S10_Tab06Land!$A$1:$J$39</definedName>
    <definedName name="_xlnm.Print_Area" localSheetId="13">S11_Tab07Land!$A$1:$J$69</definedName>
    <definedName name="_xlnm.Print_Area" localSheetId="14">S12_Tab08Land!$A$1:$I$50</definedName>
    <definedName name="_xlnm.Print_Area" localSheetId="15">S13_Tab09HB!$A$1:$K$68</definedName>
    <definedName name="_xlnm.Print_Area" localSheetId="16">S14_Tab10HB!$A$1:$J$50</definedName>
    <definedName name="_xlnm.Print_Area" localSheetId="17">S15_Tab11HB!$A$1:$J$69</definedName>
    <definedName name="_xlnm.Print_Area" localSheetId="18">S16_Tab12HB!$A$1:$I$33</definedName>
    <definedName name="_xlnm.Print_Area" localSheetId="19">S17_Tab13HB!$A$1:$K$71</definedName>
    <definedName name="_xlnm.Print_Area" localSheetId="20">S18_Tab14HB!$A$1:$J$50</definedName>
    <definedName name="_xlnm.Print_Area" localSheetId="21">S19_Tab15HB!$A$1:$J$69</definedName>
    <definedName name="_xlnm.Print_Area" localSheetId="3">'S2_Noch Inhalt'!$A$1:$H$27</definedName>
    <definedName name="_xlnm.Print_Area" localSheetId="22">S20_Tab16HB!$A$1:$I$50</definedName>
    <definedName name="_xlnm.Print_Area" localSheetId="23">S21_Tab17BHV!$A$1:$K$68</definedName>
    <definedName name="_xlnm.Print_Area" localSheetId="24">S22_Tab18BHV!$A$1:$J$50</definedName>
    <definedName name="_xlnm.Print_Area" localSheetId="25">S23_Tab19BHV!$A$1:$J$69</definedName>
    <definedName name="_xlnm.Print_Area" localSheetId="26">S24_Tab20BHV!$A$1:$I$50</definedName>
    <definedName name="_xlnm.Print_Area" localSheetId="27">S25_Tab21BHV!$A$1:$K$71</definedName>
    <definedName name="_xlnm.Print_Area" localSheetId="28">S26_Tab22BHV!$A$1:$J$50</definedName>
    <definedName name="_xlnm.Print_Area" localSheetId="29">S27_Tab23BHV!$A$1:$J$69</definedName>
    <definedName name="_xlnm.Print_Area" localSheetId="30">S28_Tab24BHV!$A$1:$I$50</definedName>
    <definedName name="_xlnm.Print_Area" localSheetId="4">'S3 Erläuterungen'!$A$1:$I$34</definedName>
    <definedName name="_xlnm.Print_Area" localSheetId="6">S4_Abb!$A$1:$H$50</definedName>
    <definedName name="_xlnm.Print_Area" localSheetId="5">S4_TabAbb!$A$1:$N$29</definedName>
    <definedName name="_xlnm.Print_Area" localSheetId="7">S5_Tab01Land!$A$1:$K$68</definedName>
    <definedName name="_xlnm.Print_Area" localSheetId="8">S6_Tab02Land!$A$1:$J$51</definedName>
    <definedName name="_xlnm.Print_Area" localSheetId="9">S7_Tab03Land!$A$1:$J$69</definedName>
    <definedName name="_xlnm.Print_Area" localSheetId="10">S8_Tab04Land!$A$1:$I$33</definedName>
    <definedName name="_xlnm.Print_Area" localSheetId="11">S9_Tab05Land!$A$1:$K$71</definedName>
    <definedName name="_xlnm.Print_Area" localSheetId="1">U2_Zeichenerklärung_Impressum!$A$1:$I$50</definedName>
    <definedName name="VWT_Y" localSheetId="2">[1]STRG!#REF!</definedName>
    <definedName name="VWT_Y" localSheetId="3">[1]STRG!#REF!</definedName>
    <definedName name="VWT_Y" localSheetId="0">[1]STRG!#REF!</definedName>
    <definedName name="VWT_Y" localSheetId="1">[1]STRG!#REF!</definedName>
    <definedName name="VWT_Y">[1]STRG!#REF!</definedName>
    <definedName name="_xlnm.Extract" localSheetId="2">#REF!</definedName>
    <definedName name="_xlnm.Extract" localSheetId="3">#REF!</definedName>
    <definedName name="_xlnm.Extract" localSheetId="0">#REF!</definedName>
    <definedName name="_xlnm.Extract" localSheetId="1">#REF!</definedName>
    <definedName name="_xlnm.Extract">#REF!</definedName>
  </definedNames>
  <calcPr calcId="145621"/>
</workbook>
</file>

<file path=xl/calcChain.xml><?xml version="1.0" encoding="utf-8"?>
<calcChain xmlns="http://schemas.openxmlformats.org/spreadsheetml/2006/main">
  <c r="I31" i="63" l="1"/>
  <c r="D31" i="63"/>
  <c r="C31" i="63"/>
  <c r="B31" i="63"/>
  <c r="I30" i="63"/>
  <c r="D30" i="63"/>
  <c r="C30" i="63"/>
  <c r="B30" i="63"/>
  <c r="I29" i="63"/>
  <c r="D29" i="63"/>
  <c r="C29" i="63"/>
  <c r="B29" i="63"/>
  <c r="I28" i="63"/>
  <c r="D28" i="63"/>
  <c r="C28" i="63"/>
  <c r="B28" i="63"/>
  <c r="I27" i="63"/>
  <c r="D27" i="63"/>
  <c r="C27" i="63"/>
  <c r="B27" i="63"/>
  <c r="I26" i="63"/>
  <c r="D26" i="63"/>
  <c r="C26" i="63"/>
  <c r="B26" i="63"/>
  <c r="I25" i="63"/>
  <c r="D25" i="63"/>
  <c r="C25" i="63"/>
  <c r="B25" i="63"/>
  <c r="I24" i="63"/>
  <c r="D24" i="63"/>
  <c r="C24" i="63"/>
  <c r="B24" i="63"/>
  <c r="I22" i="63"/>
  <c r="D22" i="63"/>
  <c r="C22" i="63"/>
  <c r="B22" i="63"/>
  <c r="I21" i="63"/>
  <c r="D21" i="63"/>
  <c r="C21" i="63"/>
  <c r="B21" i="63"/>
  <c r="I19" i="63"/>
  <c r="H19" i="63"/>
  <c r="G19" i="63"/>
  <c r="F19" i="63"/>
  <c r="E19" i="63"/>
  <c r="D19" i="63"/>
  <c r="C19" i="63"/>
  <c r="B19" i="63"/>
  <c r="I18" i="63"/>
  <c r="H18" i="63"/>
  <c r="G18" i="63"/>
  <c r="F18" i="63"/>
  <c r="E18" i="63"/>
  <c r="D18" i="63"/>
  <c r="C18" i="63"/>
  <c r="B18" i="63"/>
  <c r="I17" i="63"/>
  <c r="H17" i="63"/>
  <c r="G17" i="63"/>
  <c r="F17" i="63"/>
  <c r="E17" i="63"/>
  <c r="D17" i="63"/>
  <c r="C17" i="63"/>
  <c r="B17" i="63"/>
  <c r="I16" i="63"/>
  <c r="H16" i="63"/>
  <c r="G16" i="63"/>
  <c r="F16" i="63"/>
  <c r="E16" i="63"/>
  <c r="D16" i="63"/>
  <c r="C16" i="63"/>
  <c r="B16" i="63"/>
  <c r="I15" i="63"/>
  <c r="H15" i="63"/>
  <c r="G15" i="63"/>
  <c r="F15" i="63"/>
  <c r="E15" i="63"/>
  <c r="D15" i="63"/>
  <c r="C15" i="63"/>
  <c r="B15" i="63"/>
  <c r="I14" i="63"/>
  <c r="H14" i="63"/>
  <c r="G14" i="63"/>
  <c r="F14" i="63"/>
  <c r="E14" i="63"/>
  <c r="D14" i="63"/>
  <c r="C14" i="63"/>
  <c r="B14" i="63"/>
  <c r="I13" i="63"/>
  <c r="H13" i="63"/>
  <c r="G13" i="63"/>
  <c r="F13" i="63"/>
  <c r="E13" i="63"/>
  <c r="D13" i="63"/>
  <c r="C13" i="63"/>
  <c r="B13" i="63"/>
  <c r="I12" i="63"/>
  <c r="H12" i="63"/>
  <c r="G12" i="63"/>
  <c r="F12" i="63"/>
  <c r="E12" i="63"/>
  <c r="D12" i="63"/>
  <c r="C12" i="63"/>
  <c r="B12" i="63"/>
  <c r="I11" i="63"/>
  <c r="H11" i="63"/>
  <c r="G11" i="63"/>
  <c r="F11" i="63"/>
  <c r="E11" i="63"/>
  <c r="D11" i="63"/>
  <c r="C11" i="63"/>
  <c r="B11" i="63"/>
  <c r="I10" i="63"/>
  <c r="H10" i="63"/>
  <c r="G10" i="63"/>
  <c r="F10" i="63"/>
  <c r="E10" i="63"/>
  <c r="D10" i="63"/>
  <c r="C10" i="63"/>
  <c r="B10" i="63"/>
  <c r="I9" i="63"/>
  <c r="H9" i="63"/>
  <c r="G9" i="63"/>
  <c r="F9" i="63"/>
  <c r="E9" i="63"/>
  <c r="D9" i="63"/>
  <c r="C9" i="63"/>
  <c r="B9" i="63"/>
  <c r="I8" i="63"/>
  <c r="H8" i="63"/>
  <c r="G8" i="63"/>
  <c r="F8" i="63"/>
  <c r="E8" i="63"/>
  <c r="D8" i="63"/>
  <c r="C8" i="63"/>
  <c r="B8" i="63"/>
  <c r="I7" i="63"/>
  <c r="H7" i="63"/>
  <c r="G7" i="63"/>
  <c r="F7" i="63"/>
  <c r="E7" i="63"/>
  <c r="D7" i="63"/>
  <c r="C7" i="63"/>
  <c r="B7" i="63"/>
  <c r="E5" i="63"/>
  <c r="D5" i="63"/>
  <c r="C5" i="63"/>
  <c r="B5" i="63"/>
  <c r="B25" i="46" l="1"/>
  <c r="C25" i="46"/>
  <c r="D25" i="46"/>
  <c r="E25" i="46"/>
  <c r="F25" i="46"/>
  <c r="G25" i="46"/>
  <c r="H25" i="46"/>
  <c r="I25" i="46"/>
  <c r="B26" i="46"/>
  <c r="C26" i="46"/>
  <c r="D26" i="46"/>
  <c r="E26" i="46"/>
  <c r="F26" i="46"/>
  <c r="G26" i="46"/>
  <c r="H26" i="46"/>
  <c r="I26" i="46"/>
  <c r="B27" i="46"/>
  <c r="C27" i="46"/>
  <c r="D27" i="46"/>
  <c r="E27" i="46"/>
  <c r="F27" i="46"/>
  <c r="G27" i="46"/>
  <c r="H27" i="46"/>
  <c r="I27" i="46"/>
  <c r="B28" i="46"/>
  <c r="C28" i="46"/>
  <c r="D28" i="46"/>
  <c r="E28" i="46"/>
  <c r="F28" i="46"/>
  <c r="G28" i="46"/>
  <c r="H28" i="46"/>
  <c r="I28" i="46"/>
  <c r="B29" i="46"/>
  <c r="C29" i="46"/>
  <c r="D29" i="46"/>
  <c r="E29" i="46"/>
  <c r="F29" i="46"/>
  <c r="G29" i="46"/>
  <c r="H29" i="46"/>
  <c r="I29" i="46"/>
  <c r="B30" i="46"/>
  <c r="C30" i="46"/>
  <c r="D30" i="46"/>
  <c r="E30" i="46"/>
  <c r="F30" i="46"/>
  <c r="G30" i="46"/>
  <c r="H30" i="46"/>
  <c r="I30" i="46"/>
  <c r="B31" i="46"/>
  <c r="C31" i="46"/>
  <c r="D31" i="46"/>
  <c r="E31" i="46"/>
  <c r="F31" i="46"/>
  <c r="G31" i="46"/>
  <c r="H31" i="46"/>
  <c r="I31" i="46"/>
  <c r="I24" i="46"/>
  <c r="H24" i="46"/>
  <c r="G24" i="46"/>
  <c r="F24" i="46"/>
  <c r="E24" i="46"/>
  <c r="D24" i="46"/>
  <c r="C24" i="46"/>
  <c r="B24" i="46"/>
  <c r="B22" i="46"/>
  <c r="C22" i="46"/>
  <c r="D22" i="46"/>
  <c r="E22" i="46"/>
  <c r="F22" i="46"/>
  <c r="G22" i="46"/>
  <c r="H22" i="46"/>
  <c r="I22" i="46"/>
  <c r="I21" i="46"/>
  <c r="H21" i="46"/>
  <c r="G21" i="46"/>
  <c r="F21" i="46"/>
  <c r="E21" i="46"/>
  <c r="D21" i="46"/>
  <c r="C21" i="46"/>
  <c r="B21" i="46"/>
  <c r="B11" i="46"/>
  <c r="C11" i="46"/>
  <c r="D11" i="46"/>
  <c r="E11" i="46"/>
  <c r="F11" i="46"/>
  <c r="G11" i="46"/>
  <c r="H11" i="46"/>
  <c r="I11" i="46"/>
  <c r="B12" i="46"/>
  <c r="C12" i="46"/>
  <c r="D12" i="46"/>
  <c r="E12" i="46"/>
  <c r="F12" i="46"/>
  <c r="G12" i="46"/>
  <c r="H12" i="46"/>
  <c r="I12" i="46"/>
  <c r="B13" i="46"/>
  <c r="C13" i="46"/>
  <c r="D13" i="46"/>
  <c r="E13" i="46"/>
  <c r="F13" i="46"/>
  <c r="G13" i="46"/>
  <c r="H13" i="46"/>
  <c r="I13" i="46"/>
  <c r="B14" i="46"/>
  <c r="C14" i="46"/>
  <c r="D14" i="46"/>
  <c r="E14" i="46"/>
  <c r="F14" i="46"/>
  <c r="G14" i="46"/>
  <c r="H14" i="46"/>
  <c r="I14" i="46"/>
  <c r="B15" i="46"/>
  <c r="C15" i="46"/>
  <c r="D15" i="46"/>
  <c r="E15" i="46"/>
  <c r="F15" i="46"/>
  <c r="G15" i="46"/>
  <c r="H15" i="46"/>
  <c r="I15" i="46"/>
  <c r="B16" i="46"/>
  <c r="C16" i="46"/>
  <c r="D16" i="46"/>
  <c r="E16" i="46"/>
  <c r="F16" i="46"/>
  <c r="G16" i="46"/>
  <c r="H16" i="46"/>
  <c r="I16" i="46"/>
  <c r="B17" i="46"/>
  <c r="C17" i="46"/>
  <c r="D17" i="46"/>
  <c r="E17" i="46"/>
  <c r="F17" i="46"/>
  <c r="G17" i="46"/>
  <c r="H17" i="46"/>
  <c r="I17" i="46"/>
  <c r="B18" i="46"/>
  <c r="C18" i="46"/>
  <c r="D18" i="46"/>
  <c r="E18" i="46"/>
  <c r="F18" i="46"/>
  <c r="G18" i="46"/>
  <c r="H18" i="46"/>
  <c r="I18" i="46"/>
  <c r="B19" i="46"/>
  <c r="C19" i="46"/>
  <c r="D19" i="46"/>
  <c r="E19" i="46"/>
  <c r="F19" i="46"/>
  <c r="G19" i="46"/>
  <c r="H19" i="46"/>
  <c r="I19" i="46"/>
  <c r="I10" i="46"/>
  <c r="H10" i="46"/>
  <c r="G10" i="46"/>
  <c r="F10" i="46"/>
  <c r="E10" i="46"/>
  <c r="D10" i="46"/>
  <c r="C10" i="46"/>
  <c r="B10" i="46"/>
  <c r="B8" i="46"/>
  <c r="C8" i="46"/>
  <c r="D8" i="46"/>
  <c r="E8" i="46"/>
  <c r="F8" i="46"/>
  <c r="G8" i="46"/>
  <c r="H8" i="46"/>
  <c r="I8" i="46"/>
  <c r="B9" i="46"/>
  <c r="C9" i="46"/>
  <c r="D9" i="46"/>
  <c r="E9" i="46"/>
  <c r="F9" i="46"/>
  <c r="G9" i="46"/>
  <c r="H9" i="46"/>
  <c r="I9" i="46"/>
  <c r="I7" i="46"/>
  <c r="H7" i="46"/>
  <c r="G7" i="46"/>
  <c r="F7" i="46"/>
  <c r="E7" i="46"/>
  <c r="D7" i="46"/>
  <c r="C7" i="46"/>
  <c r="B7" i="46"/>
  <c r="I5" i="46"/>
  <c r="H5" i="46"/>
  <c r="G5" i="46"/>
  <c r="F5" i="46"/>
  <c r="E5" i="46"/>
  <c r="D5" i="46"/>
  <c r="C5" i="46"/>
  <c r="B5" i="46"/>
  <c r="B25" i="50"/>
  <c r="C25" i="50"/>
  <c r="D25" i="50"/>
  <c r="E25" i="50"/>
  <c r="F25" i="50"/>
  <c r="G25" i="50"/>
  <c r="H25" i="50"/>
  <c r="I25" i="50"/>
  <c r="B26" i="50"/>
  <c r="C26" i="50"/>
  <c r="D26" i="50"/>
  <c r="E26" i="50"/>
  <c r="F26" i="50"/>
  <c r="G26" i="50"/>
  <c r="H26" i="50"/>
  <c r="I26" i="50"/>
  <c r="B27" i="50"/>
  <c r="C27" i="50"/>
  <c r="D27" i="50"/>
  <c r="E27" i="50"/>
  <c r="F27" i="50"/>
  <c r="G27" i="50"/>
  <c r="H27" i="50"/>
  <c r="I27" i="50"/>
  <c r="B28" i="50"/>
  <c r="C28" i="50"/>
  <c r="D28" i="50"/>
  <c r="E28" i="50"/>
  <c r="F28" i="50"/>
  <c r="G28" i="50"/>
  <c r="H28" i="50"/>
  <c r="I28" i="50"/>
  <c r="B29" i="50"/>
  <c r="C29" i="50"/>
  <c r="D29" i="50"/>
  <c r="E29" i="50"/>
  <c r="F29" i="50"/>
  <c r="G29" i="50"/>
  <c r="H29" i="50"/>
  <c r="I29" i="50"/>
  <c r="B30" i="50"/>
  <c r="C30" i="50"/>
  <c r="D30" i="50"/>
  <c r="E30" i="50"/>
  <c r="F30" i="50"/>
  <c r="G30" i="50"/>
  <c r="H30" i="50"/>
  <c r="I30" i="50"/>
  <c r="B31" i="50"/>
  <c r="C31" i="50"/>
  <c r="D31" i="50"/>
  <c r="E31" i="50"/>
  <c r="F31" i="50"/>
  <c r="G31" i="50"/>
  <c r="H31" i="50"/>
  <c r="I31" i="50"/>
  <c r="I24" i="50"/>
  <c r="H24" i="50"/>
  <c r="G24" i="50"/>
  <c r="F24" i="50"/>
  <c r="E24" i="50"/>
  <c r="D24" i="50"/>
  <c r="C24" i="50"/>
  <c r="B24" i="50"/>
  <c r="B22" i="50"/>
  <c r="C22" i="50"/>
  <c r="D22" i="50"/>
  <c r="E22" i="50"/>
  <c r="F22" i="50"/>
  <c r="G22" i="50"/>
  <c r="H22" i="50"/>
  <c r="I22" i="50"/>
  <c r="I21" i="50"/>
  <c r="H21" i="50"/>
  <c r="G21" i="50"/>
  <c r="F21" i="50"/>
  <c r="E21" i="50"/>
  <c r="D21" i="50"/>
  <c r="C21" i="50"/>
  <c r="B21" i="50"/>
  <c r="B11" i="50"/>
  <c r="C11" i="50"/>
  <c r="D11" i="50"/>
  <c r="E11" i="50"/>
  <c r="F11" i="50"/>
  <c r="G11" i="50"/>
  <c r="H11" i="50"/>
  <c r="I11" i="50"/>
  <c r="B12" i="50"/>
  <c r="C12" i="50"/>
  <c r="D12" i="50"/>
  <c r="E12" i="50"/>
  <c r="F12" i="50"/>
  <c r="G12" i="50"/>
  <c r="H12" i="50"/>
  <c r="I12" i="50"/>
  <c r="B13" i="50"/>
  <c r="C13" i="50"/>
  <c r="D13" i="50"/>
  <c r="E13" i="50"/>
  <c r="F13" i="50"/>
  <c r="G13" i="50"/>
  <c r="H13" i="50"/>
  <c r="I13" i="50"/>
  <c r="B14" i="50"/>
  <c r="C14" i="50"/>
  <c r="D14" i="50"/>
  <c r="E14" i="50"/>
  <c r="F14" i="50"/>
  <c r="G14" i="50"/>
  <c r="H14" i="50"/>
  <c r="I14" i="50"/>
  <c r="B15" i="50"/>
  <c r="C15" i="50"/>
  <c r="D15" i="50"/>
  <c r="E15" i="50"/>
  <c r="F15" i="50"/>
  <c r="G15" i="50"/>
  <c r="H15" i="50"/>
  <c r="I15" i="50"/>
  <c r="B16" i="50"/>
  <c r="C16" i="50"/>
  <c r="D16" i="50"/>
  <c r="E16" i="50"/>
  <c r="F16" i="50"/>
  <c r="G16" i="50"/>
  <c r="H16" i="50"/>
  <c r="I16" i="50"/>
  <c r="B17" i="50"/>
  <c r="C17" i="50"/>
  <c r="D17" i="50"/>
  <c r="E17" i="50"/>
  <c r="F17" i="50"/>
  <c r="G17" i="50"/>
  <c r="H17" i="50"/>
  <c r="I17" i="50"/>
  <c r="B18" i="50"/>
  <c r="C18" i="50"/>
  <c r="D18" i="50"/>
  <c r="E18" i="50"/>
  <c r="F18" i="50"/>
  <c r="G18" i="50"/>
  <c r="H18" i="50"/>
  <c r="I18" i="50"/>
  <c r="B19" i="50"/>
  <c r="C19" i="50"/>
  <c r="D19" i="50"/>
  <c r="E19" i="50"/>
  <c r="F19" i="50"/>
  <c r="G19" i="50"/>
  <c r="H19" i="50"/>
  <c r="I19" i="50"/>
  <c r="I10" i="50"/>
  <c r="H10" i="50"/>
  <c r="G10" i="50"/>
  <c r="F10" i="50"/>
  <c r="E10" i="50"/>
  <c r="D10" i="50"/>
  <c r="C10" i="50"/>
  <c r="B10" i="50"/>
  <c r="B8" i="50"/>
  <c r="C8" i="50"/>
  <c r="D8" i="50"/>
  <c r="E8" i="50"/>
  <c r="F8" i="50"/>
  <c r="G8" i="50"/>
  <c r="H8" i="50"/>
  <c r="I8" i="50"/>
  <c r="B9" i="50"/>
  <c r="C9" i="50"/>
  <c r="D9" i="50"/>
  <c r="E9" i="50"/>
  <c r="F9" i="50"/>
  <c r="G9" i="50"/>
  <c r="H9" i="50"/>
  <c r="I9" i="50"/>
  <c r="I7" i="50"/>
  <c r="H7" i="50"/>
  <c r="G7" i="50"/>
  <c r="F7" i="50"/>
  <c r="E7" i="50"/>
  <c r="D7" i="50"/>
  <c r="C7" i="50"/>
  <c r="B7" i="50"/>
  <c r="I5" i="50"/>
  <c r="H5" i="50"/>
  <c r="G5" i="50"/>
  <c r="F5" i="50"/>
  <c r="E5" i="50"/>
  <c r="D5" i="50"/>
  <c r="C5" i="50"/>
  <c r="B5" i="50"/>
  <c r="B25" i="10"/>
  <c r="C25" i="10"/>
  <c r="D25" i="10"/>
  <c r="E25" i="10"/>
  <c r="F25" i="10"/>
  <c r="G25" i="10"/>
  <c r="H25" i="10"/>
  <c r="I25" i="10"/>
  <c r="B26" i="10"/>
  <c r="C26" i="10"/>
  <c r="D26" i="10"/>
  <c r="E26" i="10"/>
  <c r="F26" i="10"/>
  <c r="G26" i="10"/>
  <c r="H26" i="10"/>
  <c r="I26" i="10"/>
  <c r="B27" i="10"/>
  <c r="C27" i="10"/>
  <c r="D27" i="10"/>
  <c r="E27" i="10"/>
  <c r="F27" i="10"/>
  <c r="G27" i="10"/>
  <c r="H27" i="10"/>
  <c r="I27" i="10"/>
  <c r="B28" i="10"/>
  <c r="C28" i="10"/>
  <c r="D28" i="10"/>
  <c r="E28" i="10"/>
  <c r="F28" i="10"/>
  <c r="G28" i="10"/>
  <c r="H28" i="10"/>
  <c r="I28" i="10"/>
  <c r="B29" i="10"/>
  <c r="C29" i="10"/>
  <c r="D29" i="10"/>
  <c r="E29" i="10"/>
  <c r="F29" i="10"/>
  <c r="G29" i="10"/>
  <c r="H29" i="10"/>
  <c r="I29" i="10"/>
  <c r="B30" i="10"/>
  <c r="C30" i="10"/>
  <c r="D30" i="10"/>
  <c r="E30" i="10"/>
  <c r="F30" i="10"/>
  <c r="G30" i="10"/>
  <c r="H30" i="10"/>
  <c r="I30" i="10"/>
  <c r="B31" i="10"/>
  <c r="C31" i="10"/>
  <c r="D31" i="10"/>
  <c r="E31" i="10"/>
  <c r="F31" i="10"/>
  <c r="G31" i="10"/>
  <c r="H31" i="10"/>
  <c r="I31" i="10"/>
  <c r="I24" i="10"/>
  <c r="H24" i="10"/>
  <c r="G24" i="10"/>
  <c r="F24" i="10"/>
  <c r="E24" i="10"/>
  <c r="D24" i="10"/>
  <c r="C24" i="10"/>
  <c r="B24" i="10"/>
  <c r="B22" i="10"/>
  <c r="C22" i="10"/>
  <c r="D22" i="10"/>
  <c r="E22" i="10"/>
  <c r="F22" i="10"/>
  <c r="G22" i="10"/>
  <c r="H22" i="10"/>
  <c r="I22" i="10"/>
  <c r="I21" i="10"/>
  <c r="H21" i="10"/>
  <c r="G21" i="10"/>
  <c r="F21" i="10"/>
  <c r="E21" i="10"/>
  <c r="D21" i="10"/>
  <c r="C21" i="10"/>
  <c r="B21" i="10"/>
  <c r="B11" i="10"/>
  <c r="C11" i="10"/>
  <c r="D11" i="10"/>
  <c r="E11" i="10"/>
  <c r="F11" i="10"/>
  <c r="G11" i="10"/>
  <c r="H11" i="10"/>
  <c r="I11" i="10"/>
  <c r="B12" i="10"/>
  <c r="C12" i="10"/>
  <c r="D12" i="10"/>
  <c r="E12" i="10"/>
  <c r="F12" i="10"/>
  <c r="G12" i="10"/>
  <c r="H12" i="10"/>
  <c r="I12" i="10"/>
  <c r="B13" i="10"/>
  <c r="C13" i="10"/>
  <c r="D13" i="10"/>
  <c r="E13" i="10"/>
  <c r="F13" i="10"/>
  <c r="G13" i="10"/>
  <c r="H13" i="10"/>
  <c r="I13" i="10"/>
  <c r="B14" i="10"/>
  <c r="C14" i="10"/>
  <c r="D14" i="10"/>
  <c r="E14" i="10"/>
  <c r="F14" i="10"/>
  <c r="G14" i="10"/>
  <c r="H14" i="10"/>
  <c r="I14" i="10"/>
  <c r="B15" i="10"/>
  <c r="C15" i="10"/>
  <c r="D15" i="10"/>
  <c r="E15" i="10"/>
  <c r="F15" i="10"/>
  <c r="G15" i="10"/>
  <c r="H15" i="10"/>
  <c r="I15" i="10"/>
  <c r="B16" i="10"/>
  <c r="C16" i="10"/>
  <c r="D16" i="10"/>
  <c r="E16" i="10"/>
  <c r="F16" i="10"/>
  <c r="G16" i="10"/>
  <c r="H16" i="10"/>
  <c r="I16" i="10"/>
  <c r="B17" i="10"/>
  <c r="C17" i="10"/>
  <c r="D17" i="10"/>
  <c r="E17" i="10"/>
  <c r="F17" i="10"/>
  <c r="G17" i="10"/>
  <c r="H17" i="10"/>
  <c r="I17" i="10"/>
  <c r="B18" i="10"/>
  <c r="C18" i="10"/>
  <c r="D18" i="10"/>
  <c r="E18" i="10"/>
  <c r="F18" i="10"/>
  <c r="G18" i="10"/>
  <c r="H18" i="10"/>
  <c r="I18" i="10"/>
  <c r="B19" i="10"/>
  <c r="C19" i="10"/>
  <c r="D19" i="10"/>
  <c r="E19" i="10"/>
  <c r="F19" i="10"/>
  <c r="G19" i="10"/>
  <c r="H19" i="10"/>
  <c r="I19" i="10"/>
  <c r="I10" i="10"/>
  <c r="H10" i="10"/>
  <c r="G10" i="10"/>
  <c r="F10" i="10"/>
  <c r="E10" i="10"/>
  <c r="D10" i="10"/>
  <c r="C10" i="10"/>
  <c r="B10" i="10"/>
  <c r="B8" i="10"/>
  <c r="C8" i="10"/>
  <c r="D8" i="10"/>
  <c r="E8" i="10"/>
  <c r="F8" i="10"/>
  <c r="G8" i="10"/>
  <c r="H8" i="10"/>
  <c r="I8" i="10"/>
  <c r="B9" i="10"/>
  <c r="C9" i="10"/>
  <c r="D9" i="10"/>
  <c r="E9" i="10"/>
  <c r="F9" i="10"/>
  <c r="G9" i="10"/>
  <c r="H9" i="10"/>
  <c r="I9" i="10"/>
  <c r="I7" i="10"/>
  <c r="H7" i="10"/>
  <c r="G7" i="10"/>
  <c r="F7" i="10"/>
  <c r="E7" i="10"/>
  <c r="D7" i="10"/>
  <c r="C7" i="10"/>
  <c r="B7" i="10"/>
  <c r="I5" i="10"/>
  <c r="H5" i="10"/>
  <c r="G5" i="10"/>
  <c r="F5" i="10"/>
  <c r="D5" i="10"/>
  <c r="C5" i="10"/>
  <c r="E5" i="10"/>
  <c r="B5" i="10"/>
  <c r="C67" i="49"/>
  <c r="D67" i="49"/>
  <c r="E67" i="49"/>
  <c r="F67" i="49"/>
  <c r="G67" i="49"/>
  <c r="H67" i="49"/>
  <c r="I67" i="49"/>
  <c r="J67" i="49"/>
  <c r="D66" i="49"/>
  <c r="E66" i="49"/>
  <c r="F66" i="49"/>
  <c r="G66" i="49"/>
  <c r="H66" i="49"/>
  <c r="I66" i="49"/>
  <c r="J66" i="49"/>
  <c r="C66" i="49"/>
  <c r="D64" i="49"/>
  <c r="E64" i="49"/>
  <c r="F64" i="49"/>
  <c r="G64" i="49"/>
  <c r="H64" i="49"/>
  <c r="I64" i="49"/>
  <c r="J64" i="49"/>
  <c r="C64" i="49"/>
  <c r="C62" i="49"/>
  <c r="D62" i="49"/>
  <c r="E62" i="49"/>
  <c r="F62" i="49"/>
  <c r="G62" i="49"/>
  <c r="H62" i="49"/>
  <c r="I62" i="49"/>
  <c r="J62" i="49"/>
  <c r="C63" i="49"/>
  <c r="D63" i="49"/>
  <c r="E63" i="49"/>
  <c r="F63" i="49"/>
  <c r="G63" i="49"/>
  <c r="H63" i="49"/>
  <c r="I63" i="49"/>
  <c r="J63" i="49"/>
  <c r="D61" i="49"/>
  <c r="E61" i="49"/>
  <c r="F61" i="49"/>
  <c r="G61" i="49"/>
  <c r="H61" i="49"/>
  <c r="I61" i="49"/>
  <c r="J61" i="49"/>
  <c r="C61" i="49"/>
  <c r="D60" i="49"/>
  <c r="E60" i="49"/>
  <c r="F60" i="49"/>
  <c r="G60" i="49"/>
  <c r="H60" i="49"/>
  <c r="I60" i="49"/>
  <c r="J60" i="49"/>
  <c r="C60" i="49"/>
  <c r="D58" i="49"/>
  <c r="E58" i="49"/>
  <c r="F58" i="49"/>
  <c r="G58" i="49"/>
  <c r="H58" i="49"/>
  <c r="I58" i="49"/>
  <c r="J58" i="49"/>
  <c r="C58" i="49"/>
  <c r="C57" i="49"/>
  <c r="D57" i="49"/>
  <c r="E57" i="49"/>
  <c r="F57" i="49"/>
  <c r="G57" i="49"/>
  <c r="H57" i="49"/>
  <c r="I57" i="49"/>
  <c r="J57" i="49"/>
  <c r="D56" i="49"/>
  <c r="E56" i="49"/>
  <c r="F56" i="49"/>
  <c r="G56" i="49"/>
  <c r="H56" i="49"/>
  <c r="I56" i="49"/>
  <c r="J56" i="49"/>
  <c r="C56" i="49"/>
  <c r="C55" i="49"/>
  <c r="D55" i="49"/>
  <c r="E55" i="49"/>
  <c r="F55" i="49"/>
  <c r="G55" i="49"/>
  <c r="H55" i="49"/>
  <c r="I55" i="49"/>
  <c r="J55" i="49"/>
  <c r="D54" i="49"/>
  <c r="E54" i="49"/>
  <c r="F54" i="49"/>
  <c r="G54" i="49"/>
  <c r="H54" i="49"/>
  <c r="I54" i="49"/>
  <c r="J54" i="49"/>
  <c r="C54" i="49"/>
  <c r="D52" i="49"/>
  <c r="E52" i="49"/>
  <c r="F52" i="49"/>
  <c r="G52" i="49"/>
  <c r="H52" i="49"/>
  <c r="I52" i="49"/>
  <c r="J52" i="49"/>
  <c r="C52" i="49"/>
  <c r="C50" i="49"/>
  <c r="D50" i="49"/>
  <c r="E50" i="49"/>
  <c r="F50" i="49"/>
  <c r="G50" i="49"/>
  <c r="H50" i="49"/>
  <c r="I50" i="49"/>
  <c r="J50" i="49"/>
  <c r="D49" i="49"/>
  <c r="E49" i="49"/>
  <c r="F49" i="49"/>
  <c r="G49" i="49"/>
  <c r="H49" i="49"/>
  <c r="I49" i="49"/>
  <c r="J49" i="49"/>
  <c r="C49" i="49"/>
  <c r="D47" i="49"/>
  <c r="E47" i="49"/>
  <c r="F47" i="49"/>
  <c r="G47" i="49"/>
  <c r="H47" i="49"/>
  <c r="I47" i="49"/>
  <c r="J47" i="49"/>
  <c r="C47" i="49"/>
  <c r="C46" i="49"/>
  <c r="D46" i="49"/>
  <c r="E46" i="49"/>
  <c r="F46" i="49"/>
  <c r="G46" i="49"/>
  <c r="H46" i="49"/>
  <c r="I46" i="49"/>
  <c r="J46" i="49"/>
  <c r="D45" i="49"/>
  <c r="E45" i="49"/>
  <c r="F45" i="49"/>
  <c r="G45" i="49"/>
  <c r="H45" i="49"/>
  <c r="I45" i="49"/>
  <c r="J45" i="49"/>
  <c r="C45" i="49"/>
  <c r="C38" i="49"/>
  <c r="D38" i="49"/>
  <c r="E38" i="49"/>
  <c r="F38" i="49"/>
  <c r="G38" i="49"/>
  <c r="H38" i="49"/>
  <c r="I38" i="49"/>
  <c r="J38" i="49"/>
  <c r="C39" i="49"/>
  <c r="D39" i="49"/>
  <c r="E39" i="49"/>
  <c r="F39" i="49"/>
  <c r="G39" i="49"/>
  <c r="H39" i="49"/>
  <c r="I39" i="49"/>
  <c r="J39" i="49"/>
  <c r="C40" i="49"/>
  <c r="D40" i="49"/>
  <c r="E40" i="49"/>
  <c r="F40" i="49"/>
  <c r="G40" i="49"/>
  <c r="H40" i="49"/>
  <c r="I40" i="49"/>
  <c r="J40" i="49"/>
  <c r="C41" i="49"/>
  <c r="D41" i="49"/>
  <c r="E41" i="49"/>
  <c r="F41" i="49"/>
  <c r="G41" i="49"/>
  <c r="H41" i="49"/>
  <c r="I41" i="49"/>
  <c r="J41" i="49"/>
  <c r="C42" i="49"/>
  <c r="D42" i="49"/>
  <c r="E42" i="49"/>
  <c r="F42" i="49"/>
  <c r="G42" i="49"/>
  <c r="H42" i="49"/>
  <c r="I42" i="49"/>
  <c r="J42" i="49"/>
  <c r="C43" i="49"/>
  <c r="D43" i="49"/>
  <c r="E43" i="49"/>
  <c r="F43" i="49"/>
  <c r="G43" i="49"/>
  <c r="H43" i="49"/>
  <c r="I43" i="49"/>
  <c r="J43" i="49"/>
  <c r="D37" i="49"/>
  <c r="E37" i="49"/>
  <c r="F37" i="49"/>
  <c r="G37" i="49"/>
  <c r="H37" i="49"/>
  <c r="I37" i="49"/>
  <c r="J37" i="49"/>
  <c r="C37" i="49"/>
  <c r="D36" i="49"/>
  <c r="E36" i="49"/>
  <c r="F36" i="49"/>
  <c r="G36" i="49"/>
  <c r="H36" i="49"/>
  <c r="I36" i="49"/>
  <c r="J36" i="49"/>
  <c r="C36" i="49"/>
  <c r="C34" i="49"/>
  <c r="D34" i="49"/>
  <c r="E34" i="49"/>
  <c r="F34" i="49"/>
  <c r="G34" i="49"/>
  <c r="H34" i="49"/>
  <c r="I34" i="49"/>
  <c r="J34" i="49"/>
  <c r="C35" i="49"/>
  <c r="D35" i="49"/>
  <c r="E35" i="49"/>
  <c r="F35" i="49"/>
  <c r="G35" i="49"/>
  <c r="H35" i="49"/>
  <c r="I35" i="49"/>
  <c r="J35" i="49"/>
  <c r="D33" i="49"/>
  <c r="E33" i="49"/>
  <c r="F33" i="49"/>
  <c r="G33" i="49"/>
  <c r="H33" i="49"/>
  <c r="I33" i="49"/>
  <c r="J33" i="49"/>
  <c r="C33" i="49"/>
  <c r="D31" i="49"/>
  <c r="E31" i="49"/>
  <c r="F31" i="49"/>
  <c r="G31" i="49"/>
  <c r="H31" i="49"/>
  <c r="I31" i="49"/>
  <c r="J31" i="49"/>
  <c r="C31" i="49"/>
  <c r="C29" i="49"/>
  <c r="D29" i="49"/>
  <c r="E29" i="49"/>
  <c r="F29" i="49"/>
  <c r="G29" i="49"/>
  <c r="H29" i="49"/>
  <c r="I29" i="49"/>
  <c r="J29" i="49"/>
  <c r="D28" i="49"/>
  <c r="E28" i="49"/>
  <c r="F28" i="49"/>
  <c r="G28" i="49"/>
  <c r="H28" i="49"/>
  <c r="I28" i="49"/>
  <c r="J28" i="49"/>
  <c r="C28" i="49"/>
  <c r="C24" i="49"/>
  <c r="D24" i="49"/>
  <c r="E24" i="49"/>
  <c r="F24" i="49"/>
  <c r="G24" i="49"/>
  <c r="H24" i="49"/>
  <c r="I24" i="49"/>
  <c r="J24" i="49"/>
  <c r="C25" i="49"/>
  <c r="D25" i="49"/>
  <c r="E25" i="49"/>
  <c r="F25" i="49"/>
  <c r="G25" i="49"/>
  <c r="H25" i="49"/>
  <c r="I25" i="49"/>
  <c r="J25" i="49"/>
  <c r="C26" i="49"/>
  <c r="D26" i="49"/>
  <c r="E26" i="49"/>
  <c r="F26" i="49"/>
  <c r="G26" i="49"/>
  <c r="H26" i="49"/>
  <c r="I26" i="49"/>
  <c r="J26" i="49"/>
  <c r="D23" i="49"/>
  <c r="E23" i="49"/>
  <c r="F23" i="49"/>
  <c r="G23" i="49"/>
  <c r="H23" i="49"/>
  <c r="I23" i="49"/>
  <c r="J23" i="49"/>
  <c r="C23" i="49"/>
  <c r="C20" i="49"/>
  <c r="D20" i="49"/>
  <c r="E20" i="49"/>
  <c r="F20" i="49"/>
  <c r="G20" i="49"/>
  <c r="H20" i="49"/>
  <c r="I20" i="49"/>
  <c r="J20" i="49"/>
  <c r="C21" i="49"/>
  <c r="D21" i="49"/>
  <c r="E21" i="49"/>
  <c r="F21" i="49"/>
  <c r="G21" i="49"/>
  <c r="H21" i="49"/>
  <c r="I21" i="49"/>
  <c r="J21" i="49"/>
  <c r="D19" i="49"/>
  <c r="E19" i="49"/>
  <c r="F19" i="49"/>
  <c r="G19" i="49"/>
  <c r="H19" i="49"/>
  <c r="I19" i="49"/>
  <c r="J19" i="49"/>
  <c r="C19" i="49"/>
  <c r="C17" i="49"/>
  <c r="D17" i="49"/>
  <c r="E17" i="49"/>
  <c r="F17" i="49"/>
  <c r="G17" i="49"/>
  <c r="H17" i="49"/>
  <c r="I17" i="49"/>
  <c r="J17" i="49"/>
  <c r="C18" i="49"/>
  <c r="D18" i="49"/>
  <c r="E18" i="49"/>
  <c r="F18" i="49"/>
  <c r="G18" i="49"/>
  <c r="H18" i="49"/>
  <c r="I18" i="49"/>
  <c r="J18" i="49"/>
  <c r="D16" i="49"/>
  <c r="E16" i="49"/>
  <c r="F16" i="49"/>
  <c r="G16" i="49"/>
  <c r="H16" i="49"/>
  <c r="I16" i="49"/>
  <c r="J16" i="49"/>
  <c r="C16" i="49"/>
  <c r="C15" i="49"/>
  <c r="D15" i="49"/>
  <c r="E15" i="49"/>
  <c r="F15" i="49"/>
  <c r="G15" i="49"/>
  <c r="H15" i="49"/>
  <c r="I15" i="49"/>
  <c r="J15" i="49"/>
  <c r="D14" i="49"/>
  <c r="E14" i="49"/>
  <c r="F14" i="49"/>
  <c r="G14" i="49"/>
  <c r="H14" i="49"/>
  <c r="I14" i="49"/>
  <c r="J14" i="49"/>
  <c r="C14" i="49"/>
  <c r="D12" i="49"/>
  <c r="E12" i="49"/>
  <c r="F12" i="49"/>
  <c r="G12" i="49"/>
  <c r="H12" i="49"/>
  <c r="I12" i="49"/>
  <c r="J12" i="49"/>
  <c r="C12" i="49"/>
  <c r="C9" i="49"/>
  <c r="D9" i="49"/>
  <c r="E9" i="49"/>
  <c r="F9" i="49"/>
  <c r="G9" i="49"/>
  <c r="H9" i="49"/>
  <c r="I9" i="49"/>
  <c r="J9" i="49"/>
  <c r="C10" i="49"/>
  <c r="D10" i="49"/>
  <c r="E10" i="49"/>
  <c r="F10" i="49"/>
  <c r="G10" i="49"/>
  <c r="H10" i="49"/>
  <c r="I10" i="49"/>
  <c r="J10" i="49"/>
  <c r="C11" i="49"/>
  <c r="D11" i="49"/>
  <c r="E11" i="49"/>
  <c r="F11" i="49"/>
  <c r="G11" i="49"/>
  <c r="H11" i="49"/>
  <c r="I11" i="49"/>
  <c r="J11" i="49"/>
  <c r="D8" i="49"/>
  <c r="E8" i="49"/>
  <c r="F8" i="49"/>
  <c r="G8" i="49"/>
  <c r="H8" i="49"/>
  <c r="I8" i="49"/>
  <c r="J8" i="49"/>
  <c r="C8" i="49"/>
  <c r="D7" i="49"/>
  <c r="E7" i="49"/>
  <c r="F7" i="49"/>
  <c r="G7" i="49"/>
  <c r="H7" i="49"/>
  <c r="I7" i="49"/>
  <c r="J7" i="49"/>
  <c r="C7" i="49"/>
  <c r="D6" i="49"/>
  <c r="E6" i="49"/>
  <c r="F6" i="49"/>
  <c r="G6" i="49"/>
  <c r="H6" i="49"/>
  <c r="I6" i="49"/>
  <c r="J6" i="49"/>
  <c r="C6" i="49"/>
  <c r="D5" i="49"/>
  <c r="E5" i="49"/>
  <c r="F5" i="49"/>
  <c r="G5" i="49"/>
  <c r="H5" i="49"/>
  <c r="I5" i="49"/>
  <c r="J5" i="49"/>
  <c r="C5" i="49"/>
  <c r="C67" i="11"/>
  <c r="D67" i="11"/>
  <c r="E67" i="11"/>
  <c r="F67" i="11"/>
  <c r="G67" i="11"/>
  <c r="H67" i="11"/>
  <c r="I67" i="11"/>
  <c r="J67" i="11"/>
  <c r="D66" i="11"/>
  <c r="E66" i="11"/>
  <c r="F66" i="11"/>
  <c r="G66" i="11"/>
  <c r="H66" i="11"/>
  <c r="I66" i="11"/>
  <c r="J66" i="11"/>
  <c r="C66" i="11"/>
  <c r="D64" i="11"/>
  <c r="E64" i="11"/>
  <c r="F64" i="11"/>
  <c r="G64" i="11"/>
  <c r="H64" i="11"/>
  <c r="I64" i="11"/>
  <c r="J64" i="11"/>
  <c r="C64" i="11"/>
  <c r="C62" i="11"/>
  <c r="D62" i="11"/>
  <c r="E62" i="11"/>
  <c r="F62" i="11"/>
  <c r="G62" i="11"/>
  <c r="H62" i="11"/>
  <c r="I62" i="11"/>
  <c r="J62" i="11"/>
  <c r="C63" i="11"/>
  <c r="D63" i="11"/>
  <c r="E63" i="11"/>
  <c r="F63" i="11"/>
  <c r="G63" i="11"/>
  <c r="H63" i="11"/>
  <c r="I63" i="11"/>
  <c r="J63" i="11"/>
  <c r="D61" i="11"/>
  <c r="E61" i="11"/>
  <c r="F61" i="11"/>
  <c r="G61" i="11"/>
  <c r="H61" i="11"/>
  <c r="I61" i="11"/>
  <c r="J61" i="11"/>
  <c r="C61" i="11"/>
  <c r="D60" i="11"/>
  <c r="E60" i="11"/>
  <c r="F60" i="11"/>
  <c r="G60" i="11"/>
  <c r="H60" i="11"/>
  <c r="I60" i="11"/>
  <c r="J60" i="11"/>
  <c r="C60" i="11"/>
  <c r="D58" i="11"/>
  <c r="E58" i="11"/>
  <c r="F58" i="11"/>
  <c r="G58" i="11"/>
  <c r="H58" i="11"/>
  <c r="I58" i="11"/>
  <c r="J58" i="11"/>
  <c r="C58" i="11"/>
  <c r="C57" i="11"/>
  <c r="D57" i="11"/>
  <c r="E57" i="11"/>
  <c r="F57" i="11"/>
  <c r="G57" i="11"/>
  <c r="H57" i="11"/>
  <c r="I57" i="11"/>
  <c r="J57" i="11"/>
  <c r="D56" i="11"/>
  <c r="E56" i="11"/>
  <c r="F56" i="11"/>
  <c r="G56" i="11"/>
  <c r="H56" i="11"/>
  <c r="I56" i="11"/>
  <c r="J56" i="11"/>
  <c r="C56" i="11"/>
  <c r="C55" i="11"/>
  <c r="D55" i="11"/>
  <c r="E55" i="11"/>
  <c r="F55" i="11"/>
  <c r="G55" i="11"/>
  <c r="H55" i="11"/>
  <c r="I55" i="11"/>
  <c r="J55" i="11"/>
  <c r="D54" i="11"/>
  <c r="E54" i="11"/>
  <c r="F54" i="11"/>
  <c r="G54" i="11"/>
  <c r="H54" i="11"/>
  <c r="I54" i="11"/>
  <c r="J54" i="11"/>
  <c r="C54" i="11"/>
  <c r="D52" i="11"/>
  <c r="E52" i="11"/>
  <c r="F52" i="11"/>
  <c r="G52" i="11"/>
  <c r="H52" i="11"/>
  <c r="I52" i="11"/>
  <c r="J52" i="11"/>
  <c r="C52" i="11"/>
  <c r="C50" i="11"/>
  <c r="D50" i="11"/>
  <c r="E50" i="11"/>
  <c r="F50" i="11"/>
  <c r="G50" i="11"/>
  <c r="H50" i="11"/>
  <c r="I50" i="11"/>
  <c r="J50" i="11"/>
  <c r="D49" i="11"/>
  <c r="E49" i="11"/>
  <c r="F49" i="11"/>
  <c r="G49" i="11"/>
  <c r="H49" i="11"/>
  <c r="I49" i="11"/>
  <c r="J49" i="11"/>
  <c r="C49" i="11"/>
  <c r="D47" i="11"/>
  <c r="E47" i="11"/>
  <c r="F47" i="11"/>
  <c r="G47" i="11"/>
  <c r="H47" i="11"/>
  <c r="I47" i="11"/>
  <c r="J47" i="11"/>
  <c r="C47" i="11"/>
  <c r="C46" i="11"/>
  <c r="D46" i="11"/>
  <c r="E46" i="11"/>
  <c r="F46" i="11"/>
  <c r="G46" i="11"/>
  <c r="H46" i="11"/>
  <c r="I46" i="11"/>
  <c r="J46" i="11"/>
  <c r="D45" i="11"/>
  <c r="E45" i="11"/>
  <c r="F45" i="11"/>
  <c r="G45" i="11"/>
  <c r="H45" i="11"/>
  <c r="I45" i="11"/>
  <c r="J45" i="11"/>
  <c r="C45" i="11"/>
  <c r="C38" i="11"/>
  <c r="D38" i="11"/>
  <c r="E38" i="11"/>
  <c r="F38" i="11"/>
  <c r="G38" i="11"/>
  <c r="H38" i="11"/>
  <c r="I38" i="11"/>
  <c r="J38" i="11"/>
  <c r="C39" i="11"/>
  <c r="D39" i="11"/>
  <c r="E39" i="11"/>
  <c r="F39" i="11"/>
  <c r="G39" i="11"/>
  <c r="H39" i="11"/>
  <c r="I39" i="11"/>
  <c r="J39" i="11"/>
  <c r="C40" i="11"/>
  <c r="D40" i="11"/>
  <c r="E40" i="11"/>
  <c r="F40" i="11"/>
  <c r="G40" i="11"/>
  <c r="H40" i="11"/>
  <c r="I40" i="11"/>
  <c r="J40" i="11"/>
  <c r="C41" i="11"/>
  <c r="D41" i="11"/>
  <c r="E41" i="11"/>
  <c r="F41" i="11"/>
  <c r="G41" i="11"/>
  <c r="H41" i="11"/>
  <c r="I41" i="11"/>
  <c r="J41" i="11"/>
  <c r="C42" i="11"/>
  <c r="D42" i="11"/>
  <c r="E42" i="11"/>
  <c r="F42" i="11"/>
  <c r="G42" i="11"/>
  <c r="H42" i="11"/>
  <c r="I42" i="11"/>
  <c r="J42" i="11"/>
  <c r="C43" i="11"/>
  <c r="D43" i="11"/>
  <c r="E43" i="11"/>
  <c r="F43" i="11"/>
  <c r="G43" i="11"/>
  <c r="H43" i="11"/>
  <c r="I43" i="11"/>
  <c r="J43" i="11"/>
  <c r="D37" i="11"/>
  <c r="E37" i="11"/>
  <c r="F37" i="11"/>
  <c r="G37" i="11"/>
  <c r="H37" i="11"/>
  <c r="I37" i="11"/>
  <c r="J37" i="11"/>
  <c r="C37" i="11"/>
  <c r="D36" i="11"/>
  <c r="E36" i="11"/>
  <c r="F36" i="11"/>
  <c r="G36" i="11"/>
  <c r="H36" i="11"/>
  <c r="I36" i="11"/>
  <c r="J36" i="11"/>
  <c r="C36" i="11"/>
  <c r="C34" i="11"/>
  <c r="D34" i="11"/>
  <c r="E34" i="11"/>
  <c r="F34" i="11"/>
  <c r="G34" i="11"/>
  <c r="H34" i="11"/>
  <c r="I34" i="11"/>
  <c r="J34" i="11"/>
  <c r="C35" i="11"/>
  <c r="D35" i="11"/>
  <c r="E35" i="11"/>
  <c r="F35" i="11"/>
  <c r="G35" i="11"/>
  <c r="H35" i="11"/>
  <c r="I35" i="11"/>
  <c r="J35" i="11"/>
  <c r="D33" i="11"/>
  <c r="E33" i="11"/>
  <c r="F33" i="11"/>
  <c r="G33" i="11"/>
  <c r="H33" i="11"/>
  <c r="I33" i="11"/>
  <c r="J33" i="11"/>
  <c r="C33" i="11"/>
  <c r="D31" i="11"/>
  <c r="E31" i="11"/>
  <c r="F31" i="11"/>
  <c r="G31" i="11"/>
  <c r="H31" i="11"/>
  <c r="I31" i="11"/>
  <c r="J31" i="11"/>
  <c r="C31" i="11"/>
  <c r="C29" i="11"/>
  <c r="D29" i="11"/>
  <c r="E29" i="11"/>
  <c r="F29" i="11"/>
  <c r="G29" i="11"/>
  <c r="H29" i="11"/>
  <c r="I29" i="11"/>
  <c r="J29" i="11"/>
  <c r="D28" i="11"/>
  <c r="E28" i="11"/>
  <c r="F28" i="11"/>
  <c r="G28" i="11"/>
  <c r="H28" i="11"/>
  <c r="I28" i="11"/>
  <c r="J28" i="11"/>
  <c r="C28" i="11"/>
  <c r="C24" i="11"/>
  <c r="D24" i="11"/>
  <c r="E24" i="11"/>
  <c r="F24" i="11"/>
  <c r="G24" i="11"/>
  <c r="H24" i="11"/>
  <c r="I24" i="11"/>
  <c r="J24" i="11"/>
  <c r="C25" i="11"/>
  <c r="D25" i="11"/>
  <c r="E25" i="11"/>
  <c r="F25" i="11"/>
  <c r="G25" i="11"/>
  <c r="H25" i="11"/>
  <c r="I25" i="11"/>
  <c r="J25" i="11"/>
  <c r="C26" i="11"/>
  <c r="D26" i="11"/>
  <c r="E26" i="11"/>
  <c r="F26" i="11"/>
  <c r="G26" i="11"/>
  <c r="H26" i="11"/>
  <c r="I26" i="11"/>
  <c r="J26" i="11"/>
  <c r="D23" i="11"/>
  <c r="E23" i="11"/>
  <c r="F23" i="11"/>
  <c r="G23" i="11"/>
  <c r="H23" i="11"/>
  <c r="I23" i="11"/>
  <c r="J23" i="11"/>
  <c r="C23" i="11"/>
  <c r="C20" i="11"/>
  <c r="D20" i="11"/>
  <c r="E20" i="11"/>
  <c r="F20" i="11"/>
  <c r="G20" i="11"/>
  <c r="H20" i="11"/>
  <c r="I20" i="11"/>
  <c r="J20" i="11"/>
  <c r="C21" i="11"/>
  <c r="D21" i="11"/>
  <c r="E21" i="11"/>
  <c r="F21" i="11"/>
  <c r="G21" i="11"/>
  <c r="H21" i="11"/>
  <c r="I21" i="11"/>
  <c r="J21" i="11"/>
  <c r="D19" i="11"/>
  <c r="E19" i="11"/>
  <c r="F19" i="11"/>
  <c r="G19" i="11"/>
  <c r="H19" i="11"/>
  <c r="I19" i="11"/>
  <c r="J19" i="11"/>
  <c r="C19" i="11"/>
  <c r="C17" i="11"/>
  <c r="D17" i="11"/>
  <c r="E17" i="11"/>
  <c r="F17" i="11"/>
  <c r="G17" i="11"/>
  <c r="H17" i="11"/>
  <c r="I17" i="11"/>
  <c r="J17" i="11"/>
  <c r="C18" i="11"/>
  <c r="D18" i="11"/>
  <c r="E18" i="11"/>
  <c r="F18" i="11"/>
  <c r="G18" i="11"/>
  <c r="H18" i="11"/>
  <c r="I18" i="11"/>
  <c r="J18" i="11"/>
  <c r="D16" i="11"/>
  <c r="E16" i="11"/>
  <c r="F16" i="11"/>
  <c r="G16" i="11"/>
  <c r="H16" i="11"/>
  <c r="I16" i="11"/>
  <c r="J16" i="11"/>
  <c r="C16" i="11"/>
  <c r="C15" i="11"/>
  <c r="D15" i="11"/>
  <c r="E15" i="11"/>
  <c r="F15" i="11"/>
  <c r="G15" i="11"/>
  <c r="H15" i="11"/>
  <c r="I15" i="11"/>
  <c r="J15" i="11"/>
  <c r="D14" i="11"/>
  <c r="E14" i="11"/>
  <c r="F14" i="11"/>
  <c r="G14" i="11"/>
  <c r="H14" i="11"/>
  <c r="I14" i="11"/>
  <c r="J14" i="11"/>
  <c r="C14" i="11"/>
  <c r="D12" i="11"/>
  <c r="E12" i="11"/>
  <c r="F12" i="11"/>
  <c r="G12" i="11"/>
  <c r="H12" i="11"/>
  <c r="I12" i="11"/>
  <c r="J12" i="11"/>
  <c r="C12" i="11"/>
  <c r="C9" i="11"/>
  <c r="D9" i="11"/>
  <c r="E9" i="11"/>
  <c r="F9" i="11"/>
  <c r="G9" i="11"/>
  <c r="H9" i="11"/>
  <c r="I9" i="11"/>
  <c r="J9" i="11"/>
  <c r="C10" i="11"/>
  <c r="D10" i="11"/>
  <c r="E10" i="11"/>
  <c r="F10" i="11"/>
  <c r="G10" i="11"/>
  <c r="H10" i="11"/>
  <c r="I10" i="11"/>
  <c r="J10" i="11"/>
  <c r="C11" i="11"/>
  <c r="D11" i="11"/>
  <c r="E11" i="11"/>
  <c r="F11" i="11"/>
  <c r="G11" i="11"/>
  <c r="H11" i="11"/>
  <c r="I11" i="11"/>
  <c r="J11" i="11"/>
  <c r="D8" i="11"/>
  <c r="E8" i="11"/>
  <c r="F8" i="11"/>
  <c r="G8" i="11"/>
  <c r="H8" i="11"/>
  <c r="I8" i="11"/>
  <c r="J8" i="11"/>
  <c r="C8" i="11"/>
  <c r="C7" i="11"/>
  <c r="D7" i="11"/>
  <c r="E7" i="11"/>
  <c r="F7" i="11"/>
  <c r="G7" i="11"/>
  <c r="H7" i="11"/>
  <c r="I7" i="11"/>
  <c r="J7" i="11"/>
  <c r="D6" i="11"/>
  <c r="E6" i="11"/>
  <c r="F6" i="11"/>
  <c r="G6" i="11"/>
  <c r="H6" i="11"/>
  <c r="I6" i="11"/>
  <c r="J6" i="11"/>
  <c r="C6" i="11"/>
  <c r="D5" i="11"/>
  <c r="E5" i="11"/>
  <c r="F5" i="11"/>
  <c r="G5" i="11"/>
  <c r="H5" i="11"/>
  <c r="I5" i="11"/>
  <c r="J5" i="11"/>
  <c r="C5" i="11"/>
  <c r="B31" i="48" l="1"/>
  <c r="C31" i="48"/>
  <c r="D31" i="48"/>
  <c r="E31" i="48"/>
  <c r="F31" i="48"/>
  <c r="G31" i="48"/>
  <c r="H31" i="48"/>
  <c r="I31" i="48"/>
  <c r="J31" i="48"/>
  <c r="B32" i="48"/>
  <c r="C32" i="48"/>
  <c r="D32" i="48"/>
  <c r="E32" i="48"/>
  <c r="F32" i="48"/>
  <c r="G32" i="48"/>
  <c r="H32" i="48"/>
  <c r="I32" i="48"/>
  <c r="J32" i="48"/>
  <c r="B33" i="48"/>
  <c r="C33" i="48"/>
  <c r="D33" i="48"/>
  <c r="E33" i="48"/>
  <c r="F33" i="48"/>
  <c r="G33" i="48"/>
  <c r="H33" i="48"/>
  <c r="I33" i="48"/>
  <c r="J33" i="48"/>
  <c r="B34" i="48"/>
  <c r="C34" i="48"/>
  <c r="D34" i="48"/>
  <c r="E34" i="48"/>
  <c r="F34" i="48"/>
  <c r="G34" i="48"/>
  <c r="H34" i="48"/>
  <c r="I34" i="48"/>
  <c r="J34" i="48"/>
  <c r="B35" i="48"/>
  <c r="C35" i="48"/>
  <c r="D35" i="48"/>
  <c r="E35" i="48"/>
  <c r="F35" i="48"/>
  <c r="G35" i="48"/>
  <c r="H35" i="48"/>
  <c r="I35" i="48"/>
  <c r="J35" i="48"/>
  <c r="B36" i="48"/>
  <c r="C36" i="48"/>
  <c r="D36" i="48"/>
  <c r="E36" i="48"/>
  <c r="F36" i="48"/>
  <c r="G36" i="48"/>
  <c r="H36" i="48"/>
  <c r="I36" i="48"/>
  <c r="J36" i="48"/>
  <c r="B37" i="48"/>
  <c r="C37" i="48"/>
  <c r="D37" i="48"/>
  <c r="E37" i="48"/>
  <c r="F37" i="48"/>
  <c r="G37" i="48"/>
  <c r="H37" i="48"/>
  <c r="I37" i="48"/>
  <c r="J37" i="48"/>
  <c r="J30" i="48"/>
  <c r="I30" i="48"/>
  <c r="H30" i="48"/>
  <c r="G30" i="48"/>
  <c r="F30" i="48"/>
  <c r="E30" i="48"/>
  <c r="D30" i="48"/>
  <c r="C30" i="48"/>
  <c r="B30" i="48"/>
  <c r="B28" i="48"/>
  <c r="C28" i="48"/>
  <c r="D28" i="48"/>
  <c r="E28" i="48"/>
  <c r="F28" i="48"/>
  <c r="G28" i="48"/>
  <c r="H28" i="48"/>
  <c r="I28" i="48"/>
  <c r="J28" i="48"/>
  <c r="J27" i="48"/>
  <c r="I27" i="48"/>
  <c r="H27" i="48"/>
  <c r="G27" i="48"/>
  <c r="F27" i="48"/>
  <c r="E27" i="48"/>
  <c r="D27" i="48"/>
  <c r="C27" i="48"/>
  <c r="B27" i="48"/>
  <c r="B17" i="48"/>
  <c r="C17" i="48"/>
  <c r="D17" i="48"/>
  <c r="E17" i="48"/>
  <c r="F17" i="48"/>
  <c r="G17" i="48"/>
  <c r="H17" i="48"/>
  <c r="I17" i="48"/>
  <c r="J17" i="48"/>
  <c r="B18" i="48"/>
  <c r="C18" i="48"/>
  <c r="D18" i="48"/>
  <c r="E18" i="48"/>
  <c r="F18" i="48"/>
  <c r="G18" i="48"/>
  <c r="H18" i="48"/>
  <c r="I18" i="48"/>
  <c r="J18" i="48"/>
  <c r="B19" i="48"/>
  <c r="C19" i="48"/>
  <c r="D19" i="48"/>
  <c r="E19" i="48"/>
  <c r="F19" i="48"/>
  <c r="G19" i="48"/>
  <c r="H19" i="48"/>
  <c r="I19" i="48"/>
  <c r="J19" i="48"/>
  <c r="B20" i="48"/>
  <c r="C20" i="48"/>
  <c r="D20" i="48"/>
  <c r="E20" i="48"/>
  <c r="F20" i="48"/>
  <c r="G20" i="48"/>
  <c r="H20" i="48"/>
  <c r="I20" i="48"/>
  <c r="J20" i="48"/>
  <c r="B21" i="48"/>
  <c r="C21" i="48"/>
  <c r="D21" i="48"/>
  <c r="E21" i="48"/>
  <c r="F21" i="48"/>
  <c r="G21" i="48"/>
  <c r="H21" i="48"/>
  <c r="I21" i="48"/>
  <c r="J21" i="48"/>
  <c r="B22" i="48"/>
  <c r="C22" i="48"/>
  <c r="D22" i="48"/>
  <c r="E22" i="48"/>
  <c r="F22" i="48"/>
  <c r="G22" i="48"/>
  <c r="H22" i="48"/>
  <c r="I22" i="48"/>
  <c r="J22" i="48"/>
  <c r="B23" i="48"/>
  <c r="C23" i="48"/>
  <c r="D23" i="48"/>
  <c r="E23" i="48"/>
  <c r="F23" i="48"/>
  <c r="G23" i="48"/>
  <c r="H23" i="48"/>
  <c r="I23" i="48"/>
  <c r="J23" i="48"/>
  <c r="B24" i="48"/>
  <c r="C24" i="48"/>
  <c r="D24" i="48"/>
  <c r="E24" i="48"/>
  <c r="F24" i="48"/>
  <c r="G24" i="48"/>
  <c r="H24" i="48"/>
  <c r="I24" i="48"/>
  <c r="J24" i="48"/>
  <c r="B25" i="48"/>
  <c r="C25" i="48"/>
  <c r="D25" i="48"/>
  <c r="E25" i="48"/>
  <c r="F25" i="48"/>
  <c r="G25" i="48"/>
  <c r="H25" i="48"/>
  <c r="I25" i="48"/>
  <c r="J25" i="48"/>
  <c r="J16" i="48"/>
  <c r="I16" i="48"/>
  <c r="H16" i="48"/>
  <c r="G16" i="48"/>
  <c r="F16" i="48"/>
  <c r="E16" i="48"/>
  <c r="D16" i="48"/>
  <c r="C16" i="48"/>
  <c r="B16" i="48"/>
  <c r="B14" i="48"/>
  <c r="C14" i="48"/>
  <c r="D14" i="48"/>
  <c r="E14" i="48"/>
  <c r="F14" i="48"/>
  <c r="G14" i="48"/>
  <c r="H14" i="48"/>
  <c r="I14" i="48"/>
  <c r="J14" i="48"/>
  <c r="B15" i="48"/>
  <c r="C15" i="48"/>
  <c r="D15" i="48"/>
  <c r="E15" i="48"/>
  <c r="F15" i="48"/>
  <c r="G15" i="48"/>
  <c r="H15" i="48"/>
  <c r="I15" i="48"/>
  <c r="J15" i="48"/>
  <c r="J13" i="48"/>
  <c r="I13" i="48"/>
  <c r="H13" i="48"/>
  <c r="G13" i="48"/>
  <c r="F13" i="48"/>
  <c r="E13" i="48"/>
  <c r="D13" i="48"/>
  <c r="C13" i="48"/>
  <c r="B13" i="48"/>
  <c r="B10" i="48"/>
  <c r="C10" i="48"/>
  <c r="D10" i="48"/>
  <c r="E10" i="48"/>
  <c r="F10" i="48"/>
  <c r="G10" i="48"/>
  <c r="H10" i="48"/>
  <c r="I10" i="48"/>
  <c r="J10" i="48"/>
  <c r="B11" i="48"/>
  <c r="C11" i="48"/>
  <c r="D11" i="48"/>
  <c r="E11" i="48"/>
  <c r="F11" i="48"/>
  <c r="G11" i="48"/>
  <c r="H11" i="48"/>
  <c r="I11" i="48"/>
  <c r="J11" i="48"/>
  <c r="J9" i="48"/>
  <c r="I9" i="48"/>
  <c r="H9" i="48"/>
  <c r="G9" i="48"/>
  <c r="F9" i="48"/>
  <c r="E9" i="48"/>
  <c r="D9" i="48"/>
  <c r="C9" i="48"/>
  <c r="B9" i="48"/>
  <c r="J7" i="48"/>
  <c r="I7" i="48"/>
  <c r="H7" i="48"/>
  <c r="G7" i="48"/>
  <c r="F7" i="48"/>
  <c r="E7" i="48"/>
  <c r="D7" i="48"/>
  <c r="C7" i="48"/>
  <c r="B7" i="48"/>
  <c r="B31" i="12"/>
  <c r="C31" i="12"/>
  <c r="D31" i="12"/>
  <c r="E31" i="12"/>
  <c r="F31" i="12"/>
  <c r="G31" i="12"/>
  <c r="H31" i="12"/>
  <c r="I31" i="12"/>
  <c r="J31" i="12"/>
  <c r="B32" i="12"/>
  <c r="C32" i="12"/>
  <c r="D32" i="12"/>
  <c r="E32" i="12"/>
  <c r="F32" i="12"/>
  <c r="G32" i="12"/>
  <c r="H32" i="12"/>
  <c r="I32" i="12"/>
  <c r="J32" i="12"/>
  <c r="B33" i="12"/>
  <c r="C33" i="12"/>
  <c r="D33" i="12"/>
  <c r="E33" i="12"/>
  <c r="F33" i="12"/>
  <c r="G33" i="12"/>
  <c r="H33" i="12"/>
  <c r="I33" i="12"/>
  <c r="J33" i="12"/>
  <c r="B34" i="12"/>
  <c r="C34" i="12"/>
  <c r="D34" i="12"/>
  <c r="E34" i="12"/>
  <c r="F34" i="12"/>
  <c r="G34" i="12"/>
  <c r="H34" i="12"/>
  <c r="I34" i="12"/>
  <c r="J34" i="12"/>
  <c r="B35" i="12"/>
  <c r="C35" i="12"/>
  <c r="D35" i="12"/>
  <c r="E35" i="12"/>
  <c r="F35" i="12"/>
  <c r="G35" i="12"/>
  <c r="H35" i="12"/>
  <c r="I35" i="12"/>
  <c r="J35" i="12"/>
  <c r="B36" i="12"/>
  <c r="C36" i="12"/>
  <c r="D36" i="12"/>
  <c r="E36" i="12"/>
  <c r="F36" i="12"/>
  <c r="G36" i="12"/>
  <c r="H36" i="12"/>
  <c r="I36" i="12"/>
  <c r="J36" i="12"/>
  <c r="B37" i="12"/>
  <c r="C37" i="12"/>
  <c r="D37" i="12"/>
  <c r="E37" i="12"/>
  <c r="F37" i="12"/>
  <c r="G37" i="12"/>
  <c r="H37" i="12"/>
  <c r="I37" i="12"/>
  <c r="J37" i="12"/>
  <c r="J30" i="12"/>
  <c r="I30" i="12"/>
  <c r="H30" i="12"/>
  <c r="G30" i="12"/>
  <c r="F30" i="12"/>
  <c r="E30" i="12"/>
  <c r="D30" i="12"/>
  <c r="C30" i="12"/>
  <c r="B30" i="12"/>
  <c r="B28" i="12"/>
  <c r="C28" i="12"/>
  <c r="D28" i="12"/>
  <c r="E28" i="12"/>
  <c r="F28" i="12"/>
  <c r="G28" i="12"/>
  <c r="H28" i="12"/>
  <c r="I28" i="12"/>
  <c r="J28" i="12"/>
  <c r="J27" i="12"/>
  <c r="I27" i="12"/>
  <c r="H27" i="12"/>
  <c r="G27" i="12"/>
  <c r="F27" i="12"/>
  <c r="E27" i="12"/>
  <c r="D27" i="12"/>
  <c r="C27" i="12"/>
  <c r="B27" i="12"/>
  <c r="B17" i="12"/>
  <c r="C17" i="12"/>
  <c r="D17" i="12"/>
  <c r="E17" i="12"/>
  <c r="F17" i="12"/>
  <c r="G17" i="12"/>
  <c r="H17" i="12"/>
  <c r="I17" i="12"/>
  <c r="J17" i="12"/>
  <c r="B18" i="12"/>
  <c r="C18" i="12"/>
  <c r="D18" i="12"/>
  <c r="E18" i="12"/>
  <c r="F18" i="12"/>
  <c r="G18" i="12"/>
  <c r="H18" i="12"/>
  <c r="I18" i="12"/>
  <c r="J18" i="12"/>
  <c r="B19" i="12"/>
  <c r="C19" i="12"/>
  <c r="D19" i="12"/>
  <c r="E19" i="12"/>
  <c r="F19" i="12"/>
  <c r="G19" i="12"/>
  <c r="H19" i="12"/>
  <c r="I19" i="12"/>
  <c r="J19" i="12"/>
  <c r="B20" i="12"/>
  <c r="C20" i="12"/>
  <c r="D20" i="12"/>
  <c r="E20" i="12"/>
  <c r="F20" i="12"/>
  <c r="G20" i="12"/>
  <c r="H20" i="12"/>
  <c r="I20" i="12"/>
  <c r="J20" i="12"/>
  <c r="B21" i="12"/>
  <c r="C21" i="12"/>
  <c r="D21" i="12"/>
  <c r="E21" i="12"/>
  <c r="F21" i="12"/>
  <c r="G21" i="12"/>
  <c r="H21" i="12"/>
  <c r="I21" i="12"/>
  <c r="J21" i="12"/>
  <c r="B22" i="12"/>
  <c r="C22" i="12"/>
  <c r="D22" i="12"/>
  <c r="E22" i="12"/>
  <c r="F22" i="12"/>
  <c r="G22" i="12"/>
  <c r="H22" i="12"/>
  <c r="I22" i="12"/>
  <c r="J22" i="12"/>
  <c r="B23" i="12"/>
  <c r="C23" i="12"/>
  <c r="D23" i="12"/>
  <c r="E23" i="12"/>
  <c r="F23" i="12"/>
  <c r="G23" i="12"/>
  <c r="H23" i="12"/>
  <c r="I23" i="12"/>
  <c r="J23" i="12"/>
  <c r="B24" i="12"/>
  <c r="C24" i="12"/>
  <c r="D24" i="12"/>
  <c r="E24" i="12"/>
  <c r="F24" i="12"/>
  <c r="G24" i="12"/>
  <c r="H24" i="12"/>
  <c r="I24" i="12"/>
  <c r="J24" i="12"/>
  <c r="B25" i="12"/>
  <c r="C25" i="12"/>
  <c r="D25" i="12"/>
  <c r="E25" i="12"/>
  <c r="F25" i="12"/>
  <c r="G25" i="12"/>
  <c r="H25" i="12"/>
  <c r="I25" i="12"/>
  <c r="J25" i="12"/>
  <c r="J16" i="12"/>
  <c r="I16" i="12"/>
  <c r="H16" i="12"/>
  <c r="G16" i="12"/>
  <c r="F16" i="12"/>
  <c r="E16" i="12"/>
  <c r="D16" i="12"/>
  <c r="C16" i="12"/>
  <c r="B16" i="12"/>
  <c r="B14" i="12"/>
  <c r="C14" i="12"/>
  <c r="D14" i="12"/>
  <c r="E14" i="12"/>
  <c r="F14" i="12"/>
  <c r="G14" i="12"/>
  <c r="H14" i="12"/>
  <c r="I14" i="12"/>
  <c r="J14" i="12"/>
  <c r="B15" i="12"/>
  <c r="C15" i="12"/>
  <c r="D15" i="12"/>
  <c r="E15" i="12"/>
  <c r="F15" i="12"/>
  <c r="G15" i="12"/>
  <c r="H15" i="12"/>
  <c r="I15" i="12"/>
  <c r="J15" i="12"/>
  <c r="J13" i="12"/>
  <c r="I13" i="12"/>
  <c r="H13" i="12"/>
  <c r="G13" i="12"/>
  <c r="F13" i="12"/>
  <c r="E13" i="12"/>
  <c r="D13" i="12"/>
  <c r="C13" i="12"/>
  <c r="B13" i="12"/>
  <c r="B10" i="12"/>
  <c r="C10" i="12"/>
  <c r="D10" i="12"/>
  <c r="E10" i="12"/>
  <c r="F10" i="12"/>
  <c r="G10" i="12"/>
  <c r="H10" i="12"/>
  <c r="I10" i="12"/>
  <c r="J10" i="12"/>
  <c r="B11" i="12"/>
  <c r="C11" i="12"/>
  <c r="D11" i="12"/>
  <c r="E11" i="12"/>
  <c r="F11" i="12"/>
  <c r="G11" i="12"/>
  <c r="H11" i="12"/>
  <c r="I11" i="12"/>
  <c r="J11" i="12"/>
  <c r="J9" i="12"/>
  <c r="I9" i="12"/>
  <c r="H9" i="12"/>
  <c r="G9" i="12"/>
  <c r="F9" i="12"/>
  <c r="E9" i="12"/>
  <c r="D9" i="12"/>
  <c r="C9" i="12"/>
  <c r="B9" i="12"/>
  <c r="J7" i="12"/>
  <c r="I7" i="12"/>
  <c r="H7" i="12"/>
  <c r="G7" i="12"/>
  <c r="F7" i="12"/>
  <c r="C7" i="12"/>
  <c r="B7" i="12"/>
  <c r="C69" i="13"/>
  <c r="D69" i="13"/>
  <c r="E69" i="13"/>
  <c r="F69" i="13"/>
  <c r="G69" i="13"/>
  <c r="H69" i="13"/>
  <c r="I69" i="13"/>
  <c r="J69" i="13"/>
  <c r="K69" i="13"/>
  <c r="D68" i="13"/>
  <c r="E68" i="13"/>
  <c r="F68" i="13"/>
  <c r="G68" i="13"/>
  <c r="H68" i="13"/>
  <c r="I68" i="13"/>
  <c r="J68" i="13"/>
  <c r="K68" i="13"/>
  <c r="C68" i="13"/>
  <c r="D66" i="13"/>
  <c r="E66" i="13"/>
  <c r="F66" i="13"/>
  <c r="G66" i="13"/>
  <c r="H66" i="13"/>
  <c r="I66" i="13"/>
  <c r="J66" i="13"/>
  <c r="K66" i="13"/>
  <c r="C66" i="13"/>
  <c r="C64" i="13"/>
  <c r="D64" i="13"/>
  <c r="E64" i="13"/>
  <c r="F64" i="13"/>
  <c r="G64" i="13"/>
  <c r="H64" i="13"/>
  <c r="I64" i="13"/>
  <c r="J64" i="13"/>
  <c r="K64" i="13"/>
  <c r="C65" i="13"/>
  <c r="D65" i="13"/>
  <c r="E65" i="13"/>
  <c r="F65" i="13"/>
  <c r="G65" i="13"/>
  <c r="H65" i="13"/>
  <c r="I65" i="13"/>
  <c r="J65" i="13"/>
  <c r="K65" i="13"/>
  <c r="D63" i="13"/>
  <c r="E63" i="13"/>
  <c r="F63" i="13"/>
  <c r="G63" i="13"/>
  <c r="H63" i="13"/>
  <c r="I63" i="13"/>
  <c r="J63" i="13"/>
  <c r="K63" i="13"/>
  <c r="C63" i="13"/>
  <c r="D62" i="13"/>
  <c r="E62" i="13"/>
  <c r="F62" i="13"/>
  <c r="G62" i="13"/>
  <c r="H62" i="13"/>
  <c r="I62" i="13"/>
  <c r="J62" i="13"/>
  <c r="K62" i="13"/>
  <c r="C62" i="13"/>
  <c r="D60" i="13"/>
  <c r="E60" i="13"/>
  <c r="F60" i="13"/>
  <c r="G60" i="13"/>
  <c r="H60" i="13"/>
  <c r="I60" i="13"/>
  <c r="J60" i="13"/>
  <c r="K60" i="13"/>
  <c r="C60" i="13"/>
  <c r="C59" i="13"/>
  <c r="D59" i="13"/>
  <c r="E59" i="13"/>
  <c r="F59" i="13"/>
  <c r="G59" i="13"/>
  <c r="H59" i="13"/>
  <c r="I59" i="13"/>
  <c r="J59" i="13"/>
  <c r="K59" i="13"/>
  <c r="D58" i="13"/>
  <c r="E58" i="13"/>
  <c r="F58" i="13"/>
  <c r="G58" i="13"/>
  <c r="H58" i="13"/>
  <c r="I58" i="13"/>
  <c r="J58" i="13"/>
  <c r="K58" i="13"/>
  <c r="C58" i="13"/>
  <c r="C57" i="13"/>
  <c r="D57" i="13"/>
  <c r="E57" i="13"/>
  <c r="F57" i="13"/>
  <c r="G57" i="13"/>
  <c r="H57" i="13"/>
  <c r="I57" i="13"/>
  <c r="J57" i="13"/>
  <c r="K57" i="13"/>
  <c r="D56" i="13"/>
  <c r="E56" i="13"/>
  <c r="F56" i="13"/>
  <c r="G56" i="13"/>
  <c r="H56" i="13"/>
  <c r="I56" i="13"/>
  <c r="J56" i="13"/>
  <c r="K56" i="13"/>
  <c r="C56" i="13"/>
  <c r="D54" i="13"/>
  <c r="E54" i="13"/>
  <c r="F54" i="13"/>
  <c r="G54" i="13"/>
  <c r="H54" i="13"/>
  <c r="I54" i="13"/>
  <c r="J54" i="13"/>
  <c r="K54" i="13"/>
  <c r="C54" i="13"/>
  <c r="C52" i="13"/>
  <c r="D52" i="13"/>
  <c r="E52" i="13"/>
  <c r="F52" i="13"/>
  <c r="G52" i="13"/>
  <c r="H52" i="13"/>
  <c r="I52" i="13"/>
  <c r="J52" i="13"/>
  <c r="K52" i="13"/>
  <c r="D51" i="13"/>
  <c r="E51" i="13"/>
  <c r="F51" i="13"/>
  <c r="G51" i="13"/>
  <c r="H51" i="13"/>
  <c r="I51" i="13"/>
  <c r="J51" i="13"/>
  <c r="K51" i="13"/>
  <c r="C51" i="13"/>
  <c r="D49" i="13"/>
  <c r="E49" i="13"/>
  <c r="F49" i="13"/>
  <c r="G49" i="13"/>
  <c r="H49" i="13"/>
  <c r="I49" i="13"/>
  <c r="J49" i="13"/>
  <c r="K49" i="13"/>
  <c r="C49" i="13"/>
  <c r="C48" i="13"/>
  <c r="D48" i="13"/>
  <c r="E48" i="13"/>
  <c r="F48" i="13"/>
  <c r="G48" i="13"/>
  <c r="H48" i="13"/>
  <c r="I48" i="13"/>
  <c r="J48" i="13"/>
  <c r="K48" i="13"/>
  <c r="D47" i="13"/>
  <c r="E47" i="13"/>
  <c r="F47" i="13"/>
  <c r="G47" i="13"/>
  <c r="H47" i="13"/>
  <c r="I47" i="13"/>
  <c r="J47" i="13"/>
  <c r="K47" i="13"/>
  <c r="C47" i="13"/>
  <c r="C40" i="13"/>
  <c r="D40" i="13"/>
  <c r="E40" i="13"/>
  <c r="F40" i="13"/>
  <c r="G40" i="13"/>
  <c r="H40" i="13"/>
  <c r="I40" i="13"/>
  <c r="J40" i="13"/>
  <c r="K40" i="13"/>
  <c r="C41" i="13"/>
  <c r="D41" i="13"/>
  <c r="E41" i="13"/>
  <c r="F41" i="13"/>
  <c r="G41" i="13"/>
  <c r="H41" i="13"/>
  <c r="I41" i="13"/>
  <c r="J41" i="13"/>
  <c r="K41" i="13"/>
  <c r="C42" i="13"/>
  <c r="D42" i="13"/>
  <c r="E42" i="13"/>
  <c r="F42" i="13"/>
  <c r="G42" i="13"/>
  <c r="H42" i="13"/>
  <c r="I42" i="13"/>
  <c r="J42" i="13"/>
  <c r="K42" i="13"/>
  <c r="C43" i="13"/>
  <c r="D43" i="13"/>
  <c r="E43" i="13"/>
  <c r="F43" i="13"/>
  <c r="G43" i="13"/>
  <c r="H43" i="13"/>
  <c r="I43" i="13"/>
  <c r="J43" i="13"/>
  <c r="K43" i="13"/>
  <c r="C44" i="13"/>
  <c r="D44" i="13"/>
  <c r="E44" i="13"/>
  <c r="F44" i="13"/>
  <c r="G44" i="13"/>
  <c r="H44" i="13"/>
  <c r="I44" i="13"/>
  <c r="J44" i="13"/>
  <c r="K44" i="13"/>
  <c r="C45" i="13"/>
  <c r="D45" i="13"/>
  <c r="E45" i="13"/>
  <c r="F45" i="13"/>
  <c r="G45" i="13"/>
  <c r="H45" i="13"/>
  <c r="I45" i="13"/>
  <c r="J45" i="13"/>
  <c r="K45" i="13"/>
  <c r="D39" i="13"/>
  <c r="E39" i="13"/>
  <c r="F39" i="13"/>
  <c r="G39" i="13"/>
  <c r="H39" i="13"/>
  <c r="I39" i="13"/>
  <c r="J39" i="13"/>
  <c r="K39" i="13"/>
  <c r="C39" i="13"/>
  <c r="D38" i="13"/>
  <c r="E38" i="13"/>
  <c r="F38" i="13"/>
  <c r="G38" i="13"/>
  <c r="H38" i="13"/>
  <c r="I38" i="13"/>
  <c r="J38" i="13"/>
  <c r="K38" i="13"/>
  <c r="C38" i="13"/>
  <c r="C36" i="13"/>
  <c r="D36" i="13"/>
  <c r="E36" i="13"/>
  <c r="F36" i="13"/>
  <c r="G36" i="13"/>
  <c r="H36" i="13"/>
  <c r="I36" i="13"/>
  <c r="J36" i="13"/>
  <c r="K36" i="13"/>
  <c r="C37" i="13"/>
  <c r="D37" i="13"/>
  <c r="E37" i="13"/>
  <c r="F37" i="13"/>
  <c r="G37" i="13"/>
  <c r="H37" i="13"/>
  <c r="I37" i="13"/>
  <c r="J37" i="13"/>
  <c r="K37" i="13"/>
  <c r="D35" i="13"/>
  <c r="E35" i="13"/>
  <c r="F35" i="13"/>
  <c r="G35" i="13"/>
  <c r="H35" i="13"/>
  <c r="I35" i="13"/>
  <c r="J35" i="13"/>
  <c r="K35" i="13"/>
  <c r="C35" i="13"/>
  <c r="D33" i="13"/>
  <c r="E33" i="13"/>
  <c r="F33" i="13"/>
  <c r="G33" i="13"/>
  <c r="H33" i="13"/>
  <c r="I33" i="13"/>
  <c r="J33" i="13"/>
  <c r="K33" i="13"/>
  <c r="C33" i="13"/>
  <c r="C31" i="13"/>
  <c r="D31" i="13"/>
  <c r="E31" i="13"/>
  <c r="F31" i="13"/>
  <c r="G31" i="13"/>
  <c r="H31" i="13"/>
  <c r="I31" i="13"/>
  <c r="J31" i="13"/>
  <c r="K31" i="13"/>
  <c r="D30" i="13"/>
  <c r="E30" i="13"/>
  <c r="F30" i="13"/>
  <c r="G30" i="13"/>
  <c r="H30" i="13"/>
  <c r="I30" i="13"/>
  <c r="J30" i="13"/>
  <c r="K30" i="13"/>
  <c r="C30" i="13"/>
  <c r="C26" i="13"/>
  <c r="D26" i="13"/>
  <c r="E26" i="13"/>
  <c r="F26" i="13"/>
  <c r="G26" i="13"/>
  <c r="H26" i="13"/>
  <c r="I26" i="13"/>
  <c r="J26" i="13"/>
  <c r="K26" i="13"/>
  <c r="C27" i="13"/>
  <c r="D27" i="13"/>
  <c r="E27" i="13"/>
  <c r="F27" i="13"/>
  <c r="G27" i="13"/>
  <c r="H27" i="13"/>
  <c r="I27" i="13"/>
  <c r="J27" i="13"/>
  <c r="K27" i="13"/>
  <c r="C28" i="13"/>
  <c r="D28" i="13"/>
  <c r="E28" i="13"/>
  <c r="F28" i="13"/>
  <c r="G28" i="13"/>
  <c r="H28" i="13"/>
  <c r="I28" i="13"/>
  <c r="J28" i="13"/>
  <c r="K28" i="13"/>
  <c r="D25" i="13"/>
  <c r="E25" i="13"/>
  <c r="F25" i="13"/>
  <c r="G25" i="13"/>
  <c r="H25" i="13"/>
  <c r="I25" i="13"/>
  <c r="J25" i="13"/>
  <c r="K25" i="13"/>
  <c r="C25" i="13"/>
  <c r="C22" i="13"/>
  <c r="D22" i="13"/>
  <c r="E22" i="13"/>
  <c r="F22" i="13"/>
  <c r="G22" i="13"/>
  <c r="H22" i="13"/>
  <c r="I22" i="13"/>
  <c r="J22" i="13"/>
  <c r="K22" i="13"/>
  <c r="C23" i="13"/>
  <c r="D23" i="13"/>
  <c r="E23" i="13"/>
  <c r="F23" i="13"/>
  <c r="G23" i="13"/>
  <c r="H23" i="13"/>
  <c r="I23" i="13"/>
  <c r="J23" i="13"/>
  <c r="K23" i="13"/>
  <c r="D21" i="13"/>
  <c r="E21" i="13"/>
  <c r="F21" i="13"/>
  <c r="G21" i="13"/>
  <c r="H21" i="13"/>
  <c r="I21" i="13"/>
  <c r="J21" i="13"/>
  <c r="K21" i="13"/>
  <c r="C21" i="13"/>
  <c r="C19" i="13"/>
  <c r="D19" i="13"/>
  <c r="E19" i="13"/>
  <c r="F19" i="13"/>
  <c r="G19" i="13"/>
  <c r="H19" i="13"/>
  <c r="I19" i="13"/>
  <c r="J19" i="13"/>
  <c r="K19" i="13"/>
  <c r="C20" i="13"/>
  <c r="D20" i="13"/>
  <c r="E20" i="13"/>
  <c r="F20" i="13"/>
  <c r="G20" i="13"/>
  <c r="H20" i="13"/>
  <c r="I20" i="13"/>
  <c r="J20" i="13"/>
  <c r="K20" i="13"/>
  <c r="D18" i="13"/>
  <c r="E18" i="13"/>
  <c r="F18" i="13"/>
  <c r="G18" i="13"/>
  <c r="H18" i="13"/>
  <c r="I18" i="13"/>
  <c r="J18" i="13"/>
  <c r="K18" i="13"/>
  <c r="C18" i="13"/>
  <c r="C17" i="13"/>
  <c r="D17" i="13"/>
  <c r="E17" i="13"/>
  <c r="F17" i="13"/>
  <c r="G17" i="13"/>
  <c r="H17" i="13"/>
  <c r="I17" i="13"/>
  <c r="J17" i="13"/>
  <c r="K17" i="13"/>
  <c r="D16" i="13"/>
  <c r="E16" i="13"/>
  <c r="F16" i="13"/>
  <c r="G16" i="13"/>
  <c r="H16" i="13"/>
  <c r="I16" i="13"/>
  <c r="J16" i="13"/>
  <c r="K16" i="13"/>
  <c r="C16" i="13"/>
  <c r="D14" i="13"/>
  <c r="E14" i="13"/>
  <c r="F14" i="13"/>
  <c r="G14" i="13"/>
  <c r="H14" i="13"/>
  <c r="I14" i="13"/>
  <c r="J14" i="13"/>
  <c r="K14" i="13"/>
  <c r="C14" i="13"/>
  <c r="C11" i="13"/>
  <c r="D11" i="13"/>
  <c r="E11" i="13"/>
  <c r="F11" i="13"/>
  <c r="G11" i="13"/>
  <c r="H11" i="13"/>
  <c r="I11" i="13"/>
  <c r="J11" i="13"/>
  <c r="K11" i="13"/>
  <c r="C12" i="13"/>
  <c r="D12" i="13"/>
  <c r="E12" i="13"/>
  <c r="F12" i="13"/>
  <c r="G12" i="13"/>
  <c r="H12" i="13"/>
  <c r="I12" i="13"/>
  <c r="J12" i="13"/>
  <c r="K12" i="13"/>
  <c r="C13" i="13"/>
  <c r="D13" i="13"/>
  <c r="E13" i="13"/>
  <c r="F13" i="13"/>
  <c r="G13" i="13"/>
  <c r="H13" i="13"/>
  <c r="I13" i="13"/>
  <c r="J13" i="13"/>
  <c r="K13" i="13"/>
  <c r="D10" i="13"/>
  <c r="E10" i="13"/>
  <c r="F10" i="13"/>
  <c r="G10" i="13"/>
  <c r="H10" i="13"/>
  <c r="I10" i="13"/>
  <c r="J10" i="13"/>
  <c r="K10" i="13"/>
  <c r="C10" i="13"/>
  <c r="C9" i="13"/>
  <c r="D9" i="13"/>
  <c r="E9" i="13"/>
  <c r="F9" i="13"/>
  <c r="G9" i="13"/>
  <c r="H9" i="13"/>
  <c r="I9" i="13"/>
  <c r="J9" i="13"/>
  <c r="K9" i="13"/>
  <c r="D8" i="13"/>
  <c r="E8" i="13"/>
  <c r="F8" i="13"/>
  <c r="G8" i="13"/>
  <c r="H8" i="13"/>
  <c r="I8" i="13"/>
  <c r="J8" i="13"/>
  <c r="K8" i="13"/>
  <c r="C8" i="13"/>
  <c r="D7" i="13"/>
  <c r="E7" i="13"/>
  <c r="F7" i="13"/>
  <c r="G7" i="13"/>
  <c r="H7" i="13"/>
  <c r="I7" i="13"/>
  <c r="J7" i="13"/>
  <c r="K7" i="13"/>
  <c r="C7" i="13"/>
  <c r="C69" i="47"/>
  <c r="D69" i="47"/>
  <c r="E69" i="47"/>
  <c r="F69" i="47"/>
  <c r="G69" i="47"/>
  <c r="H69" i="47"/>
  <c r="I69" i="47"/>
  <c r="J69" i="47"/>
  <c r="K69" i="47"/>
  <c r="D68" i="47"/>
  <c r="E68" i="47"/>
  <c r="F68" i="47"/>
  <c r="G68" i="47"/>
  <c r="H68" i="47"/>
  <c r="I68" i="47"/>
  <c r="J68" i="47"/>
  <c r="K68" i="47"/>
  <c r="C68" i="47"/>
  <c r="D66" i="47"/>
  <c r="E66" i="47"/>
  <c r="F66" i="47"/>
  <c r="G66" i="47"/>
  <c r="H66" i="47"/>
  <c r="I66" i="47"/>
  <c r="J66" i="47"/>
  <c r="K66" i="47"/>
  <c r="C66" i="47"/>
  <c r="C64" i="47"/>
  <c r="D64" i="47"/>
  <c r="E64" i="47"/>
  <c r="F64" i="47"/>
  <c r="G64" i="47"/>
  <c r="H64" i="47"/>
  <c r="I64" i="47"/>
  <c r="J64" i="47"/>
  <c r="K64" i="47"/>
  <c r="C65" i="47"/>
  <c r="D65" i="47"/>
  <c r="E65" i="47"/>
  <c r="F65" i="47"/>
  <c r="G65" i="47"/>
  <c r="H65" i="47"/>
  <c r="I65" i="47"/>
  <c r="J65" i="47"/>
  <c r="K65" i="47"/>
  <c r="D63" i="47"/>
  <c r="E63" i="47"/>
  <c r="F63" i="47"/>
  <c r="G63" i="47"/>
  <c r="H63" i="47"/>
  <c r="I63" i="47"/>
  <c r="J63" i="47"/>
  <c r="K63" i="47"/>
  <c r="C63" i="47"/>
  <c r="D62" i="47"/>
  <c r="E62" i="47"/>
  <c r="F62" i="47"/>
  <c r="G62" i="47"/>
  <c r="H62" i="47"/>
  <c r="I62" i="47"/>
  <c r="J62" i="47"/>
  <c r="K62" i="47"/>
  <c r="C62" i="47"/>
  <c r="D60" i="47"/>
  <c r="E60" i="47"/>
  <c r="F60" i="47"/>
  <c r="G60" i="47"/>
  <c r="H60" i="47"/>
  <c r="I60" i="47"/>
  <c r="J60" i="47"/>
  <c r="K60" i="47"/>
  <c r="C60" i="47"/>
  <c r="C59" i="47"/>
  <c r="D59" i="47"/>
  <c r="E59" i="47"/>
  <c r="F59" i="47"/>
  <c r="G59" i="47"/>
  <c r="H59" i="47"/>
  <c r="I59" i="47"/>
  <c r="J59" i="47"/>
  <c r="K59" i="47"/>
  <c r="D58" i="47"/>
  <c r="E58" i="47"/>
  <c r="F58" i="47"/>
  <c r="G58" i="47"/>
  <c r="H58" i="47"/>
  <c r="I58" i="47"/>
  <c r="J58" i="47"/>
  <c r="K58" i="47"/>
  <c r="C58" i="47"/>
  <c r="C57" i="47"/>
  <c r="D57" i="47"/>
  <c r="E57" i="47"/>
  <c r="F57" i="47"/>
  <c r="G57" i="47"/>
  <c r="H57" i="47"/>
  <c r="I57" i="47"/>
  <c r="J57" i="47"/>
  <c r="K57" i="47"/>
  <c r="D56" i="47"/>
  <c r="E56" i="47"/>
  <c r="F56" i="47"/>
  <c r="G56" i="47"/>
  <c r="H56" i="47"/>
  <c r="I56" i="47"/>
  <c r="J56" i="47"/>
  <c r="K56" i="47"/>
  <c r="C56" i="47"/>
  <c r="D54" i="47"/>
  <c r="E54" i="47"/>
  <c r="F54" i="47"/>
  <c r="G54" i="47"/>
  <c r="H54" i="47"/>
  <c r="I54" i="47"/>
  <c r="J54" i="47"/>
  <c r="K54" i="47"/>
  <c r="C54" i="47"/>
  <c r="C52" i="47"/>
  <c r="D52" i="47"/>
  <c r="E52" i="47"/>
  <c r="F52" i="47"/>
  <c r="G52" i="47"/>
  <c r="H52" i="47"/>
  <c r="I52" i="47"/>
  <c r="J52" i="47"/>
  <c r="K52" i="47"/>
  <c r="D51" i="47"/>
  <c r="E51" i="47"/>
  <c r="F51" i="47"/>
  <c r="G51" i="47"/>
  <c r="H51" i="47"/>
  <c r="I51" i="47"/>
  <c r="J51" i="47"/>
  <c r="K51" i="47"/>
  <c r="C51" i="47"/>
  <c r="D49" i="47"/>
  <c r="E49" i="47"/>
  <c r="F49" i="47"/>
  <c r="G49" i="47"/>
  <c r="H49" i="47"/>
  <c r="I49" i="47"/>
  <c r="J49" i="47"/>
  <c r="K49" i="47"/>
  <c r="C49" i="47"/>
  <c r="C48" i="47"/>
  <c r="D48" i="47"/>
  <c r="E48" i="47"/>
  <c r="F48" i="47"/>
  <c r="G48" i="47"/>
  <c r="H48" i="47"/>
  <c r="I48" i="47"/>
  <c r="J48" i="47"/>
  <c r="K48" i="47"/>
  <c r="D47" i="47"/>
  <c r="E47" i="47"/>
  <c r="F47" i="47"/>
  <c r="G47" i="47"/>
  <c r="H47" i="47"/>
  <c r="I47" i="47"/>
  <c r="J47" i="47"/>
  <c r="K47" i="47"/>
  <c r="C47" i="47"/>
  <c r="C40" i="47"/>
  <c r="D40" i="47"/>
  <c r="E40" i="47"/>
  <c r="F40" i="47"/>
  <c r="G40" i="47"/>
  <c r="H40" i="47"/>
  <c r="I40" i="47"/>
  <c r="J40" i="47"/>
  <c r="K40" i="47"/>
  <c r="C41" i="47"/>
  <c r="D41" i="47"/>
  <c r="E41" i="47"/>
  <c r="F41" i="47"/>
  <c r="G41" i="47"/>
  <c r="H41" i="47"/>
  <c r="I41" i="47"/>
  <c r="J41" i="47"/>
  <c r="K41" i="47"/>
  <c r="C42" i="47"/>
  <c r="D42" i="47"/>
  <c r="E42" i="47"/>
  <c r="F42" i="47"/>
  <c r="G42" i="47"/>
  <c r="H42" i="47"/>
  <c r="I42" i="47"/>
  <c r="J42" i="47"/>
  <c r="K42" i="47"/>
  <c r="C43" i="47"/>
  <c r="D43" i="47"/>
  <c r="E43" i="47"/>
  <c r="F43" i="47"/>
  <c r="G43" i="47"/>
  <c r="H43" i="47"/>
  <c r="I43" i="47"/>
  <c r="J43" i="47"/>
  <c r="K43" i="47"/>
  <c r="C44" i="47"/>
  <c r="D44" i="47"/>
  <c r="E44" i="47"/>
  <c r="F44" i="47"/>
  <c r="G44" i="47"/>
  <c r="H44" i="47"/>
  <c r="I44" i="47"/>
  <c r="J44" i="47"/>
  <c r="K44" i="47"/>
  <c r="C45" i="47"/>
  <c r="D45" i="47"/>
  <c r="E45" i="47"/>
  <c r="F45" i="47"/>
  <c r="G45" i="47"/>
  <c r="H45" i="47"/>
  <c r="I45" i="47"/>
  <c r="J45" i="47"/>
  <c r="K45" i="47"/>
  <c r="D39" i="47"/>
  <c r="E39" i="47"/>
  <c r="F39" i="47"/>
  <c r="G39" i="47"/>
  <c r="H39" i="47"/>
  <c r="I39" i="47"/>
  <c r="J39" i="47"/>
  <c r="K39" i="47"/>
  <c r="C39" i="47"/>
  <c r="D38" i="47"/>
  <c r="E38" i="47"/>
  <c r="F38" i="47"/>
  <c r="G38" i="47"/>
  <c r="H38" i="47"/>
  <c r="I38" i="47"/>
  <c r="J38" i="47"/>
  <c r="K38" i="47"/>
  <c r="C38" i="47"/>
  <c r="C36" i="47"/>
  <c r="D36" i="47"/>
  <c r="E36" i="47"/>
  <c r="F36" i="47"/>
  <c r="G36" i="47"/>
  <c r="H36" i="47"/>
  <c r="I36" i="47"/>
  <c r="J36" i="47"/>
  <c r="K36" i="47"/>
  <c r="C37" i="47"/>
  <c r="D37" i="47"/>
  <c r="E37" i="47"/>
  <c r="F37" i="47"/>
  <c r="G37" i="47"/>
  <c r="H37" i="47"/>
  <c r="I37" i="47"/>
  <c r="J37" i="47"/>
  <c r="K37" i="47"/>
  <c r="D35" i="47"/>
  <c r="E35" i="47"/>
  <c r="F35" i="47"/>
  <c r="G35" i="47"/>
  <c r="H35" i="47"/>
  <c r="I35" i="47"/>
  <c r="J35" i="47"/>
  <c r="K35" i="47"/>
  <c r="C35" i="47"/>
  <c r="D33" i="47"/>
  <c r="E33" i="47"/>
  <c r="F33" i="47"/>
  <c r="G33" i="47"/>
  <c r="H33" i="47"/>
  <c r="I33" i="47"/>
  <c r="J33" i="47"/>
  <c r="K33" i="47"/>
  <c r="C33" i="47"/>
  <c r="C31" i="47"/>
  <c r="D31" i="47"/>
  <c r="E31" i="47"/>
  <c r="F31" i="47"/>
  <c r="G31" i="47"/>
  <c r="H31" i="47"/>
  <c r="I31" i="47"/>
  <c r="J31" i="47"/>
  <c r="K31" i="47"/>
  <c r="D30" i="47"/>
  <c r="E30" i="47"/>
  <c r="F30" i="47"/>
  <c r="G30" i="47"/>
  <c r="H30" i="47"/>
  <c r="I30" i="47"/>
  <c r="J30" i="47"/>
  <c r="K30" i="47"/>
  <c r="C30" i="47"/>
  <c r="C26" i="47"/>
  <c r="D26" i="47"/>
  <c r="E26" i="47"/>
  <c r="F26" i="47"/>
  <c r="G26" i="47"/>
  <c r="H26" i="47"/>
  <c r="I26" i="47"/>
  <c r="J26" i="47"/>
  <c r="K26" i="47"/>
  <c r="C27" i="47"/>
  <c r="D27" i="47"/>
  <c r="E27" i="47"/>
  <c r="F27" i="47"/>
  <c r="G27" i="47"/>
  <c r="H27" i="47"/>
  <c r="I27" i="47"/>
  <c r="J27" i="47"/>
  <c r="K27" i="47"/>
  <c r="C28" i="47"/>
  <c r="D28" i="47"/>
  <c r="E28" i="47"/>
  <c r="F28" i="47"/>
  <c r="G28" i="47"/>
  <c r="H28" i="47"/>
  <c r="I28" i="47"/>
  <c r="J28" i="47"/>
  <c r="K28" i="47"/>
  <c r="D25" i="47"/>
  <c r="E25" i="47"/>
  <c r="F25" i="47"/>
  <c r="G25" i="47"/>
  <c r="H25" i="47"/>
  <c r="I25" i="47"/>
  <c r="J25" i="47"/>
  <c r="K25" i="47"/>
  <c r="C25" i="47"/>
  <c r="D23" i="47"/>
  <c r="E23" i="47"/>
  <c r="F23" i="47"/>
  <c r="G23" i="47"/>
  <c r="H23" i="47"/>
  <c r="I23" i="47"/>
  <c r="J23" i="47"/>
  <c r="K23" i="47"/>
  <c r="C23" i="47"/>
  <c r="D22" i="47"/>
  <c r="E22" i="47"/>
  <c r="F22" i="47"/>
  <c r="G22" i="47"/>
  <c r="H22" i="47"/>
  <c r="I22" i="47"/>
  <c r="J22" i="47"/>
  <c r="K22" i="47"/>
  <c r="C22" i="47"/>
  <c r="D21" i="47"/>
  <c r="E21" i="47"/>
  <c r="F21" i="47"/>
  <c r="G21" i="47"/>
  <c r="H21" i="47"/>
  <c r="I21" i="47"/>
  <c r="J21" i="47"/>
  <c r="K21" i="47"/>
  <c r="C21" i="47"/>
  <c r="D20" i="47"/>
  <c r="E20" i="47"/>
  <c r="F20" i="47"/>
  <c r="G20" i="47"/>
  <c r="H20" i="47"/>
  <c r="I20" i="47"/>
  <c r="J20" i="47"/>
  <c r="K20" i="47"/>
  <c r="C20" i="47"/>
  <c r="D19" i="47"/>
  <c r="E19" i="47"/>
  <c r="F19" i="47"/>
  <c r="G19" i="47"/>
  <c r="H19" i="47"/>
  <c r="I19" i="47"/>
  <c r="J19" i="47"/>
  <c r="K19" i="47"/>
  <c r="C19" i="47"/>
  <c r="D18" i="47"/>
  <c r="E18" i="47"/>
  <c r="F18" i="47"/>
  <c r="G18" i="47"/>
  <c r="H18" i="47"/>
  <c r="I18" i="47"/>
  <c r="J18" i="47"/>
  <c r="K18" i="47"/>
  <c r="C18" i="47"/>
  <c r="C17" i="47"/>
  <c r="D17" i="47"/>
  <c r="E17" i="47"/>
  <c r="F17" i="47"/>
  <c r="G17" i="47"/>
  <c r="H17" i="47"/>
  <c r="I17" i="47"/>
  <c r="J17" i="47"/>
  <c r="K17" i="47"/>
  <c r="D16" i="47"/>
  <c r="E16" i="47"/>
  <c r="F16" i="47"/>
  <c r="G16" i="47"/>
  <c r="H16" i="47"/>
  <c r="I16" i="47"/>
  <c r="J16" i="47"/>
  <c r="K16" i="47"/>
  <c r="C16" i="47"/>
  <c r="D14" i="47"/>
  <c r="E14" i="47"/>
  <c r="F14" i="47"/>
  <c r="G14" i="47"/>
  <c r="H14" i="47"/>
  <c r="I14" i="47"/>
  <c r="J14" i="47"/>
  <c r="K14" i="47"/>
  <c r="C14" i="47"/>
  <c r="C11" i="47"/>
  <c r="D11" i="47"/>
  <c r="E11" i="47"/>
  <c r="F11" i="47"/>
  <c r="G11" i="47"/>
  <c r="H11" i="47"/>
  <c r="I11" i="47"/>
  <c r="J11" i="47"/>
  <c r="K11" i="47"/>
  <c r="C12" i="47"/>
  <c r="D12" i="47"/>
  <c r="E12" i="47"/>
  <c r="F12" i="47"/>
  <c r="G12" i="47"/>
  <c r="H12" i="47"/>
  <c r="I12" i="47"/>
  <c r="J12" i="47"/>
  <c r="K12" i="47"/>
  <c r="C13" i="47"/>
  <c r="D13" i="47"/>
  <c r="E13" i="47"/>
  <c r="F13" i="47"/>
  <c r="G13" i="47"/>
  <c r="H13" i="47"/>
  <c r="I13" i="47"/>
  <c r="J13" i="47"/>
  <c r="K13" i="47"/>
  <c r="D10" i="47"/>
  <c r="E10" i="47"/>
  <c r="F10" i="47"/>
  <c r="G10" i="47"/>
  <c r="H10" i="47"/>
  <c r="I10" i="47"/>
  <c r="J10" i="47"/>
  <c r="K10" i="47"/>
  <c r="C10" i="47"/>
  <c r="D9" i="47"/>
  <c r="E9" i="47"/>
  <c r="F9" i="47"/>
  <c r="G9" i="47"/>
  <c r="H9" i="47"/>
  <c r="I9" i="47"/>
  <c r="J9" i="47"/>
  <c r="K9" i="47"/>
  <c r="C9" i="47"/>
  <c r="D8" i="47"/>
  <c r="E8" i="47"/>
  <c r="F8" i="47"/>
  <c r="G8" i="47"/>
  <c r="H8" i="47"/>
  <c r="I8" i="47"/>
  <c r="J8" i="47"/>
  <c r="K8" i="47"/>
  <c r="C8" i="47"/>
  <c r="D7" i="47"/>
  <c r="E7" i="47"/>
  <c r="F7" i="47"/>
  <c r="G7" i="47"/>
  <c r="H7" i="47"/>
  <c r="I7" i="47"/>
  <c r="J7" i="47"/>
  <c r="K7" i="47"/>
  <c r="C7" i="47"/>
  <c r="B25" i="15"/>
  <c r="C25" i="15"/>
  <c r="D25" i="15"/>
  <c r="E25" i="15"/>
  <c r="F25" i="15"/>
  <c r="G25" i="15"/>
  <c r="H25" i="15"/>
  <c r="I25" i="15"/>
  <c r="B26" i="15"/>
  <c r="C26" i="15"/>
  <c r="D26" i="15"/>
  <c r="E26" i="15"/>
  <c r="F26" i="15"/>
  <c r="G26" i="15"/>
  <c r="H26" i="15"/>
  <c r="I26" i="15"/>
  <c r="B27" i="15"/>
  <c r="C27" i="15"/>
  <c r="D27" i="15"/>
  <c r="E27" i="15"/>
  <c r="F27" i="15"/>
  <c r="G27" i="15"/>
  <c r="H27" i="15"/>
  <c r="I27" i="15"/>
  <c r="B28" i="15"/>
  <c r="C28" i="15"/>
  <c r="D28" i="15"/>
  <c r="E28" i="15"/>
  <c r="F28" i="15"/>
  <c r="G28" i="15"/>
  <c r="H28" i="15"/>
  <c r="I28" i="15"/>
  <c r="B29" i="15"/>
  <c r="C29" i="15"/>
  <c r="D29" i="15"/>
  <c r="E29" i="15"/>
  <c r="F29" i="15"/>
  <c r="G29" i="15"/>
  <c r="H29" i="15"/>
  <c r="I29" i="15"/>
  <c r="B30" i="15"/>
  <c r="C30" i="15"/>
  <c r="D30" i="15"/>
  <c r="E30" i="15"/>
  <c r="F30" i="15"/>
  <c r="G30" i="15"/>
  <c r="H30" i="15"/>
  <c r="I30" i="15"/>
  <c r="B31" i="15"/>
  <c r="C31" i="15"/>
  <c r="D31" i="15"/>
  <c r="E31" i="15"/>
  <c r="F31" i="15"/>
  <c r="G31" i="15"/>
  <c r="H31" i="15"/>
  <c r="I31" i="15"/>
  <c r="I24" i="15"/>
  <c r="H24" i="15"/>
  <c r="G24" i="15"/>
  <c r="F24" i="15"/>
  <c r="E24" i="15"/>
  <c r="D24" i="15"/>
  <c r="C24" i="15"/>
  <c r="B24" i="15"/>
  <c r="B22" i="15"/>
  <c r="C22" i="15"/>
  <c r="D22" i="15"/>
  <c r="E22" i="15"/>
  <c r="F22" i="15"/>
  <c r="G22" i="15"/>
  <c r="H22" i="15"/>
  <c r="I22" i="15"/>
  <c r="I21" i="15"/>
  <c r="H21" i="15"/>
  <c r="G21" i="15"/>
  <c r="F21" i="15"/>
  <c r="E21" i="15"/>
  <c r="D21" i="15"/>
  <c r="C21" i="15"/>
  <c r="B21" i="15"/>
  <c r="B11" i="15"/>
  <c r="C11" i="15"/>
  <c r="D11" i="15"/>
  <c r="E11" i="15"/>
  <c r="F11" i="15"/>
  <c r="G11" i="15"/>
  <c r="H11" i="15"/>
  <c r="I11" i="15"/>
  <c r="B12" i="15"/>
  <c r="C12" i="15"/>
  <c r="D12" i="15"/>
  <c r="E12" i="15"/>
  <c r="F12" i="15"/>
  <c r="G12" i="15"/>
  <c r="H12" i="15"/>
  <c r="I12" i="15"/>
  <c r="B13" i="15"/>
  <c r="C13" i="15"/>
  <c r="D13" i="15"/>
  <c r="E13" i="15"/>
  <c r="F13" i="15"/>
  <c r="G13" i="15"/>
  <c r="H13" i="15"/>
  <c r="I13" i="15"/>
  <c r="B14" i="15"/>
  <c r="C14" i="15"/>
  <c r="D14" i="15"/>
  <c r="E14" i="15"/>
  <c r="F14" i="15"/>
  <c r="G14" i="15"/>
  <c r="H14" i="15"/>
  <c r="I14" i="15"/>
  <c r="B15" i="15"/>
  <c r="C15" i="15"/>
  <c r="D15" i="15"/>
  <c r="E15" i="15"/>
  <c r="F15" i="15"/>
  <c r="G15" i="15"/>
  <c r="H15" i="15"/>
  <c r="I15" i="15"/>
  <c r="B16" i="15"/>
  <c r="C16" i="15"/>
  <c r="D16" i="15"/>
  <c r="E16" i="15"/>
  <c r="F16" i="15"/>
  <c r="G16" i="15"/>
  <c r="H16" i="15"/>
  <c r="I16" i="15"/>
  <c r="B17" i="15"/>
  <c r="C17" i="15"/>
  <c r="D17" i="15"/>
  <c r="E17" i="15"/>
  <c r="F17" i="15"/>
  <c r="G17" i="15"/>
  <c r="H17" i="15"/>
  <c r="I17" i="15"/>
  <c r="B18" i="15"/>
  <c r="C18" i="15"/>
  <c r="D18" i="15"/>
  <c r="E18" i="15"/>
  <c r="F18" i="15"/>
  <c r="G18" i="15"/>
  <c r="H18" i="15"/>
  <c r="I18" i="15"/>
  <c r="B19" i="15"/>
  <c r="C19" i="15"/>
  <c r="D19" i="15"/>
  <c r="E19" i="15"/>
  <c r="F19" i="15"/>
  <c r="G19" i="15"/>
  <c r="H19" i="15"/>
  <c r="I19" i="15"/>
  <c r="I10" i="15"/>
  <c r="H10" i="15"/>
  <c r="G10" i="15"/>
  <c r="F10" i="15"/>
  <c r="E10" i="15"/>
  <c r="D10" i="15"/>
  <c r="C10" i="15"/>
  <c r="B10" i="15"/>
  <c r="B8" i="15"/>
  <c r="C8" i="15"/>
  <c r="D8" i="15"/>
  <c r="E8" i="15"/>
  <c r="F8" i="15"/>
  <c r="G8" i="15"/>
  <c r="H8" i="15"/>
  <c r="I8" i="15"/>
  <c r="B9" i="15"/>
  <c r="C9" i="15"/>
  <c r="D9" i="15"/>
  <c r="E9" i="15"/>
  <c r="F9" i="15"/>
  <c r="G9" i="15"/>
  <c r="H9" i="15"/>
  <c r="I9" i="15"/>
  <c r="I7" i="15"/>
  <c r="H7" i="15"/>
  <c r="G7" i="15"/>
  <c r="F7" i="15"/>
  <c r="E7" i="15"/>
  <c r="D7" i="15"/>
  <c r="C7" i="15"/>
  <c r="B7" i="15"/>
  <c r="I5" i="15"/>
  <c r="H5" i="15"/>
  <c r="G5" i="15"/>
  <c r="F5" i="15"/>
  <c r="E5" i="15"/>
  <c r="D5" i="15"/>
  <c r="C5" i="15"/>
  <c r="B5" i="15"/>
  <c r="C67" i="45"/>
  <c r="D67" i="45"/>
  <c r="E67" i="45"/>
  <c r="F67" i="45"/>
  <c r="G67" i="45"/>
  <c r="H67" i="45"/>
  <c r="I67" i="45"/>
  <c r="J67" i="45"/>
  <c r="D66" i="45"/>
  <c r="E66" i="45"/>
  <c r="F66" i="45"/>
  <c r="G66" i="45"/>
  <c r="H66" i="45"/>
  <c r="I66" i="45"/>
  <c r="J66" i="45"/>
  <c r="C66" i="45"/>
  <c r="D64" i="45"/>
  <c r="E64" i="45"/>
  <c r="F64" i="45"/>
  <c r="G64" i="45"/>
  <c r="H64" i="45"/>
  <c r="I64" i="45"/>
  <c r="J64" i="45"/>
  <c r="C64" i="45"/>
  <c r="C62" i="45"/>
  <c r="D62" i="45"/>
  <c r="E62" i="45"/>
  <c r="F62" i="45"/>
  <c r="G62" i="45"/>
  <c r="H62" i="45"/>
  <c r="I62" i="45"/>
  <c r="J62" i="45"/>
  <c r="C63" i="45"/>
  <c r="D63" i="45"/>
  <c r="E63" i="45"/>
  <c r="F63" i="45"/>
  <c r="G63" i="45"/>
  <c r="H63" i="45"/>
  <c r="I63" i="45"/>
  <c r="J63" i="45"/>
  <c r="D61" i="45"/>
  <c r="E61" i="45"/>
  <c r="F61" i="45"/>
  <c r="G61" i="45"/>
  <c r="H61" i="45"/>
  <c r="I61" i="45"/>
  <c r="J61" i="45"/>
  <c r="C61" i="45"/>
  <c r="D60" i="45"/>
  <c r="E60" i="45"/>
  <c r="F60" i="45"/>
  <c r="G60" i="45"/>
  <c r="H60" i="45"/>
  <c r="I60" i="45"/>
  <c r="J60" i="45"/>
  <c r="C60" i="45"/>
  <c r="D58" i="45"/>
  <c r="E58" i="45"/>
  <c r="F58" i="45"/>
  <c r="G58" i="45"/>
  <c r="H58" i="45"/>
  <c r="I58" i="45"/>
  <c r="J58" i="45"/>
  <c r="C58" i="45"/>
  <c r="C57" i="45"/>
  <c r="D57" i="45"/>
  <c r="E57" i="45"/>
  <c r="F57" i="45"/>
  <c r="G57" i="45"/>
  <c r="H57" i="45"/>
  <c r="I57" i="45"/>
  <c r="J57" i="45"/>
  <c r="D56" i="45"/>
  <c r="E56" i="45"/>
  <c r="F56" i="45"/>
  <c r="G56" i="45"/>
  <c r="H56" i="45"/>
  <c r="I56" i="45"/>
  <c r="J56" i="45"/>
  <c r="C56" i="45"/>
  <c r="C55" i="45"/>
  <c r="D55" i="45"/>
  <c r="E55" i="45"/>
  <c r="F55" i="45"/>
  <c r="G55" i="45"/>
  <c r="H55" i="45"/>
  <c r="I55" i="45"/>
  <c r="J55" i="45"/>
  <c r="D54" i="45"/>
  <c r="E54" i="45"/>
  <c r="F54" i="45"/>
  <c r="G54" i="45"/>
  <c r="H54" i="45"/>
  <c r="I54" i="45"/>
  <c r="J54" i="45"/>
  <c r="C54" i="45"/>
  <c r="D52" i="45"/>
  <c r="E52" i="45"/>
  <c r="F52" i="45"/>
  <c r="G52" i="45"/>
  <c r="H52" i="45"/>
  <c r="I52" i="45"/>
  <c r="J52" i="45"/>
  <c r="C52" i="45"/>
  <c r="C50" i="45"/>
  <c r="D50" i="45"/>
  <c r="E50" i="45"/>
  <c r="F50" i="45"/>
  <c r="G50" i="45"/>
  <c r="H50" i="45"/>
  <c r="I50" i="45"/>
  <c r="J50" i="45"/>
  <c r="D49" i="45"/>
  <c r="E49" i="45"/>
  <c r="F49" i="45"/>
  <c r="G49" i="45"/>
  <c r="H49" i="45"/>
  <c r="I49" i="45"/>
  <c r="J49" i="45"/>
  <c r="C49" i="45"/>
  <c r="D47" i="45"/>
  <c r="E47" i="45"/>
  <c r="F47" i="45"/>
  <c r="G47" i="45"/>
  <c r="H47" i="45"/>
  <c r="I47" i="45"/>
  <c r="J47" i="45"/>
  <c r="C47" i="45"/>
  <c r="C46" i="45"/>
  <c r="D46" i="45"/>
  <c r="E46" i="45"/>
  <c r="F46" i="45"/>
  <c r="G46" i="45"/>
  <c r="H46" i="45"/>
  <c r="I46" i="45"/>
  <c r="J46" i="45"/>
  <c r="D45" i="45"/>
  <c r="E45" i="45"/>
  <c r="F45" i="45"/>
  <c r="G45" i="45"/>
  <c r="H45" i="45"/>
  <c r="I45" i="45"/>
  <c r="J45" i="45"/>
  <c r="C45" i="45"/>
  <c r="C38" i="45"/>
  <c r="D38" i="45"/>
  <c r="E38" i="45"/>
  <c r="F38" i="45"/>
  <c r="G38" i="45"/>
  <c r="H38" i="45"/>
  <c r="I38" i="45"/>
  <c r="J38" i="45"/>
  <c r="C39" i="45"/>
  <c r="D39" i="45"/>
  <c r="E39" i="45"/>
  <c r="F39" i="45"/>
  <c r="G39" i="45"/>
  <c r="H39" i="45"/>
  <c r="I39" i="45"/>
  <c r="J39" i="45"/>
  <c r="C40" i="45"/>
  <c r="D40" i="45"/>
  <c r="E40" i="45"/>
  <c r="F40" i="45"/>
  <c r="G40" i="45"/>
  <c r="H40" i="45"/>
  <c r="I40" i="45"/>
  <c r="J40" i="45"/>
  <c r="C41" i="45"/>
  <c r="D41" i="45"/>
  <c r="E41" i="45"/>
  <c r="F41" i="45"/>
  <c r="G41" i="45"/>
  <c r="H41" i="45"/>
  <c r="I41" i="45"/>
  <c r="J41" i="45"/>
  <c r="C42" i="45"/>
  <c r="D42" i="45"/>
  <c r="E42" i="45"/>
  <c r="F42" i="45"/>
  <c r="G42" i="45"/>
  <c r="H42" i="45"/>
  <c r="I42" i="45"/>
  <c r="J42" i="45"/>
  <c r="C43" i="45"/>
  <c r="D43" i="45"/>
  <c r="E43" i="45"/>
  <c r="F43" i="45"/>
  <c r="G43" i="45"/>
  <c r="H43" i="45"/>
  <c r="I43" i="45"/>
  <c r="J43" i="45"/>
  <c r="D37" i="45"/>
  <c r="E37" i="45"/>
  <c r="F37" i="45"/>
  <c r="G37" i="45"/>
  <c r="H37" i="45"/>
  <c r="I37" i="45"/>
  <c r="J37" i="45"/>
  <c r="C37" i="45"/>
  <c r="D36" i="45"/>
  <c r="E36" i="45"/>
  <c r="F36" i="45"/>
  <c r="G36" i="45"/>
  <c r="H36" i="45"/>
  <c r="I36" i="45"/>
  <c r="J36" i="45"/>
  <c r="C36" i="45"/>
  <c r="C34" i="45"/>
  <c r="D34" i="45"/>
  <c r="E34" i="45"/>
  <c r="F34" i="45"/>
  <c r="G34" i="45"/>
  <c r="H34" i="45"/>
  <c r="I34" i="45"/>
  <c r="J34" i="45"/>
  <c r="C35" i="45"/>
  <c r="D35" i="45"/>
  <c r="E35" i="45"/>
  <c r="F35" i="45"/>
  <c r="G35" i="45"/>
  <c r="H35" i="45"/>
  <c r="I35" i="45"/>
  <c r="J35" i="45"/>
  <c r="D33" i="45"/>
  <c r="E33" i="45"/>
  <c r="F33" i="45"/>
  <c r="G33" i="45"/>
  <c r="H33" i="45"/>
  <c r="I33" i="45"/>
  <c r="J33" i="45"/>
  <c r="C33" i="45"/>
  <c r="D31" i="45"/>
  <c r="E31" i="45"/>
  <c r="F31" i="45"/>
  <c r="G31" i="45"/>
  <c r="H31" i="45"/>
  <c r="I31" i="45"/>
  <c r="J31" i="45"/>
  <c r="C31" i="45"/>
  <c r="C29" i="45"/>
  <c r="D29" i="45"/>
  <c r="E29" i="45"/>
  <c r="F29" i="45"/>
  <c r="G29" i="45"/>
  <c r="H29" i="45"/>
  <c r="I29" i="45"/>
  <c r="J29" i="45"/>
  <c r="D28" i="45"/>
  <c r="E28" i="45"/>
  <c r="F28" i="45"/>
  <c r="G28" i="45"/>
  <c r="H28" i="45"/>
  <c r="I28" i="45"/>
  <c r="J28" i="45"/>
  <c r="C28" i="45"/>
  <c r="C24" i="45"/>
  <c r="D24" i="45"/>
  <c r="E24" i="45"/>
  <c r="F24" i="45"/>
  <c r="G24" i="45"/>
  <c r="H24" i="45"/>
  <c r="I24" i="45"/>
  <c r="J24" i="45"/>
  <c r="C25" i="45"/>
  <c r="D25" i="45"/>
  <c r="E25" i="45"/>
  <c r="F25" i="45"/>
  <c r="G25" i="45"/>
  <c r="H25" i="45"/>
  <c r="I25" i="45"/>
  <c r="J25" i="45"/>
  <c r="C26" i="45"/>
  <c r="D26" i="45"/>
  <c r="E26" i="45"/>
  <c r="F26" i="45"/>
  <c r="G26" i="45"/>
  <c r="H26" i="45"/>
  <c r="I26" i="45"/>
  <c r="J26" i="45"/>
  <c r="D23" i="45"/>
  <c r="E23" i="45"/>
  <c r="F23" i="45"/>
  <c r="G23" i="45"/>
  <c r="H23" i="45"/>
  <c r="I23" i="45"/>
  <c r="J23" i="45"/>
  <c r="C23" i="45"/>
  <c r="C20" i="45"/>
  <c r="D20" i="45"/>
  <c r="E20" i="45"/>
  <c r="F20" i="45"/>
  <c r="G20" i="45"/>
  <c r="H20" i="45"/>
  <c r="I20" i="45"/>
  <c r="J20" i="45"/>
  <c r="C21" i="45"/>
  <c r="D21" i="45"/>
  <c r="E21" i="45"/>
  <c r="F21" i="45"/>
  <c r="G21" i="45"/>
  <c r="H21" i="45"/>
  <c r="I21" i="45"/>
  <c r="J21" i="45"/>
  <c r="D19" i="45"/>
  <c r="E19" i="45"/>
  <c r="F19" i="45"/>
  <c r="G19" i="45"/>
  <c r="H19" i="45"/>
  <c r="I19" i="45"/>
  <c r="J19" i="45"/>
  <c r="C19" i="45"/>
  <c r="C17" i="45"/>
  <c r="D17" i="45"/>
  <c r="E17" i="45"/>
  <c r="F17" i="45"/>
  <c r="G17" i="45"/>
  <c r="H17" i="45"/>
  <c r="I17" i="45"/>
  <c r="J17" i="45"/>
  <c r="C18" i="45"/>
  <c r="D18" i="45"/>
  <c r="E18" i="45"/>
  <c r="F18" i="45"/>
  <c r="G18" i="45"/>
  <c r="H18" i="45"/>
  <c r="I18" i="45"/>
  <c r="J18" i="45"/>
  <c r="D16" i="45"/>
  <c r="E16" i="45"/>
  <c r="F16" i="45"/>
  <c r="G16" i="45"/>
  <c r="H16" i="45"/>
  <c r="I16" i="45"/>
  <c r="J16" i="45"/>
  <c r="C16" i="45"/>
  <c r="C15" i="45"/>
  <c r="D15" i="45"/>
  <c r="E15" i="45"/>
  <c r="F15" i="45"/>
  <c r="G15" i="45"/>
  <c r="H15" i="45"/>
  <c r="I15" i="45"/>
  <c r="J15" i="45"/>
  <c r="D14" i="45"/>
  <c r="E14" i="45"/>
  <c r="F14" i="45"/>
  <c r="G14" i="45"/>
  <c r="H14" i="45"/>
  <c r="I14" i="45"/>
  <c r="J14" i="45"/>
  <c r="C14" i="45"/>
  <c r="D12" i="45"/>
  <c r="E12" i="45"/>
  <c r="F12" i="45"/>
  <c r="G12" i="45"/>
  <c r="H12" i="45"/>
  <c r="I12" i="45"/>
  <c r="J12" i="45"/>
  <c r="C12" i="45"/>
  <c r="C9" i="45"/>
  <c r="D9" i="45"/>
  <c r="E9" i="45"/>
  <c r="F9" i="45"/>
  <c r="G9" i="45"/>
  <c r="H9" i="45"/>
  <c r="I9" i="45"/>
  <c r="J9" i="45"/>
  <c r="C10" i="45"/>
  <c r="D10" i="45"/>
  <c r="E10" i="45"/>
  <c r="F10" i="45"/>
  <c r="G10" i="45"/>
  <c r="H10" i="45"/>
  <c r="I10" i="45"/>
  <c r="J10" i="45"/>
  <c r="C11" i="45"/>
  <c r="D11" i="45"/>
  <c r="E11" i="45"/>
  <c r="F11" i="45"/>
  <c r="G11" i="45"/>
  <c r="H11" i="45"/>
  <c r="I11" i="45"/>
  <c r="J11" i="45"/>
  <c r="D8" i="45"/>
  <c r="E8" i="45"/>
  <c r="F8" i="45"/>
  <c r="G8" i="45"/>
  <c r="H8" i="45"/>
  <c r="I8" i="45"/>
  <c r="J8" i="45"/>
  <c r="C8" i="45"/>
  <c r="D7" i="45"/>
  <c r="E7" i="45"/>
  <c r="F7" i="45"/>
  <c r="G7" i="45"/>
  <c r="H7" i="45"/>
  <c r="I7" i="45"/>
  <c r="J7" i="45"/>
  <c r="C7" i="45"/>
  <c r="D6" i="45"/>
  <c r="E6" i="45"/>
  <c r="F6" i="45"/>
  <c r="G6" i="45"/>
  <c r="H6" i="45"/>
  <c r="I6" i="45"/>
  <c r="J6" i="45"/>
  <c r="C6" i="45"/>
  <c r="D5" i="45"/>
  <c r="E5" i="45"/>
  <c r="F5" i="45"/>
  <c r="G5" i="45"/>
  <c r="H5" i="45"/>
  <c r="I5" i="45"/>
  <c r="J5" i="45"/>
  <c r="C5" i="45"/>
  <c r="C67" i="16"/>
  <c r="D67" i="16"/>
  <c r="E67" i="16"/>
  <c r="F67" i="16"/>
  <c r="G67" i="16"/>
  <c r="H67" i="16"/>
  <c r="I67" i="16"/>
  <c r="J67" i="16"/>
  <c r="D66" i="16"/>
  <c r="E66" i="16"/>
  <c r="F66" i="16"/>
  <c r="G66" i="16"/>
  <c r="H66" i="16"/>
  <c r="I66" i="16"/>
  <c r="J66" i="16"/>
  <c r="C66" i="16"/>
  <c r="D64" i="16"/>
  <c r="E64" i="16"/>
  <c r="F64" i="16"/>
  <c r="G64" i="16"/>
  <c r="H64" i="16"/>
  <c r="I64" i="16"/>
  <c r="J64" i="16"/>
  <c r="C64" i="16"/>
  <c r="C62" i="16"/>
  <c r="D62" i="16"/>
  <c r="E62" i="16"/>
  <c r="F62" i="16"/>
  <c r="G62" i="16"/>
  <c r="H62" i="16"/>
  <c r="I62" i="16"/>
  <c r="J62" i="16"/>
  <c r="C63" i="16"/>
  <c r="D63" i="16"/>
  <c r="E63" i="16"/>
  <c r="F63" i="16"/>
  <c r="G63" i="16"/>
  <c r="H63" i="16"/>
  <c r="I63" i="16"/>
  <c r="J63" i="16"/>
  <c r="D61" i="16"/>
  <c r="E61" i="16"/>
  <c r="F61" i="16"/>
  <c r="G61" i="16"/>
  <c r="H61" i="16"/>
  <c r="I61" i="16"/>
  <c r="J61" i="16"/>
  <c r="C61" i="16"/>
  <c r="D60" i="16"/>
  <c r="E60" i="16"/>
  <c r="F60" i="16"/>
  <c r="G60" i="16"/>
  <c r="H60" i="16"/>
  <c r="I60" i="16"/>
  <c r="J60" i="16"/>
  <c r="C60" i="16"/>
  <c r="D58" i="16"/>
  <c r="E58" i="16"/>
  <c r="F58" i="16"/>
  <c r="G58" i="16"/>
  <c r="H58" i="16"/>
  <c r="I58" i="16"/>
  <c r="J58" i="16"/>
  <c r="C58" i="16"/>
  <c r="C57" i="16"/>
  <c r="D57" i="16"/>
  <c r="E57" i="16"/>
  <c r="F57" i="16"/>
  <c r="G57" i="16"/>
  <c r="H57" i="16"/>
  <c r="I57" i="16"/>
  <c r="J57" i="16"/>
  <c r="D56" i="16"/>
  <c r="E56" i="16"/>
  <c r="F56" i="16"/>
  <c r="G56" i="16"/>
  <c r="H56" i="16"/>
  <c r="I56" i="16"/>
  <c r="J56" i="16"/>
  <c r="C56" i="16"/>
  <c r="C55" i="16"/>
  <c r="D55" i="16"/>
  <c r="E55" i="16"/>
  <c r="F55" i="16"/>
  <c r="G55" i="16"/>
  <c r="H55" i="16"/>
  <c r="I55" i="16"/>
  <c r="J55" i="16"/>
  <c r="D54" i="16"/>
  <c r="E54" i="16"/>
  <c r="F54" i="16"/>
  <c r="G54" i="16"/>
  <c r="H54" i="16"/>
  <c r="I54" i="16"/>
  <c r="J54" i="16"/>
  <c r="C54" i="16"/>
  <c r="D52" i="16"/>
  <c r="E52" i="16"/>
  <c r="F52" i="16"/>
  <c r="G52" i="16"/>
  <c r="H52" i="16"/>
  <c r="I52" i="16"/>
  <c r="J52" i="16"/>
  <c r="C52" i="16"/>
  <c r="C50" i="16"/>
  <c r="D50" i="16"/>
  <c r="E50" i="16"/>
  <c r="F50" i="16"/>
  <c r="G50" i="16"/>
  <c r="H50" i="16"/>
  <c r="I50" i="16"/>
  <c r="J50" i="16"/>
  <c r="D49" i="16"/>
  <c r="E49" i="16"/>
  <c r="F49" i="16"/>
  <c r="G49" i="16"/>
  <c r="H49" i="16"/>
  <c r="I49" i="16"/>
  <c r="J49" i="16"/>
  <c r="C49" i="16"/>
  <c r="D47" i="16"/>
  <c r="E47" i="16"/>
  <c r="F47" i="16"/>
  <c r="G47" i="16"/>
  <c r="H47" i="16"/>
  <c r="I47" i="16"/>
  <c r="J47" i="16"/>
  <c r="C47" i="16"/>
  <c r="C46" i="16"/>
  <c r="D46" i="16"/>
  <c r="E46" i="16"/>
  <c r="F46" i="16"/>
  <c r="G46" i="16"/>
  <c r="H46" i="16"/>
  <c r="I46" i="16"/>
  <c r="J46" i="16"/>
  <c r="D45" i="16"/>
  <c r="E45" i="16"/>
  <c r="F45" i="16"/>
  <c r="G45" i="16"/>
  <c r="H45" i="16"/>
  <c r="I45" i="16"/>
  <c r="J45" i="16"/>
  <c r="C45" i="16"/>
  <c r="C38" i="16"/>
  <c r="D38" i="16"/>
  <c r="E38" i="16"/>
  <c r="F38" i="16"/>
  <c r="G38" i="16"/>
  <c r="H38" i="16"/>
  <c r="I38" i="16"/>
  <c r="J38" i="16"/>
  <c r="C39" i="16"/>
  <c r="D39" i="16"/>
  <c r="E39" i="16"/>
  <c r="F39" i="16"/>
  <c r="G39" i="16"/>
  <c r="H39" i="16"/>
  <c r="I39" i="16"/>
  <c r="J39" i="16"/>
  <c r="C40" i="16"/>
  <c r="D40" i="16"/>
  <c r="E40" i="16"/>
  <c r="F40" i="16"/>
  <c r="G40" i="16"/>
  <c r="H40" i="16"/>
  <c r="I40" i="16"/>
  <c r="J40" i="16"/>
  <c r="C41" i="16"/>
  <c r="D41" i="16"/>
  <c r="E41" i="16"/>
  <c r="F41" i="16"/>
  <c r="G41" i="16"/>
  <c r="H41" i="16"/>
  <c r="I41" i="16"/>
  <c r="J41" i="16"/>
  <c r="C42" i="16"/>
  <c r="D42" i="16"/>
  <c r="E42" i="16"/>
  <c r="F42" i="16"/>
  <c r="G42" i="16"/>
  <c r="H42" i="16"/>
  <c r="I42" i="16"/>
  <c r="J42" i="16"/>
  <c r="C43" i="16"/>
  <c r="D43" i="16"/>
  <c r="E43" i="16"/>
  <c r="F43" i="16"/>
  <c r="G43" i="16"/>
  <c r="H43" i="16"/>
  <c r="I43" i="16"/>
  <c r="J43" i="16"/>
  <c r="D37" i="16"/>
  <c r="E37" i="16"/>
  <c r="F37" i="16"/>
  <c r="G37" i="16"/>
  <c r="H37" i="16"/>
  <c r="I37" i="16"/>
  <c r="J37" i="16"/>
  <c r="C37" i="16"/>
  <c r="D36" i="16"/>
  <c r="E36" i="16"/>
  <c r="F36" i="16"/>
  <c r="G36" i="16"/>
  <c r="H36" i="16"/>
  <c r="I36" i="16"/>
  <c r="J36" i="16"/>
  <c r="C36" i="16"/>
  <c r="C34" i="16"/>
  <c r="D34" i="16"/>
  <c r="E34" i="16"/>
  <c r="F34" i="16"/>
  <c r="G34" i="16"/>
  <c r="H34" i="16"/>
  <c r="I34" i="16"/>
  <c r="J34" i="16"/>
  <c r="C35" i="16"/>
  <c r="D35" i="16"/>
  <c r="E35" i="16"/>
  <c r="F35" i="16"/>
  <c r="G35" i="16"/>
  <c r="H35" i="16"/>
  <c r="I35" i="16"/>
  <c r="J35" i="16"/>
  <c r="D33" i="16"/>
  <c r="E33" i="16"/>
  <c r="F33" i="16"/>
  <c r="G33" i="16"/>
  <c r="H33" i="16"/>
  <c r="I33" i="16"/>
  <c r="J33" i="16"/>
  <c r="C33" i="16"/>
  <c r="D31" i="16"/>
  <c r="E31" i="16"/>
  <c r="F31" i="16"/>
  <c r="G31" i="16"/>
  <c r="H31" i="16"/>
  <c r="I31" i="16"/>
  <c r="J31" i="16"/>
  <c r="C31" i="16"/>
  <c r="C29" i="16"/>
  <c r="D29" i="16"/>
  <c r="E29" i="16"/>
  <c r="F29" i="16"/>
  <c r="G29" i="16"/>
  <c r="H29" i="16"/>
  <c r="I29" i="16"/>
  <c r="J29" i="16"/>
  <c r="D28" i="16"/>
  <c r="E28" i="16"/>
  <c r="F28" i="16"/>
  <c r="G28" i="16"/>
  <c r="H28" i="16"/>
  <c r="I28" i="16"/>
  <c r="J28" i="16"/>
  <c r="C28" i="16"/>
  <c r="C24" i="16"/>
  <c r="D24" i="16"/>
  <c r="E24" i="16"/>
  <c r="F24" i="16"/>
  <c r="G24" i="16"/>
  <c r="H24" i="16"/>
  <c r="I24" i="16"/>
  <c r="J24" i="16"/>
  <c r="C25" i="16"/>
  <c r="D25" i="16"/>
  <c r="E25" i="16"/>
  <c r="F25" i="16"/>
  <c r="G25" i="16"/>
  <c r="H25" i="16"/>
  <c r="I25" i="16"/>
  <c r="J25" i="16"/>
  <c r="C26" i="16"/>
  <c r="D26" i="16"/>
  <c r="E26" i="16"/>
  <c r="F26" i="16"/>
  <c r="G26" i="16"/>
  <c r="H26" i="16"/>
  <c r="I26" i="16"/>
  <c r="J26" i="16"/>
  <c r="D23" i="16"/>
  <c r="E23" i="16"/>
  <c r="F23" i="16"/>
  <c r="G23" i="16"/>
  <c r="H23" i="16"/>
  <c r="I23" i="16"/>
  <c r="J23" i="16"/>
  <c r="C23" i="16"/>
  <c r="C20" i="16"/>
  <c r="D20" i="16"/>
  <c r="E20" i="16"/>
  <c r="F20" i="16"/>
  <c r="G20" i="16"/>
  <c r="H20" i="16"/>
  <c r="I20" i="16"/>
  <c r="J20" i="16"/>
  <c r="C21" i="16"/>
  <c r="D21" i="16"/>
  <c r="E21" i="16"/>
  <c r="F21" i="16"/>
  <c r="G21" i="16"/>
  <c r="H21" i="16"/>
  <c r="I21" i="16"/>
  <c r="J21" i="16"/>
  <c r="D19" i="16"/>
  <c r="E19" i="16"/>
  <c r="F19" i="16"/>
  <c r="G19" i="16"/>
  <c r="H19" i="16"/>
  <c r="I19" i="16"/>
  <c r="J19" i="16"/>
  <c r="C19" i="16"/>
  <c r="C17" i="16"/>
  <c r="D17" i="16"/>
  <c r="E17" i="16"/>
  <c r="F17" i="16"/>
  <c r="G17" i="16"/>
  <c r="H17" i="16"/>
  <c r="I17" i="16"/>
  <c r="J17" i="16"/>
  <c r="C18" i="16"/>
  <c r="D18" i="16"/>
  <c r="E18" i="16"/>
  <c r="F18" i="16"/>
  <c r="G18" i="16"/>
  <c r="H18" i="16"/>
  <c r="I18" i="16"/>
  <c r="J18" i="16"/>
  <c r="D16" i="16"/>
  <c r="E16" i="16"/>
  <c r="F16" i="16"/>
  <c r="G16" i="16"/>
  <c r="H16" i="16"/>
  <c r="I16" i="16"/>
  <c r="J16" i="16"/>
  <c r="C16" i="16"/>
  <c r="C15" i="16"/>
  <c r="D15" i="16"/>
  <c r="E15" i="16"/>
  <c r="F15" i="16"/>
  <c r="G15" i="16"/>
  <c r="H15" i="16"/>
  <c r="I15" i="16"/>
  <c r="J15" i="16"/>
  <c r="D14" i="16"/>
  <c r="E14" i="16"/>
  <c r="F14" i="16"/>
  <c r="G14" i="16"/>
  <c r="H14" i="16"/>
  <c r="I14" i="16"/>
  <c r="J14" i="16"/>
  <c r="C14" i="16"/>
  <c r="D12" i="16"/>
  <c r="E12" i="16"/>
  <c r="F12" i="16"/>
  <c r="G12" i="16"/>
  <c r="H12" i="16"/>
  <c r="I12" i="16"/>
  <c r="J12" i="16"/>
  <c r="C12" i="16"/>
  <c r="C9" i="16"/>
  <c r="D9" i="16"/>
  <c r="E9" i="16"/>
  <c r="F9" i="16"/>
  <c r="G9" i="16"/>
  <c r="H9" i="16"/>
  <c r="I9" i="16"/>
  <c r="J9" i="16"/>
  <c r="C10" i="16"/>
  <c r="D10" i="16"/>
  <c r="E10" i="16"/>
  <c r="F10" i="16"/>
  <c r="G10" i="16"/>
  <c r="H10" i="16"/>
  <c r="I10" i="16"/>
  <c r="J10" i="16"/>
  <c r="C11" i="16"/>
  <c r="D11" i="16"/>
  <c r="E11" i="16"/>
  <c r="F11" i="16"/>
  <c r="G11" i="16"/>
  <c r="H11" i="16"/>
  <c r="I11" i="16"/>
  <c r="J11" i="16"/>
  <c r="D8" i="16"/>
  <c r="E8" i="16"/>
  <c r="F8" i="16"/>
  <c r="G8" i="16"/>
  <c r="H8" i="16"/>
  <c r="I8" i="16"/>
  <c r="J8" i="16"/>
  <c r="C8" i="16"/>
  <c r="D7" i="16"/>
  <c r="E7" i="16"/>
  <c r="F7" i="16"/>
  <c r="G7" i="16"/>
  <c r="H7" i="16"/>
  <c r="I7" i="16"/>
  <c r="J7" i="16"/>
  <c r="C7" i="16"/>
  <c r="D6" i="16"/>
  <c r="E6" i="16"/>
  <c r="F6" i="16"/>
  <c r="G6" i="16"/>
  <c r="H6" i="16"/>
  <c r="I6" i="16"/>
  <c r="J6" i="16"/>
  <c r="C6" i="16"/>
  <c r="D5" i="16"/>
  <c r="E5" i="16"/>
  <c r="F5" i="16"/>
  <c r="G5" i="16"/>
  <c r="H5" i="16"/>
  <c r="I5" i="16"/>
  <c r="J5" i="16"/>
  <c r="C5" i="16"/>
  <c r="B30" i="44"/>
  <c r="C30" i="44"/>
  <c r="D30" i="44"/>
  <c r="E30" i="44"/>
  <c r="F30" i="44"/>
  <c r="G30" i="44"/>
  <c r="H30" i="44"/>
  <c r="I30" i="44"/>
  <c r="J30" i="44"/>
  <c r="B31" i="44"/>
  <c r="C31" i="44"/>
  <c r="D31" i="44"/>
  <c r="E31" i="44"/>
  <c r="F31" i="44"/>
  <c r="G31" i="44"/>
  <c r="H31" i="44"/>
  <c r="I31" i="44"/>
  <c r="J31" i="44"/>
  <c r="B32" i="44"/>
  <c r="C32" i="44"/>
  <c r="D32" i="44"/>
  <c r="E32" i="44"/>
  <c r="F32" i="44"/>
  <c r="G32" i="44"/>
  <c r="H32" i="44"/>
  <c r="I32" i="44"/>
  <c r="J32" i="44"/>
  <c r="B33" i="44"/>
  <c r="C33" i="44"/>
  <c r="D33" i="44"/>
  <c r="E33" i="44"/>
  <c r="F33" i="44"/>
  <c r="G33" i="44"/>
  <c r="H33" i="44"/>
  <c r="I33" i="44"/>
  <c r="J33" i="44"/>
  <c r="B34" i="44"/>
  <c r="C34" i="44"/>
  <c r="D34" i="44"/>
  <c r="E34" i="44"/>
  <c r="F34" i="44"/>
  <c r="G34" i="44"/>
  <c r="H34" i="44"/>
  <c r="I34" i="44"/>
  <c r="J34" i="44"/>
  <c r="B35" i="44"/>
  <c r="C35" i="44"/>
  <c r="D35" i="44"/>
  <c r="E35" i="44"/>
  <c r="F35" i="44"/>
  <c r="G35" i="44"/>
  <c r="H35" i="44"/>
  <c r="I35" i="44"/>
  <c r="J35" i="44"/>
  <c r="B36" i="44"/>
  <c r="C36" i="44"/>
  <c r="D36" i="44"/>
  <c r="E36" i="44"/>
  <c r="F36" i="44"/>
  <c r="G36" i="44"/>
  <c r="H36" i="44"/>
  <c r="I36" i="44"/>
  <c r="J36" i="44"/>
  <c r="J29" i="44"/>
  <c r="I29" i="44"/>
  <c r="H29" i="44"/>
  <c r="G29" i="44"/>
  <c r="F29" i="44"/>
  <c r="E29" i="44"/>
  <c r="D29" i="44"/>
  <c r="C29" i="44"/>
  <c r="B29" i="44"/>
  <c r="B27" i="44"/>
  <c r="C27" i="44"/>
  <c r="D27" i="44"/>
  <c r="E27" i="44"/>
  <c r="F27" i="44"/>
  <c r="G27" i="44"/>
  <c r="H27" i="44"/>
  <c r="I27" i="44"/>
  <c r="J27" i="44"/>
  <c r="J26" i="44"/>
  <c r="I26" i="44"/>
  <c r="H26" i="44"/>
  <c r="G26" i="44"/>
  <c r="F26" i="44"/>
  <c r="E26" i="44"/>
  <c r="D26" i="44"/>
  <c r="C26" i="44"/>
  <c r="B26" i="44"/>
  <c r="B16" i="44"/>
  <c r="C16" i="44"/>
  <c r="D16" i="44"/>
  <c r="E16" i="44"/>
  <c r="F16" i="44"/>
  <c r="G16" i="44"/>
  <c r="H16" i="44"/>
  <c r="I16" i="44"/>
  <c r="J16" i="44"/>
  <c r="B17" i="44"/>
  <c r="C17" i="44"/>
  <c r="D17" i="44"/>
  <c r="E17" i="44"/>
  <c r="F17" i="44"/>
  <c r="G17" i="44"/>
  <c r="H17" i="44"/>
  <c r="I17" i="44"/>
  <c r="J17" i="44"/>
  <c r="B18" i="44"/>
  <c r="C18" i="44"/>
  <c r="D18" i="44"/>
  <c r="E18" i="44"/>
  <c r="F18" i="44"/>
  <c r="G18" i="44"/>
  <c r="H18" i="44"/>
  <c r="I18" i="44"/>
  <c r="J18" i="44"/>
  <c r="B19" i="44"/>
  <c r="C19" i="44"/>
  <c r="D19" i="44"/>
  <c r="E19" i="44"/>
  <c r="F19" i="44"/>
  <c r="G19" i="44"/>
  <c r="H19" i="44"/>
  <c r="I19" i="44"/>
  <c r="J19" i="44"/>
  <c r="B20" i="44"/>
  <c r="C20" i="44"/>
  <c r="D20" i="44"/>
  <c r="E20" i="44"/>
  <c r="F20" i="44"/>
  <c r="G20" i="44"/>
  <c r="H20" i="44"/>
  <c r="I20" i="44"/>
  <c r="J20" i="44"/>
  <c r="B21" i="44"/>
  <c r="C21" i="44"/>
  <c r="D21" i="44"/>
  <c r="E21" i="44"/>
  <c r="F21" i="44"/>
  <c r="G21" i="44"/>
  <c r="H21" i="44"/>
  <c r="I21" i="44"/>
  <c r="J21" i="44"/>
  <c r="B22" i="44"/>
  <c r="C22" i="44"/>
  <c r="D22" i="44"/>
  <c r="E22" i="44"/>
  <c r="F22" i="44"/>
  <c r="G22" i="44"/>
  <c r="H22" i="44"/>
  <c r="I22" i="44"/>
  <c r="J22" i="44"/>
  <c r="B23" i="44"/>
  <c r="C23" i="44"/>
  <c r="D23" i="44"/>
  <c r="E23" i="44"/>
  <c r="F23" i="44"/>
  <c r="G23" i="44"/>
  <c r="H23" i="44"/>
  <c r="I23" i="44"/>
  <c r="J23" i="44"/>
  <c r="B24" i="44"/>
  <c r="C24" i="44"/>
  <c r="D24" i="44"/>
  <c r="E24" i="44"/>
  <c r="F24" i="44"/>
  <c r="G24" i="44"/>
  <c r="H24" i="44"/>
  <c r="I24" i="44"/>
  <c r="J24" i="44"/>
  <c r="J15" i="44"/>
  <c r="I15" i="44"/>
  <c r="H15" i="44"/>
  <c r="G15" i="44"/>
  <c r="F15" i="44"/>
  <c r="E15" i="44"/>
  <c r="D15" i="44"/>
  <c r="C15" i="44"/>
  <c r="B15" i="44"/>
  <c r="B13" i="44"/>
  <c r="C13" i="44"/>
  <c r="D13" i="44"/>
  <c r="E13" i="44"/>
  <c r="F13" i="44"/>
  <c r="G13" i="44"/>
  <c r="H13" i="44"/>
  <c r="I13" i="44"/>
  <c r="J13" i="44"/>
  <c r="B14" i="44"/>
  <c r="C14" i="44"/>
  <c r="D14" i="44"/>
  <c r="E14" i="44"/>
  <c r="F14" i="44"/>
  <c r="G14" i="44"/>
  <c r="H14" i="44"/>
  <c r="I14" i="44"/>
  <c r="J14" i="44"/>
  <c r="J12" i="44"/>
  <c r="I12" i="44"/>
  <c r="H12" i="44"/>
  <c r="G12" i="44"/>
  <c r="F12" i="44"/>
  <c r="E12" i="44"/>
  <c r="D12" i="44"/>
  <c r="C12" i="44"/>
  <c r="B12" i="44"/>
  <c r="B9" i="44"/>
  <c r="C9" i="44"/>
  <c r="D9" i="44"/>
  <c r="E9" i="44"/>
  <c r="F9" i="44"/>
  <c r="G9" i="44"/>
  <c r="H9" i="44"/>
  <c r="I9" i="44"/>
  <c r="J9" i="44"/>
  <c r="B10" i="44"/>
  <c r="C10" i="44"/>
  <c r="D10" i="44"/>
  <c r="E10" i="44"/>
  <c r="F10" i="44"/>
  <c r="G10" i="44"/>
  <c r="H10" i="44"/>
  <c r="I10" i="44"/>
  <c r="J10" i="44"/>
  <c r="J8" i="44"/>
  <c r="I8" i="44"/>
  <c r="H8" i="44"/>
  <c r="G8" i="44"/>
  <c r="F8" i="44"/>
  <c r="E8" i="44"/>
  <c r="D8" i="44"/>
  <c r="C8" i="44"/>
  <c r="B8" i="44"/>
  <c r="J6" i="44"/>
  <c r="I6" i="44"/>
  <c r="H6" i="44"/>
  <c r="G6" i="44"/>
  <c r="F6" i="44"/>
  <c r="E6" i="44"/>
  <c r="D6" i="44"/>
  <c r="C6" i="44"/>
  <c r="B6" i="44"/>
  <c r="B30" i="17"/>
  <c r="C30" i="17"/>
  <c r="D30" i="17"/>
  <c r="E30" i="17"/>
  <c r="F30" i="17"/>
  <c r="G30" i="17"/>
  <c r="H30" i="17"/>
  <c r="I30" i="17"/>
  <c r="J30" i="17"/>
  <c r="B31" i="17"/>
  <c r="C31" i="17"/>
  <c r="D31" i="17"/>
  <c r="E31" i="17"/>
  <c r="F31" i="17"/>
  <c r="G31" i="17"/>
  <c r="H31" i="17"/>
  <c r="I31" i="17"/>
  <c r="J31" i="17"/>
  <c r="B32" i="17"/>
  <c r="C32" i="17"/>
  <c r="D32" i="17"/>
  <c r="E32" i="17"/>
  <c r="F32" i="17"/>
  <c r="G32" i="17"/>
  <c r="H32" i="17"/>
  <c r="I32" i="17"/>
  <c r="J32" i="17"/>
  <c r="B33" i="17"/>
  <c r="C33" i="17"/>
  <c r="D33" i="17"/>
  <c r="E33" i="17"/>
  <c r="F33" i="17"/>
  <c r="G33" i="17"/>
  <c r="H33" i="17"/>
  <c r="I33" i="17"/>
  <c r="J33" i="17"/>
  <c r="B34" i="17"/>
  <c r="C34" i="17"/>
  <c r="D34" i="17"/>
  <c r="E34" i="17"/>
  <c r="F34" i="17"/>
  <c r="G34" i="17"/>
  <c r="H34" i="17"/>
  <c r="I34" i="17"/>
  <c r="J34" i="17"/>
  <c r="B35" i="17"/>
  <c r="C35" i="17"/>
  <c r="D35" i="17"/>
  <c r="E35" i="17"/>
  <c r="F35" i="17"/>
  <c r="G35" i="17"/>
  <c r="H35" i="17"/>
  <c r="I35" i="17"/>
  <c r="J35" i="17"/>
  <c r="B36" i="17"/>
  <c r="C36" i="17"/>
  <c r="D36" i="17"/>
  <c r="E36" i="17"/>
  <c r="F36" i="17"/>
  <c r="G36" i="17"/>
  <c r="H36" i="17"/>
  <c r="I36" i="17"/>
  <c r="J36" i="17"/>
  <c r="J29" i="17"/>
  <c r="I29" i="17"/>
  <c r="H29" i="17"/>
  <c r="G29" i="17"/>
  <c r="F29" i="17"/>
  <c r="E29" i="17"/>
  <c r="D29" i="17"/>
  <c r="C29" i="17"/>
  <c r="B29" i="17"/>
  <c r="B27" i="17"/>
  <c r="C27" i="17"/>
  <c r="D27" i="17"/>
  <c r="E27" i="17"/>
  <c r="F27" i="17"/>
  <c r="G27" i="17"/>
  <c r="H27" i="17"/>
  <c r="I27" i="17"/>
  <c r="J27" i="17"/>
  <c r="J26" i="17"/>
  <c r="I26" i="17"/>
  <c r="H26" i="17"/>
  <c r="G26" i="17"/>
  <c r="F26" i="17"/>
  <c r="E26" i="17"/>
  <c r="D26" i="17"/>
  <c r="C26" i="17"/>
  <c r="B26" i="17"/>
  <c r="B16" i="17"/>
  <c r="C16" i="17"/>
  <c r="D16" i="17"/>
  <c r="E16" i="17"/>
  <c r="F16" i="17"/>
  <c r="G16" i="17"/>
  <c r="H16" i="17"/>
  <c r="I16" i="17"/>
  <c r="J16" i="17"/>
  <c r="B17" i="17"/>
  <c r="C17" i="17"/>
  <c r="D17" i="17"/>
  <c r="E17" i="17"/>
  <c r="F17" i="17"/>
  <c r="G17" i="17"/>
  <c r="H17" i="17"/>
  <c r="I17" i="17"/>
  <c r="J17" i="17"/>
  <c r="B18" i="17"/>
  <c r="C18" i="17"/>
  <c r="D18" i="17"/>
  <c r="E18" i="17"/>
  <c r="F18" i="17"/>
  <c r="G18" i="17"/>
  <c r="H18" i="17"/>
  <c r="I18" i="17"/>
  <c r="J18" i="17"/>
  <c r="B19" i="17"/>
  <c r="C19" i="17"/>
  <c r="D19" i="17"/>
  <c r="E19" i="17"/>
  <c r="F19" i="17"/>
  <c r="G19" i="17"/>
  <c r="H19" i="17"/>
  <c r="I19" i="17"/>
  <c r="J19" i="17"/>
  <c r="B20" i="17"/>
  <c r="C20" i="17"/>
  <c r="D20" i="17"/>
  <c r="E20" i="17"/>
  <c r="F20" i="17"/>
  <c r="G20" i="17"/>
  <c r="H20" i="17"/>
  <c r="I20" i="17"/>
  <c r="J20" i="17"/>
  <c r="B21" i="17"/>
  <c r="C21" i="17"/>
  <c r="D21" i="17"/>
  <c r="E21" i="17"/>
  <c r="F21" i="17"/>
  <c r="G21" i="17"/>
  <c r="H21" i="17"/>
  <c r="I21" i="17"/>
  <c r="J21" i="17"/>
  <c r="B22" i="17"/>
  <c r="C22" i="17"/>
  <c r="D22" i="17"/>
  <c r="E22" i="17"/>
  <c r="F22" i="17"/>
  <c r="G22" i="17"/>
  <c r="H22" i="17"/>
  <c r="I22" i="17"/>
  <c r="J22" i="17"/>
  <c r="B23" i="17"/>
  <c r="C23" i="17"/>
  <c r="D23" i="17"/>
  <c r="E23" i="17"/>
  <c r="F23" i="17"/>
  <c r="G23" i="17"/>
  <c r="H23" i="17"/>
  <c r="I23" i="17"/>
  <c r="J23" i="17"/>
  <c r="B24" i="17"/>
  <c r="C24" i="17"/>
  <c r="D24" i="17"/>
  <c r="E24" i="17"/>
  <c r="F24" i="17"/>
  <c r="G24" i="17"/>
  <c r="H24" i="17"/>
  <c r="I24" i="17"/>
  <c r="J24" i="17"/>
  <c r="J15" i="17"/>
  <c r="I15" i="17"/>
  <c r="H15" i="17"/>
  <c r="G15" i="17"/>
  <c r="F15" i="17"/>
  <c r="E15" i="17"/>
  <c r="D15" i="17"/>
  <c r="C15" i="17"/>
  <c r="B15" i="17"/>
  <c r="B13" i="17"/>
  <c r="C13" i="17"/>
  <c r="D13" i="17"/>
  <c r="E13" i="17"/>
  <c r="F13" i="17"/>
  <c r="G13" i="17"/>
  <c r="H13" i="17"/>
  <c r="I13" i="17"/>
  <c r="J13" i="17"/>
  <c r="B14" i="17"/>
  <c r="C14" i="17"/>
  <c r="D14" i="17"/>
  <c r="E14" i="17"/>
  <c r="F14" i="17"/>
  <c r="G14" i="17"/>
  <c r="H14" i="17"/>
  <c r="I14" i="17"/>
  <c r="J14" i="17"/>
  <c r="J12" i="17"/>
  <c r="I12" i="17"/>
  <c r="H12" i="17"/>
  <c r="G12" i="17"/>
  <c r="F12" i="17"/>
  <c r="E12" i="17"/>
  <c r="D12" i="17"/>
  <c r="C12" i="17"/>
  <c r="B12" i="17"/>
  <c r="B9" i="17"/>
  <c r="C9" i="17"/>
  <c r="D9" i="17"/>
  <c r="E9" i="17"/>
  <c r="F9" i="17"/>
  <c r="G9" i="17"/>
  <c r="H9" i="17"/>
  <c r="I9" i="17"/>
  <c r="J9" i="17"/>
  <c r="B10" i="17"/>
  <c r="C10" i="17"/>
  <c r="D10" i="17"/>
  <c r="E10" i="17"/>
  <c r="F10" i="17"/>
  <c r="G10" i="17"/>
  <c r="H10" i="17"/>
  <c r="I10" i="17"/>
  <c r="J10" i="17"/>
  <c r="J8" i="17"/>
  <c r="I8" i="17"/>
  <c r="H8" i="17"/>
  <c r="G8" i="17"/>
  <c r="F8" i="17"/>
  <c r="E8" i="17"/>
  <c r="D8" i="17"/>
  <c r="C8" i="17"/>
  <c r="B8" i="17"/>
  <c r="J6" i="17"/>
  <c r="I6" i="17"/>
  <c r="H6" i="17"/>
  <c r="G6" i="17"/>
  <c r="F6" i="17"/>
  <c r="E6" i="17"/>
  <c r="D6" i="17"/>
  <c r="C6" i="17"/>
  <c r="B6" i="17"/>
  <c r="C66" i="43" l="1"/>
  <c r="D66" i="43"/>
  <c r="E66" i="43"/>
  <c r="F66" i="43"/>
  <c r="G66" i="43"/>
  <c r="H66" i="43"/>
  <c r="I66" i="43"/>
  <c r="J66" i="43"/>
  <c r="K66" i="43"/>
  <c r="D65" i="43"/>
  <c r="E65" i="43"/>
  <c r="F65" i="43"/>
  <c r="G65" i="43"/>
  <c r="H65" i="43"/>
  <c r="I65" i="43"/>
  <c r="J65" i="43"/>
  <c r="K65" i="43"/>
  <c r="C65" i="43"/>
  <c r="D63" i="43"/>
  <c r="E63" i="43"/>
  <c r="F63" i="43"/>
  <c r="G63" i="43"/>
  <c r="H63" i="43"/>
  <c r="I63" i="43"/>
  <c r="J63" i="43"/>
  <c r="K63" i="43"/>
  <c r="C63" i="43"/>
  <c r="C61" i="43"/>
  <c r="D61" i="43"/>
  <c r="E61" i="43"/>
  <c r="F61" i="43"/>
  <c r="G61" i="43"/>
  <c r="H61" i="43"/>
  <c r="I61" i="43"/>
  <c r="J61" i="43"/>
  <c r="K61" i="43"/>
  <c r="C62" i="43"/>
  <c r="D62" i="43"/>
  <c r="E62" i="43"/>
  <c r="F62" i="43"/>
  <c r="G62" i="43"/>
  <c r="H62" i="43"/>
  <c r="I62" i="43"/>
  <c r="J62" i="43"/>
  <c r="K62" i="43"/>
  <c r="D60" i="43"/>
  <c r="E60" i="43"/>
  <c r="F60" i="43"/>
  <c r="G60" i="43"/>
  <c r="H60" i="43"/>
  <c r="I60" i="43"/>
  <c r="J60" i="43"/>
  <c r="K60" i="43"/>
  <c r="C60" i="43"/>
  <c r="D59" i="43"/>
  <c r="E59" i="43"/>
  <c r="F59" i="43"/>
  <c r="G59" i="43"/>
  <c r="H59" i="43"/>
  <c r="I59" i="43"/>
  <c r="J59" i="43"/>
  <c r="K59" i="43"/>
  <c r="C59" i="43"/>
  <c r="D57" i="43"/>
  <c r="E57" i="43"/>
  <c r="F57" i="43"/>
  <c r="G57" i="43"/>
  <c r="H57" i="43"/>
  <c r="I57" i="43"/>
  <c r="J57" i="43"/>
  <c r="K57" i="43"/>
  <c r="C57" i="43"/>
  <c r="C56" i="43"/>
  <c r="D56" i="43"/>
  <c r="E56" i="43"/>
  <c r="F56" i="43"/>
  <c r="G56" i="43"/>
  <c r="H56" i="43"/>
  <c r="I56" i="43"/>
  <c r="J56" i="43"/>
  <c r="K56" i="43"/>
  <c r="D55" i="43"/>
  <c r="E55" i="43"/>
  <c r="F55" i="43"/>
  <c r="G55" i="43"/>
  <c r="H55" i="43"/>
  <c r="I55" i="43"/>
  <c r="J55" i="43"/>
  <c r="K55" i="43"/>
  <c r="C55" i="43"/>
  <c r="C54" i="43"/>
  <c r="D54" i="43"/>
  <c r="E54" i="43"/>
  <c r="F54" i="43"/>
  <c r="G54" i="43"/>
  <c r="H54" i="43"/>
  <c r="I54" i="43"/>
  <c r="J54" i="43"/>
  <c r="K54" i="43"/>
  <c r="D53" i="43"/>
  <c r="E53" i="43"/>
  <c r="F53" i="43"/>
  <c r="G53" i="43"/>
  <c r="H53" i="43"/>
  <c r="I53" i="43"/>
  <c r="J53" i="43"/>
  <c r="K53" i="43"/>
  <c r="C53" i="43"/>
  <c r="D51" i="43"/>
  <c r="E51" i="43"/>
  <c r="F51" i="43"/>
  <c r="G51" i="43"/>
  <c r="H51" i="43"/>
  <c r="I51" i="43"/>
  <c r="J51" i="43"/>
  <c r="K51" i="43"/>
  <c r="C51" i="43"/>
  <c r="C49" i="43"/>
  <c r="D49" i="43"/>
  <c r="E49" i="43"/>
  <c r="F49" i="43"/>
  <c r="G49" i="43"/>
  <c r="H49" i="43"/>
  <c r="I49" i="43"/>
  <c r="J49" i="43"/>
  <c r="K49" i="43"/>
  <c r="D48" i="43"/>
  <c r="E48" i="43"/>
  <c r="F48" i="43"/>
  <c r="G48" i="43"/>
  <c r="H48" i="43"/>
  <c r="I48" i="43"/>
  <c r="J48" i="43"/>
  <c r="K48" i="43"/>
  <c r="C48" i="43"/>
  <c r="D46" i="43"/>
  <c r="E46" i="43"/>
  <c r="F46" i="43"/>
  <c r="G46" i="43"/>
  <c r="H46" i="43"/>
  <c r="I46" i="43"/>
  <c r="J46" i="43"/>
  <c r="K46" i="43"/>
  <c r="C46" i="43"/>
  <c r="C45" i="43"/>
  <c r="D45" i="43"/>
  <c r="E45" i="43"/>
  <c r="F45" i="43"/>
  <c r="G45" i="43"/>
  <c r="H45" i="43"/>
  <c r="I45" i="43"/>
  <c r="J45" i="43"/>
  <c r="K45" i="43"/>
  <c r="D44" i="43"/>
  <c r="E44" i="43"/>
  <c r="F44" i="43"/>
  <c r="G44" i="43"/>
  <c r="H44" i="43"/>
  <c r="I44" i="43"/>
  <c r="J44" i="43"/>
  <c r="K44" i="43"/>
  <c r="C44" i="43"/>
  <c r="C37" i="43"/>
  <c r="D37" i="43"/>
  <c r="E37" i="43"/>
  <c r="F37" i="43"/>
  <c r="G37" i="43"/>
  <c r="H37" i="43"/>
  <c r="I37" i="43"/>
  <c r="J37" i="43"/>
  <c r="K37" i="43"/>
  <c r="C38" i="43"/>
  <c r="D38" i="43"/>
  <c r="E38" i="43"/>
  <c r="F38" i="43"/>
  <c r="G38" i="43"/>
  <c r="H38" i="43"/>
  <c r="I38" i="43"/>
  <c r="J38" i="43"/>
  <c r="K38" i="43"/>
  <c r="C39" i="43"/>
  <c r="D39" i="43"/>
  <c r="E39" i="43"/>
  <c r="F39" i="43"/>
  <c r="G39" i="43"/>
  <c r="H39" i="43"/>
  <c r="I39" i="43"/>
  <c r="J39" i="43"/>
  <c r="K39" i="43"/>
  <c r="C40" i="43"/>
  <c r="D40" i="43"/>
  <c r="E40" i="43"/>
  <c r="F40" i="43"/>
  <c r="G40" i="43"/>
  <c r="H40" i="43"/>
  <c r="I40" i="43"/>
  <c r="J40" i="43"/>
  <c r="K40" i="43"/>
  <c r="C41" i="43"/>
  <c r="D41" i="43"/>
  <c r="E41" i="43"/>
  <c r="F41" i="43"/>
  <c r="G41" i="43"/>
  <c r="H41" i="43"/>
  <c r="I41" i="43"/>
  <c r="J41" i="43"/>
  <c r="K41" i="43"/>
  <c r="C42" i="43"/>
  <c r="D42" i="43"/>
  <c r="E42" i="43"/>
  <c r="F42" i="43"/>
  <c r="G42" i="43"/>
  <c r="H42" i="43"/>
  <c r="I42" i="43"/>
  <c r="J42" i="43"/>
  <c r="K42" i="43"/>
  <c r="D36" i="43"/>
  <c r="E36" i="43"/>
  <c r="F36" i="43"/>
  <c r="G36" i="43"/>
  <c r="H36" i="43"/>
  <c r="I36" i="43"/>
  <c r="J36" i="43"/>
  <c r="K36" i="43"/>
  <c r="C36" i="43"/>
  <c r="D35" i="43"/>
  <c r="E35" i="43"/>
  <c r="F35" i="43"/>
  <c r="G35" i="43"/>
  <c r="H35" i="43"/>
  <c r="I35" i="43"/>
  <c r="J35" i="43"/>
  <c r="K35" i="43"/>
  <c r="C35" i="43"/>
  <c r="C33" i="43"/>
  <c r="D33" i="43"/>
  <c r="E33" i="43"/>
  <c r="F33" i="43"/>
  <c r="G33" i="43"/>
  <c r="H33" i="43"/>
  <c r="I33" i="43"/>
  <c r="J33" i="43"/>
  <c r="K33" i="43"/>
  <c r="C34" i="43"/>
  <c r="D34" i="43"/>
  <c r="E34" i="43"/>
  <c r="F34" i="43"/>
  <c r="G34" i="43"/>
  <c r="H34" i="43"/>
  <c r="I34" i="43"/>
  <c r="J34" i="43"/>
  <c r="K34" i="43"/>
  <c r="D32" i="43"/>
  <c r="E32" i="43"/>
  <c r="F32" i="43"/>
  <c r="G32" i="43"/>
  <c r="H32" i="43"/>
  <c r="I32" i="43"/>
  <c r="J32" i="43"/>
  <c r="K32" i="43"/>
  <c r="C32" i="43"/>
  <c r="D30" i="43"/>
  <c r="E30" i="43"/>
  <c r="F30" i="43"/>
  <c r="G30" i="43"/>
  <c r="H30" i="43"/>
  <c r="I30" i="43"/>
  <c r="J30" i="43"/>
  <c r="K30" i="43"/>
  <c r="C30" i="43"/>
  <c r="C28" i="43"/>
  <c r="D28" i="43"/>
  <c r="E28" i="43"/>
  <c r="F28" i="43"/>
  <c r="G28" i="43"/>
  <c r="H28" i="43"/>
  <c r="I28" i="43"/>
  <c r="J28" i="43"/>
  <c r="K28" i="43"/>
  <c r="D27" i="43"/>
  <c r="E27" i="43"/>
  <c r="F27" i="43"/>
  <c r="G27" i="43"/>
  <c r="H27" i="43"/>
  <c r="I27" i="43"/>
  <c r="J27" i="43"/>
  <c r="K27" i="43"/>
  <c r="C27" i="43"/>
  <c r="C24" i="43"/>
  <c r="D24" i="43"/>
  <c r="E24" i="43"/>
  <c r="F24" i="43"/>
  <c r="G24" i="43"/>
  <c r="H24" i="43"/>
  <c r="I24" i="43"/>
  <c r="J24" i="43"/>
  <c r="K24" i="43"/>
  <c r="C25" i="43"/>
  <c r="D25" i="43"/>
  <c r="E25" i="43"/>
  <c r="F25" i="43"/>
  <c r="G25" i="43"/>
  <c r="H25" i="43"/>
  <c r="I25" i="43"/>
  <c r="J25" i="43"/>
  <c r="K25" i="43"/>
  <c r="C23" i="43"/>
  <c r="D23" i="43"/>
  <c r="E23" i="43"/>
  <c r="F23" i="43"/>
  <c r="G23" i="43"/>
  <c r="H23" i="43"/>
  <c r="I23" i="43"/>
  <c r="J23" i="43"/>
  <c r="K23" i="43"/>
  <c r="D22" i="43"/>
  <c r="E22" i="43"/>
  <c r="F22" i="43"/>
  <c r="G22" i="43"/>
  <c r="H22" i="43"/>
  <c r="I22" i="43"/>
  <c r="J22" i="43"/>
  <c r="K22" i="43"/>
  <c r="C22" i="43"/>
  <c r="D20" i="43"/>
  <c r="E20" i="43"/>
  <c r="F20" i="43"/>
  <c r="G20" i="43"/>
  <c r="H20" i="43"/>
  <c r="I20" i="43"/>
  <c r="J20" i="43"/>
  <c r="K20" i="43"/>
  <c r="C20" i="43"/>
  <c r="C16" i="43"/>
  <c r="D16" i="43"/>
  <c r="E16" i="43"/>
  <c r="F16" i="43"/>
  <c r="G16" i="43"/>
  <c r="H16" i="43"/>
  <c r="I16" i="43"/>
  <c r="J16" i="43"/>
  <c r="K16" i="43"/>
  <c r="C17" i="43"/>
  <c r="D17" i="43"/>
  <c r="E17" i="43"/>
  <c r="F17" i="43"/>
  <c r="G17" i="43"/>
  <c r="H17" i="43"/>
  <c r="I17" i="43"/>
  <c r="J17" i="43"/>
  <c r="K17" i="43"/>
  <c r="D15" i="43"/>
  <c r="E15" i="43"/>
  <c r="F15" i="43"/>
  <c r="G15" i="43"/>
  <c r="H15" i="43"/>
  <c r="I15" i="43"/>
  <c r="J15" i="43"/>
  <c r="K15" i="43"/>
  <c r="C15" i="43"/>
  <c r="C14" i="43"/>
  <c r="D14" i="43"/>
  <c r="E14" i="43"/>
  <c r="F14" i="43"/>
  <c r="G14" i="43"/>
  <c r="H14" i="43"/>
  <c r="I14" i="43"/>
  <c r="J14" i="43"/>
  <c r="K14" i="43"/>
  <c r="D13" i="43"/>
  <c r="E13" i="43"/>
  <c r="F13" i="43"/>
  <c r="G13" i="43"/>
  <c r="H13" i="43"/>
  <c r="I13" i="43"/>
  <c r="J13" i="43"/>
  <c r="K13" i="43"/>
  <c r="C13" i="43"/>
  <c r="D11" i="43"/>
  <c r="E11" i="43"/>
  <c r="F11" i="43"/>
  <c r="G11" i="43"/>
  <c r="H11" i="43"/>
  <c r="I11" i="43"/>
  <c r="J11" i="43"/>
  <c r="K11" i="43"/>
  <c r="C11" i="43"/>
  <c r="C8" i="43"/>
  <c r="D8" i="43"/>
  <c r="E8" i="43"/>
  <c r="F8" i="43"/>
  <c r="G8" i="43"/>
  <c r="H8" i="43"/>
  <c r="I8" i="43"/>
  <c r="J8" i="43"/>
  <c r="K8" i="43"/>
  <c r="C9" i="43"/>
  <c r="D9" i="43"/>
  <c r="E9" i="43"/>
  <c r="F9" i="43"/>
  <c r="G9" i="43"/>
  <c r="H9" i="43"/>
  <c r="I9" i="43"/>
  <c r="J9" i="43"/>
  <c r="K9" i="43"/>
  <c r="C10" i="43"/>
  <c r="D10" i="43"/>
  <c r="E10" i="43"/>
  <c r="F10" i="43"/>
  <c r="G10" i="43"/>
  <c r="H10" i="43"/>
  <c r="I10" i="43"/>
  <c r="J10" i="43"/>
  <c r="K10" i="43"/>
  <c r="D7" i="43"/>
  <c r="E7" i="43"/>
  <c r="F7" i="43"/>
  <c r="G7" i="43"/>
  <c r="H7" i="43"/>
  <c r="I7" i="43"/>
  <c r="J7" i="43"/>
  <c r="K7" i="43"/>
  <c r="C7" i="43"/>
  <c r="D6" i="43"/>
  <c r="E6" i="43"/>
  <c r="F6" i="43"/>
  <c r="G6" i="43"/>
  <c r="H6" i="43"/>
  <c r="I6" i="43"/>
  <c r="J6" i="43"/>
  <c r="K6" i="43"/>
  <c r="C6" i="43"/>
  <c r="D5" i="43"/>
  <c r="E5" i="43"/>
  <c r="F5" i="43"/>
  <c r="G5" i="43"/>
  <c r="H5" i="43"/>
  <c r="I5" i="43"/>
  <c r="J5" i="43"/>
  <c r="K5" i="43"/>
  <c r="C5" i="43"/>
  <c r="D4" i="43"/>
  <c r="E4" i="43"/>
  <c r="F4" i="43"/>
  <c r="G4" i="43"/>
  <c r="H4" i="43"/>
  <c r="I4" i="43"/>
  <c r="J4" i="43"/>
  <c r="K4" i="43"/>
  <c r="C4" i="43"/>
  <c r="C66" i="18"/>
  <c r="D66" i="18"/>
  <c r="E66" i="18"/>
  <c r="F66" i="18"/>
  <c r="G66" i="18"/>
  <c r="H66" i="18"/>
  <c r="I66" i="18"/>
  <c r="J66" i="18"/>
  <c r="K66" i="18"/>
  <c r="D65" i="18"/>
  <c r="E65" i="18"/>
  <c r="F65" i="18"/>
  <c r="G65" i="18"/>
  <c r="H65" i="18"/>
  <c r="I65" i="18"/>
  <c r="J65" i="18"/>
  <c r="K65" i="18"/>
  <c r="C65" i="18"/>
  <c r="D63" i="18"/>
  <c r="E63" i="18"/>
  <c r="F63" i="18"/>
  <c r="G63" i="18"/>
  <c r="H63" i="18"/>
  <c r="I63" i="18"/>
  <c r="J63" i="18"/>
  <c r="K63" i="18"/>
  <c r="C63" i="18"/>
  <c r="C61" i="18"/>
  <c r="D61" i="18"/>
  <c r="E61" i="18"/>
  <c r="F61" i="18"/>
  <c r="G61" i="18"/>
  <c r="H61" i="18"/>
  <c r="I61" i="18"/>
  <c r="J61" i="18"/>
  <c r="K61" i="18"/>
  <c r="C62" i="18"/>
  <c r="D62" i="18"/>
  <c r="E62" i="18"/>
  <c r="F62" i="18"/>
  <c r="G62" i="18"/>
  <c r="H62" i="18"/>
  <c r="I62" i="18"/>
  <c r="J62" i="18"/>
  <c r="K62" i="18"/>
  <c r="D60" i="18"/>
  <c r="E60" i="18"/>
  <c r="F60" i="18"/>
  <c r="G60" i="18"/>
  <c r="H60" i="18"/>
  <c r="I60" i="18"/>
  <c r="J60" i="18"/>
  <c r="K60" i="18"/>
  <c r="C60" i="18"/>
  <c r="D59" i="18"/>
  <c r="E59" i="18"/>
  <c r="F59" i="18"/>
  <c r="G59" i="18"/>
  <c r="H59" i="18"/>
  <c r="I59" i="18"/>
  <c r="J59" i="18"/>
  <c r="K59" i="18"/>
  <c r="C59" i="18"/>
  <c r="D57" i="18"/>
  <c r="E57" i="18"/>
  <c r="F57" i="18"/>
  <c r="G57" i="18"/>
  <c r="H57" i="18"/>
  <c r="I57" i="18"/>
  <c r="J57" i="18"/>
  <c r="K57" i="18"/>
  <c r="C57" i="18"/>
  <c r="C56" i="18"/>
  <c r="D56" i="18"/>
  <c r="E56" i="18"/>
  <c r="F56" i="18"/>
  <c r="G56" i="18"/>
  <c r="H56" i="18"/>
  <c r="I56" i="18"/>
  <c r="J56" i="18"/>
  <c r="K56" i="18"/>
  <c r="D55" i="18"/>
  <c r="E55" i="18"/>
  <c r="F55" i="18"/>
  <c r="G55" i="18"/>
  <c r="H55" i="18"/>
  <c r="I55" i="18"/>
  <c r="J55" i="18"/>
  <c r="K55" i="18"/>
  <c r="C55" i="18"/>
  <c r="C54" i="18"/>
  <c r="D54" i="18"/>
  <c r="E54" i="18"/>
  <c r="F54" i="18"/>
  <c r="G54" i="18"/>
  <c r="H54" i="18"/>
  <c r="I54" i="18"/>
  <c r="J54" i="18"/>
  <c r="K54" i="18"/>
  <c r="D53" i="18"/>
  <c r="E53" i="18"/>
  <c r="F53" i="18"/>
  <c r="G53" i="18"/>
  <c r="H53" i="18"/>
  <c r="I53" i="18"/>
  <c r="J53" i="18"/>
  <c r="K53" i="18"/>
  <c r="C53" i="18"/>
  <c r="D51" i="18"/>
  <c r="E51" i="18"/>
  <c r="F51" i="18"/>
  <c r="G51" i="18"/>
  <c r="H51" i="18"/>
  <c r="I51" i="18"/>
  <c r="J51" i="18"/>
  <c r="K51" i="18"/>
  <c r="C51" i="18"/>
  <c r="C49" i="18"/>
  <c r="D49" i="18"/>
  <c r="E49" i="18"/>
  <c r="F49" i="18"/>
  <c r="G49" i="18"/>
  <c r="H49" i="18"/>
  <c r="I49" i="18"/>
  <c r="J49" i="18"/>
  <c r="K49" i="18"/>
  <c r="D48" i="18"/>
  <c r="E48" i="18"/>
  <c r="F48" i="18"/>
  <c r="G48" i="18"/>
  <c r="H48" i="18"/>
  <c r="I48" i="18"/>
  <c r="J48" i="18"/>
  <c r="K48" i="18"/>
  <c r="C48" i="18"/>
  <c r="D46" i="18"/>
  <c r="E46" i="18"/>
  <c r="F46" i="18"/>
  <c r="G46" i="18"/>
  <c r="H46" i="18"/>
  <c r="I46" i="18"/>
  <c r="J46" i="18"/>
  <c r="K46" i="18"/>
  <c r="C46" i="18"/>
  <c r="C45" i="18"/>
  <c r="D45" i="18"/>
  <c r="E45" i="18"/>
  <c r="F45" i="18"/>
  <c r="G45" i="18"/>
  <c r="H45" i="18"/>
  <c r="I45" i="18"/>
  <c r="J45" i="18"/>
  <c r="K45" i="18"/>
  <c r="D44" i="18"/>
  <c r="E44" i="18"/>
  <c r="F44" i="18"/>
  <c r="G44" i="18"/>
  <c r="H44" i="18"/>
  <c r="I44" i="18"/>
  <c r="J44" i="18"/>
  <c r="K44" i="18"/>
  <c r="C44" i="18"/>
  <c r="C37" i="18"/>
  <c r="D37" i="18"/>
  <c r="E37" i="18"/>
  <c r="F37" i="18"/>
  <c r="G37" i="18"/>
  <c r="H37" i="18"/>
  <c r="I37" i="18"/>
  <c r="J37" i="18"/>
  <c r="K37" i="18"/>
  <c r="C38" i="18"/>
  <c r="D38" i="18"/>
  <c r="E38" i="18"/>
  <c r="F38" i="18"/>
  <c r="G38" i="18"/>
  <c r="H38" i="18"/>
  <c r="I38" i="18"/>
  <c r="J38" i="18"/>
  <c r="K38" i="18"/>
  <c r="C39" i="18"/>
  <c r="D39" i="18"/>
  <c r="E39" i="18"/>
  <c r="F39" i="18"/>
  <c r="G39" i="18"/>
  <c r="H39" i="18"/>
  <c r="I39" i="18"/>
  <c r="J39" i="18"/>
  <c r="K39" i="18"/>
  <c r="C40" i="18"/>
  <c r="D40" i="18"/>
  <c r="E40" i="18"/>
  <c r="F40" i="18"/>
  <c r="G40" i="18"/>
  <c r="H40" i="18"/>
  <c r="I40" i="18"/>
  <c r="J40" i="18"/>
  <c r="K40" i="18"/>
  <c r="C41" i="18"/>
  <c r="D41" i="18"/>
  <c r="E41" i="18"/>
  <c r="F41" i="18"/>
  <c r="G41" i="18"/>
  <c r="H41" i="18"/>
  <c r="I41" i="18"/>
  <c r="J41" i="18"/>
  <c r="K41" i="18"/>
  <c r="C42" i="18"/>
  <c r="D42" i="18"/>
  <c r="E42" i="18"/>
  <c r="F42" i="18"/>
  <c r="G42" i="18"/>
  <c r="H42" i="18"/>
  <c r="I42" i="18"/>
  <c r="J42" i="18"/>
  <c r="K42" i="18"/>
  <c r="D36" i="18"/>
  <c r="E36" i="18"/>
  <c r="F36" i="18"/>
  <c r="G36" i="18"/>
  <c r="H36" i="18"/>
  <c r="I36" i="18"/>
  <c r="J36" i="18"/>
  <c r="K36" i="18"/>
  <c r="C36" i="18"/>
  <c r="D35" i="18"/>
  <c r="E35" i="18"/>
  <c r="F35" i="18"/>
  <c r="G35" i="18"/>
  <c r="H35" i="18"/>
  <c r="I35" i="18"/>
  <c r="J35" i="18"/>
  <c r="K35" i="18"/>
  <c r="C35" i="18"/>
  <c r="C33" i="18"/>
  <c r="D33" i="18"/>
  <c r="E33" i="18"/>
  <c r="F33" i="18"/>
  <c r="G33" i="18"/>
  <c r="H33" i="18"/>
  <c r="I33" i="18"/>
  <c r="J33" i="18"/>
  <c r="K33" i="18"/>
  <c r="C34" i="18"/>
  <c r="D34" i="18"/>
  <c r="E34" i="18"/>
  <c r="F34" i="18"/>
  <c r="G34" i="18"/>
  <c r="H34" i="18"/>
  <c r="I34" i="18"/>
  <c r="J34" i="18"/>
  <c r="K34" i="18"/>
  <c r="D32" i="18"/>
  <c r="E32" i="18"/>
  <c r="F32" i="18"/>
  <c r="G32" i="18"/>
  <c r="H32" i="18"/>
  <c r="I32" i="18"/>
  <c r="J32" i="18"/>
  <c r="K32" i="18"/>
  <c r="C32" i="18"/>
  <c r="D30" i="18"/>
  <c r="E30" i="18"/>
  <c r="F30" i="18"/>
  <c r="G30" i="18"/>
  <c r="H30" i="18"/>
  <c r="I30" i="18"/>
  <c r="J30" i="18"/>
  <c r="K30" i="18"/>
  <c r="C30" i="18"/>
  <c r="C28" i="18"/>
  <c r="D28" i="18"/>
  <c r="E28" i="18"/>
  <c r="F28" i="18"/>
  <c r="G28" i="18"/>
  <c r="H28" i="18"/>
  <c r="I28" i="18"/>
  <c r="J28" i="18"/>
  <c r="K28" i="18"/>
  <c r="D27" i="18"/>
  <c r="E27" i="18"/>
  <c r="F27" i="18"/>
  <c r="G27" i="18"/>
  <c r="H27" i="18"/>
  <c r="I27" i="18"/>
  <c r="J27" i="18"/>
  <c r="K27" i="18"/>
  <c r="C27" i="18"/>
  <c r="C23" i="18"/>
  <c r="D23" i="18"/>
  <c r="E23" i="18"/>
  <c r="F23" i="18"/>
  <c r="G23" i="18"/>
  <c r="H23" i="18"/>
  <c r="I23" i="18"/>
  <c r="J23" i="18"/>
  <c r="K23" i="18"/>
  <c r="C24" i="18"/>
  <c r="D24" i="18"/>
  <c r="E24" i="18"/>
  <c r="F24" i="18"/>
  <c r="G24" i="18"/>
  <c r="H24" i="18"/>
  <c r="I24" i="18"/>
  <c r="J24" i="18"/>
  <c r="K24" i="18"/>
  <c r="C25" i="18"/>
  <c r="D25" i="18"/>
  <c r="E25" i="18"/>
  <c r="F25" i="18"/>
  <c r="G25" i="18"/>
  <c r="H25" i="18"/>
  <c r="I25" i="18"/>
  <c r="J25" i="18"/>
  <c r="K25" i="18"/>
  <c r="D22" i="18"/>
  <c r="E22" i="18"/>
  <c r="F22" i="18"/>
  <c r="G22" i="18"/>
  <c r="H22" i="18"/>
  <c r="I22" i="18"/>
  <c r="J22" i="18"/>
  <c r="K22" i="18"/>
  <c r="C22" i="18"/>
  <c r="C19" i="18"/>
  <c r="D19" i="18"/>
  <c r="E19" i="18"/>
  <c r="F19" i="18"/>
  <c r="G19" i="18"/>
  <c r="H19" i="18"/>
  <c r="I19" i="18"/>
  <c r="J19" i="18"/>
  <c r="K19" i="18"/>
  <c r="C20" i="18"/>
  <c r="D20" i="18"/>
  <c r="E20" i="18"/>
  <c r="F20" i="18"/>
  <c r="G20" i="18"/>
  <c r="H20" i="18"/>
  <c r="I20" i="18"/>
  <c r="J20" i="18"/>
  <c r="K20" i="18"/>
  <c r="D18" i="18"/>
  <c r="E18" i="18"/>
  <c r="F18" i="18"/>
  <c r="G18" i="18"/>
  <c r="H18" i="18"/>
  <c r="I18" i="18"/>
  <c r="J18" i="18"/>
  <c r="K18" i="18"/>
  <c r="C18" i="18"/>
  <c r="C16" i="18"/>
  <c r="D16" i="18"/>
  <c r="E16" i="18"/>
  <c r="F16" i="18"/>
  <c r="G16" i="18"/>
  <c r="H16" i="18"/>
  <c r="I16" i="18"/>
  <c r="J16" i="18"/>
  <c r="K16" i="18"/>
  <c r="C17" i="18"/>
  <c r="D17" i="18"/>
  <c r="E17" i="18"/>
  <c r="F17" i="18"/>
  <c r="G17" i="18"/>
  <c r="H17" i="18"/>
  <c r="I17" i="18"/>
  <c r="J17" i="18"/>
  <c r="K17" i="18"/>
  <c r="D15" i="18"/>
  <c r="E15" i="18"/>
  <c r="F15" i="18"/>
  <c r="G15" i="18"/>
  <c r="H15" i="18"/>
  <c r="I15" i="18"/>
  <c r="J15" i="18"/>
  <c r="K15" i="18"/>
  <c r="C15" i="18"/>
  <c r="C14" i="18"/>
  <c r="D14" i="18"/>
  <c r="E14" i="18"/>
  <c r="F14" i="18"/>
  <c r="G14" i="18"/>
  <c r="H14" i="18"/>
  <c r="I14" i="18"/>
  <c r="J14" i="18"/>
  <c r="K14" i="18"/>
  <c r="D13" i="18"/>
  <c r="E13" i="18"/>
  <c r="F13" i="18"/>
  <c r="G13" i="18"/>
  <c r="H13" i="18"/>
  <c r="I13" i="18"/>
  <c r="J13" i="18"/>
  <c r="K13" i="18"/>
  <c r="C13" i="18"/>
  <c r="D11" i="18"/>
  <c r="E11" i="18"/>
  <c r="F11" i="18"/>
  <c r="G11" i="18"/>
  <c r="H11" i="18"/>
  <c r="I11" i="18"/>
  <c r="J11" i="18"/>
  <c r="K11" i="18"/>
  <c r="C11" i="18"/>
  <c r="C8" i="18"/>
  <c r="D8" i="18"/>
  <c r="E8" i="18"/>
  <c r="F8" i="18"/>
  <c r="G8" i="18"/>
  <c r="H8" i="18"/>
  <c r="I8" i="18"/>
  <c r="J8" i="18"/>
  <c r="K8" i="18"/>
  <c r="C9" i="18"/>
  <c r="D9" i="18"/>
  <c r="E9" i="18"/>
  <c r="F9" i="18"/>
  <c r="G9" i="18"/>
  <c r="H9" i="18"/>
  <c r="I9" i="18"/>
  <c r="J9" i="18"/>
  <c r="K9" i="18"/>
  <c r="C10" i="18"/>
  <c r="D10" i="18"/>
  <c r="E10" i="18"/>
  <c r="F10" i="18"/>
  <c r="G10" i="18"/>
  <c r="H10" i="18"/>
  <c r="I10" i="18"/>
  <c r="J10" i="18"/>
  <c r="K10" i="18"/>
  <c r="D7" i="18"/>
  <c r="E7" i="18"/>
  <c r="F7" i="18"/>
  <c r="G7" i="18"/>
  <c r="H7" i="18"/>
  <c r="I7" i="18"/>
  <c r="J7" i="18"/>
  <c r="K7" i="18"/>
  <c r="C7" i="18"/>
  <c r="C6" i="18"/>
  <c r="D6" i="18"/>
  <c r="E6" i="18"/>
  <c r="F6" i="18"/>
  <c r="G6" i="18"/>
  <c r="H6" i="18"/>
  <c r="I6" i="18"/>
  <c r="J6" i="18"/>
  <c r="K6" i="18"/>
  <c r="D5" i="18"/>
  <c r="E5" i="18"/>
  <c r="F5" i="18"/>
  <c r="G5" i="18"/>
  <c r="H5" i="18"/>
  <c r="I5" i="18"/>
  <c r="J5" i="18"/>
  <c r="K5" i="18"/>
  <c r="C5" i="18"/>
  <c r="D4" i="18"/>
  <c r="E4" i="18"/>
  <c r="F4" i="18"/>
  <c r="G4" i="18"/>
  <c r="H4" i="18"/>
  <c r="I4" i="18"/>
  <c r="J4" i="18"/>
  <c r="K4" i="18"/>
  <c r="C4" i="18"/>
  <c r="B25" i="1" l="1"/>
  <c r="C25" i="1"/>
  <c r="D25" i="1"/>
  <c r="E25" i="1"/>
  <c r="F25" i="1"/>
  <c r="G25" i="1"/>
  <c r="H25" i="1"/>
  <c r="I25" i="1"/>
  <c r="B26" i="1"/>
  <c r="C26" i="1"/>
  <c r="D26" i="1"/>
  <c r="E26" i="1"/>
  <c r="F26" i="1"/>
  <c r="G26" i="1"/>
  <c r="H26" i="1"/>
  <c r="I26" i="1"/>
  <c r="B27" i="1"/>
  <c r="C27" i="1"/>
  <c r="D27" i="1"/>
  <c r="E27" i="1"/>
  <c r="F27" i="1"/>
  <c r="G27" i="1"/>
  <c r="H27" i="1"/>
  <c r="I27" i="1"/>
  <c r="B28" i="1"/>
  <c r="C28" i="1"/>
  <c r="D28" i="1"/>
  <c r="E28" i="1"/>
  <c r="F28" i="1"/>
  <c r="G28" i="1"/>
  <c r="H28" i="1"/>
  <c r="I28" i="1"/>
  <c r="B29" i="1"/>
  <c r="C29" i="1"/>
  <c r="D29" i="1"/>
  <c r="E29" i="1"/>
  <c r="F29" i="1"/>
  <c r="G29" i="1"/>
  <c r="H29" i="1"/>
  <c r="I29" i="1"/>
  <c r="B30" i="1"/>
  <c r="C30" i="1"/>
  <c r="D30" i="1"/>
  <c r="E30" i="1"/>
  <c r="F30" i="1"/>
  <c r="G30" i="1"/>
  <c r="H30" i="1"/>
  <c r="I30" i="1"/>
  <c r="B31" i="1"/>
  <c r="C31" i="1"/>
  <c r="D31" i="1"/>
  <c r="E31" i="1"/>
  <c r="F31" i="1"/>
  <c r="G31" i="1"/>
  <c r="H31" i="1"/>
  <c r="I31" i="1"/>
  <c r="I24" i="1"/>
  <c r="H24" i="1"/>
  <c r="G24" i="1"/>
  <c r="F24" i="1"/>
  <c r="E24" i="1"/>
  <c r="D24" i="1"/>
  <c r="C24" i="1"/>
  <c r="B24" i="1"/>
  <c r="B22" i="1"/>
  <c r="C22" i="1"/>
  <c r="D22" i="1"/>
  <c r="E22" i="1"/>
  <c r="F22" i="1"/>
  <c r="G22" i="1"/>
  <c r="H22" i="1"/>
  <c r="I22" i="1"/>
  <c r="I21" i="1"/>
  <c r="H21" i="1"/>
  <c r="G21" i="1"/>
  <c r="F21" i="1"/>
  <c r="E21" i="1"/>
  <c r="D21" i="1"/>
  <c r="C21" i="1"/>
  <c r="B21" i="1"/>
  <c r="B11" i="1"/>
  <c r="C11" i="1"/>
  <c r="D11" i="1"/>
  <c r="E11" i="1"/>
  <c r="F11" i="1"/>
  <c r="G11" i="1"/>
  <c r="H11" i="1"/>
  <c r="I11" i="1"/>
  <c r="B12" i="1"/>
  <c r="C12" i="1"/>
  <c r="D12" i="1"/>
  <c r="E12" i="1"/>
  <c r="F12" i="1"/>
  <c r="G12" i="1"/>
  <c r="H12" i="1"/>
  <c r="I12" i="1"/>
  <c r="B13" i="1"/>
  <c r="C13" i="1"/>
  <c r="D13" i="1"/>
  <c r="E13" i="1"/>
  <c r="F13" i="1"/>
  <c r="G13" i="1"/>
  <c r="H13" i="1"/>
  <c r="I13" i="1"/>
  <c r="B14" i="1"/>
  <c r="C14" i="1"/>
  <c r="D14" i="1"/>
  <c r="E14" i="1"/>
  <c r="F14" i="1"/>
  <c r="G14" i="1"/>
  <c r="H14" i="1"/>
  <c r="I14" i="1"/>
  <c r="B15" i="1"/>
  <c r="C15" i="1"/>
  <c r="D15" i="1"/>
  <c r="E15" i="1"/>
  <c r="F15" i="1"/>
  <c r="G15" i="1"/>
  <c r="H15" i="1"/>
  <c r="I15" i="1"/>
  <c r="B16" i="1"/>
  <c r="C16" i="1"/>
  <c r="D16" i="1"/>
  <c r="E16" i="1"/>
  <c r="F16" i="1"/>
  <c r="G16" i="1"/>
  <c r="H16" i="1"/>
  <c r="I16" i="1"/>
  <c r="B17" i="1"/>
  <c r="C17" i="1"/>
  <c r="D17" i="1"/>
  <c r="E17" i="1"/>
  <c r="F17" i="1"/>
  <c r="G17" i="1"/>
  <c r="H17" i="1"/>
  <c r="I17" i="1"/>
  <c r="B18" i="1"/>
  <c r="C18" i="1"/>
  <c r="D18" i="1"/>
  <c r="E18" i="1"/>
  <c r="F18" i="1"/>
  <c r="G18" i="1"/>
  <c r="H18" i="1"/>
  <c r="I18" i="1"/>
  <c r="B19" i="1"/>
  <c r="C19" i="1"/>
  <c r="D19" i="1"/>
  <c r="E19" i="1"/>
  <c r="F19" i="1"/>
  <c r="G19" i="1"/>
  <c r="H19" i="1"/>
  <c r="I19" i="1"/>
  <c r="I10" i="1"/>
  <c r="H10" i="1"/>
  <c r="G10" i="1"/>
  <c r="F10" i="1"/>
  <c r="D10" i="1"/>
  <c r="C10" i="1"/>
  <c r="E10" i="1"/>
  <c r="B10" i="1"/>
  <c r="B8" i="1"/>
  <c r="C8" i="1"/>
  <c r="D8" i="1"/>
  <c r="E8" i="1"/>
  <c r="F8" i="1"/>
  <c r="G8" i="1"/>
  <c r="H8" i="1"/>
  <c r="I8" i="1"/>
  <c r="B9" i="1"/>
  <c r="C9" i="1"/>
  <c r="D9" i="1"/>
  <c r="E9" i="1"/>
  <c r="F9" i="1"/>
  <c r="G9" i="1"/>
  <c r="H9" i="1"/>
  <c r="I9" i="1"/>
  <c r="I7" i="1"/>
  <c r="H7" i="1"/>
  <c r="G7" i="1"/>
  <c r="F7" i="1"/>
  <c r="E7" i="1"/>
  <c r="D7" i="1"/>
  <c r="C7" i="1"/>
  <c r="B7" i="1"/>
  <c r="I5" i="1"/>
  <c r="H5" i="1"/>
  <c r="G5" i="1"/>
  <c r="F5" i="1"/>
  <c r="E5" i="1"/>
  <c r="D5" i="1"/>
  <c r="C5" i="1"/>
  <c r="B5" i="1"/>
  <c r="C67" i="2"/>
  <c r="D67" i="2"/>
  <c r="E67" i="2"/>
  <c r="F67" i="2"/>
  <c r="G67" i="2"/>
  <c r="H67" i="2"/>
  <c r="I67" i="2"/>
  <c r="J67" i="2"/>
  <c r="D66" i="2"/>
  <c r="E66" i="2"/>
  <c r="F66" i="2"/>
  <c r="G66" i="2"/>
  <c r="H66" i="2"/>
  <c r="I66" i="2"/>
  <c r="J66" i="2"/>
  <c r="C66" i="2"/>
  <c r="D64" i="2"/>
  <c r="E64" i="2"/>
  <c r="F64" i="2"/>
  <c r="G64" i="2"/>
  <c r="H64" i="2"/>
  <c r="I64" i="2"/>
  <c r="J64" i="2"/>
  <c r="C64" i="2"/>
  <c r="C62" i="2"/>
  <c r="D62" i="2"/>
  <c r="E62" i="2"/>
  <c r="F62" i="2"/>
  <c r="G62" i="2"/>
  <c r="H62" i="2"/>
  <c r="I62" i="2"/>
  <c r="J62" i="2"/>
  <c r="C63" i="2"/>
  <c r="D63" i="2"/>
  <c r="E63" i="2"/>
  <c r="F63" i="2"/>
  <c r="G63" i="2"/>
  <c r="H63" i="2"/>
  <c r="I63" i="2"/>
  <c r="J63" i="2"/>
  <c r="D61" i="2"/>
  <c r="E61" i="2"/>
  <c r="F61" i="2"/>
  <c r="G61" i="2"/>
  <c r="H61" i="2"/>
  <c r="I61" i="2"/>
  <c r="J61" i="2"/>
  <c r="C61" i="2"/>
  <c r="D60" i="2"/>
  <c r="E60" i="2"/>
  <c r="F60" i="2"/>
  <c r="G60" i="2"/>
  <c r="H60" i="2"/>
  <c r="I60" i="2"/>
  <c r="J60" i="2"/>
  <c r="C60" i="2"/>
  <c r="D58" i="2"/>
  <c r="E58" i="2"/>
  <c r="F58" i="2"/>
  <c r="G58" i="2"/>
  <c r="H58" i="2"/>
  <c r="I58" i="2"/>
  <c r="J58" i="2"/>
  <c r="C58" i="2"/>
  <c r="C57" i="2"/>
  <c r="D57" i="2"/>
  <c r="E57" i="2"/>
  <c r="F57" i="2"/>
  <c r="G57" i="2"/>
  <c r="H57" i="2"/>
  <c r="I57" i="2"/>
  <c r="J57" i="2"/>
  <c r="D56" i="2"/>
  <c r="E56" i="2"/>
  <c r="F56" i="2"/>
  <c r="G56" i="2"/>
  <c r="H56" i="2"/>
  <c r="I56" i="2"/>
  <c r="J56" i="2"/>
  <c r="C56" i="2"/>
  <c r="C55" i="2"/>
  <c r="D55" i="2"/>
  <c r="E55" i="2"/>
  <c r="F55" i="2"/>
  <c r="G55" i="2"/>
  <c r="H55" i="2"/>
  <c r="I55" i="2"/>
  <c r="J55" i="2"/>
  <c r="D54" i="2"/>
  <c r="E54" i="2"/>
  <c r="F54" i="2"/>
  <c r="G54" i="2"/>
  <c r="H54" i="2"/>
  <c r="I54" i="2"/>
  <c r="J54" i="2"/>
  <c r="C54" i="2"/>
  <c r="D52" i="2"/>
  <c r="E52" i="2"/>
  <c r="F52" i="2"/>
  <c r="G52" i="2"/>
  <c r="H52" i="2"/>
  <c r="I52" i="2"/>
  <c r="J52" i="2"/>
  <c r="C52" i="2"/>
  <c r="C50" i="2"/>
  <c r="D50" i="2"/>
  <c r="E50" i="2"/>
  <c r="F50" i="2"/>
  <c r="G50" i="2"/>
  <c r="H50" i="2"/>
  <c r="I50" i="2"/>
  <c r="J50" i="2"/>
  <c r="D49" i="2"/>
  <c r="E49" i="2"/>
  <c r="F49" i="2"/>
  <c r="G49" i="2"/>
  <c r="H49" i="2"/>
  <c r="I49" i="2"/>
  <c r="J49" i="2"/>
  <c r="C49" i="2"/>
  <c r="D47" i="2"/>
  <c r="E47" i="2"/>
  <c r="F47" i="2"/>
  <c r="G47" i="2"/>
  <c r="H47" i="2"/>
  <c r="I47" i="2"/>
  <c r="J47" i="2"/>
  <c r="C47" i="2"/>
  <c r="C46" i="2"/>
  <c r="D46" i="2"/>
  <c r="E46" i="2"/>
  <c r="F46" i="2"/>
  <c r="G46" i="2"/>
  <c r="H46" i="2"/>
  <c r="I46" i="2"/>
  <c r="J46" i="2"/>
  <c r="D45" i="2"/>
  <c r="E45" i="2"/>
  <c r="F45" i="2"/>
  <c r="G45" i="2"/>
  <c r="H45" i="2"/>
  <c r="I45" i="2"/>
  <c r="J45" i="2"/>
  <c r="C45" i="2"/>
  <c r="C38" i="2"/>
  <c r="D38" i="2"/>
  <c r="E38" i="2"/>
  <c r="F38" i="2"/>
  <c r="G38" i="2"/>
  <c r="H38" i="2"/>
  <c r="I38" i="2"/>
  <c r="J38" i="2"/>
  <c r="C39" i="2"/>
  <c r="D39" i="2"/>
  <c r="E39" i="2"/>
  <c r="F39" i="2"/>
  <c r="G39" i="2"/>
  <c r="H39" i="2"/>
  <c r="I39" i="2"/>
  <c r="J39" i="2"/>
  <c r="C40" i="2"/>
  <c r="D40" i="2"/>
  <c r="E40" i="2"/>
  <c r="F40" i="2"/>
  <c r="G40" i="2"/>
  <c r="H40" i="2"/>
  <c r="I40" i="2"/>
  <c r="J40" i="2"/>
  <c r="C41" i="2"/>
  <c r="D41" i="2"/>
  <c r="E41" i="2"/>
  <c r="F41" i="2"/>
  <c r="G41" i="2"/>
  <c r="H41" i="2"/>
  <c r="I41" i="2"/>
  <c r="J41" i="2"/>
  <c r="C42" i="2"/>
  <c r="D42" i="2"/>
  <c r="E42" i="2"/>
  <c r="F42" i="2"/>
  <c r="G42" i="2"/>
  <c r="H42" i="2"/>
  <c r="I42" i="2"/>
  <c r="J42" i="2"/>
  <c r="C43" i="2"/>
  <c r="D43" i="2"/>
  <c r="E43" i="2"/>
  <c r="F43" i="2"/>
  <c r="G43" i="2"/>
  <c r="H43" i="2"/>
  <c r="I43" i="2"/>
  <c r="J43" i="2"/>
  <c r="D37" i="2"/>
  <c r="E37" i="2"/>
  <c r="F37" i="2"/>
  <c r="G37" i="2"/>
  <c r="H37" i="2"/>
  <c r="I37" i="2"/>
  <c r="J37" i="2"/>
  <c r="C37" i="2"/>
  <c r="D36" i="2"/>
  <c r="E36" i="2"/>
  <c r="F36" i="2"/>
  <c r="G36" i="2"/>
  <c r="H36" i="2"/>
  <c r="I36" i="2"/>
  <c r="J36" i="2"/>
  <c r="C36" i="2"/>
  <c r="C34" i="2"/>
  <c r="D34" i="2"/>
  <c r="E34" i="2"/>
  <c r="F34" i="2"/>
  <c r="G34" i="2"/>
  <c r="H34" i="2"/>
  <c r="I34" i="2"/>
  <c r="J34" i="2"/>
  <c r="C35" i="2"/>
  <c r="D35" i="2"/>
  <c r="E35" i="2"/>
  <c r="F35" i="2"/>
  <c r="G35" i="2"/>
  <c r="H35" i="2"/>
  <c r="I35" i="2"/>
  <c r="J35" i="2"/>
  <c r="D33" i="2"/>
  <c r="E33" i="2"/>
  <c r="F33" i="2"/>
  <c r="G33" i="2"/>
  <c r="H33" i="2"/>
  <c r="I33" i="2"/>
  <c r="J33" i="2"/>
  <c r="C33" i="2"/>
  <c r="D31" i="2"/>
  <c r="E31" i="2"/>
  <c r="F31" i="2"/>
  <c r="G31" i="2"/>
  <c r="H31" i="2"/>
  <c r="I31" i="2"/>
  <c r="J31" i="2"/>
  <c r="C31" i="2"/>
  <c r="C29" i="2"/>
  <c r="D29" i="2"/>
  <c r="E29" i="2"/>
  <c r="F29" i="2"/>
  <c r="G29" i="2"/>
  <c r="H29" i="2"/>
  <c r="I29" i="2"/>
  <c r="J29" i="2"/>
  <c r="D28" i="2"/>
  <c r="E28" i="2"/>
  <c r="F28" i="2"/>
  <c r="G28" i="2"/>
  <c r="H28" i="2"/>
  <c r="I28" i="2"/>
  <c r="J28" i="2"/>
  <c r="C28" i="2"/>
  <c r="C24" i="2"/>
  <c r="D24" i="2"/>
  <c r="E24" i="2"/>
  <c r="F24" i="2"/>
  <c r="G24" i="2"/>
  <c r="H24" i="2"/>
  <c r="I24" i="2"/>
  <c r="J24" i="2"/>
  <c r="C25" i="2"/>
  <c r="D25" i="2"/>
  <c r="E25" i="2"/>
  <c r="F25" i="2"/>
  <c r="G25" i="2"/>
  <c r="H25" i="2"/>
  <c r="I25" i="2"/>
  <c r="J25" i="2"/>
  <c r="C26" i="2"/>
  <c r="D26" i="2"/>
  <c r="E26" i="2"/>
  <c r="F26" i="2"/>
  <c r="G26" i="2"/>
  <c r="H26" i="2"/>
  <c r="I26" i="2"/>
  <c r="J26" i="2"/>
  <c r="D23" i="2"/>
  <c r="E23" i="2"/>
  <c r="F23" i="2"/>
  <c r="G23" i="2"/>
  <c r="H23" i="2"/>
  <c r="I23" i="2"/>
  <c r="J23" i="2"/>
  <c r="C23" i="2"/>
  <c r="C20" i="2"/>
  <c r="D20" i="2"/>
  <c r="E20" i="2"/>
  <c r="F20" i="2"/>
  <c r="G20" i="2"/>
  <c r="H20" i="2"/>
  <c r="I20" i="2"/>
  <c r="J20" i="2"/>
  <c r="C21" i="2"/>
  <c r="D21" i="2"/>
  <c r="E21" i="2"/>
  <c r="F21" i="2"/>
  <c r="G21" i="2"/>
  <c r="H21" i="2"/>
  <c r="I21" i="2"/>
  <c r="J21" i="2"/>
  <c r="D19" i="2"/>
  <c r="E19" i="2"/>
  <c r="F19" i="2"/>
  <c r="G19" i="2"/>
  <c r="H19" i="2"/>
  <c r="I19" i="2"/>
  <c r="J19" i="2"/>
  <c r="C19" i="2"/>
  <c r="C17" i="2"/>
  <c r="D17" i="2"/>
  <c r="E17" i="2"/>
  <c r="F17" i="2"/>
  <c r="G17" i="2"/>
  <c r="H17" i="2"/>
  <c r="I17" i="2"/>
  <c r="J17" i="2"/>
  <c r="C18" i="2"/>
  <c r="D18" i="2"/>
  <c r="E18" i="2"/>
  <c r="F18" i="2"/>
  <c r="G18" i="2"/>
  <c r="H18" i="2"/>
  <c r="I18" i="2"/>
  <c r="J18" i="2"/>
  <c r="D16" i="2"/>
  <c r="E16" i="2"/>
  <c r="F16" i="2"/>
  <c r="G16" i="2"/>
  <c r="H16" i="2"/>
  <c r="I16" i="2"/>
  <c r="J16" i="2"/>
  <c r="C16" i="2"/>
  <c r="C15" i="2"/>
  <c r="D15" i="2"/>
  <c r="E15" i="2"/>
  <c r="F15" i="2"/>
  <c r="G15" i="2"/>
  <c r="H15" i="2"/>
  <c r="I15" i="2"/>
  <c r="J15" i="2"/>
  <c r="D14" i="2"/>
  <c r="E14" i="2"/>
  <c r="F14" i="2"/>
  <c r="G14" i="2"/>
  <c r="H14" i="2"/>
  <c r="I14" i="2"/>
  <c r="J14" i="2"/>
  <c r="C14" i="2"/>
  <c r="D12" i="2"/>
  <c r="E12" i="2"/>
  <c r="F12" i="2"/>
  <c r="G12" i="2"/>
  <c r="H12" i="2"/>
  <c r="I12" i="2"/>
  <c r="J12" i="2"/>
  <c r="C12" i="2"/>
  <c r="C9" i="2"/>
  <c r="D9" i="2"/>
  <c r="E9" i="2"/>
  <c r="F9" i="2"/>
  <c r="G9" i="2"/>
  <c r="H9" i="2"/>
  <c r="I9" i="2"/>
  <c r="J9" i="2"/>
  <c r="C10" i="2"/>
  <c r="D10" i="2"/>
  <c r="E10" i="2"/>
  <c r="F10" i="2"/>
  <c r="G10" i="2"/>
  <c r="H10" i="2"/>
  <c r="I10" i="2"/>
  <c r="J10" i="2"/>
  <c r="C11" i="2"/>
  <c r="D11" i="2"/>
  <c r="E11" i="2"/>
  <c r="F11" i="2"/>
  <c r="G11" i="2"/>
  <c r="H11" i="2"/>
  <c r="I11" i="2"/>
  <c r="J11" i="2"/>
  <c r="D8" i="2"/>
  <c r="E8" i="2"/>
  <c r="F8" i="2"/>
  <c r="G8" i="2"/>
  <c r="H8" i="2"/>
  <c r="I8" i="2"/>
  <c r="J8" i="2"/>
  <c r="C8" i="2"/>
  <c r="C7" i="2"/>
  <c r="D7" i="2"/>
  <c r="E7" i="2"/>
  <c r="F7" i="2"/>
  <c r="G7" i="2"/>
  <c r="H7" i="2"/>
  <c r="I7" i="2"/>
  <c r="J7" i="2"/>
  <c r="D6" i="2"/>
  <c r="E6" i="2"/>
  <c r="F6" i="2"/>
  <c r="G6" i="2"/>
  <c r="H6" i="2"/>
  <c r="I6" i="2"/>
  <c r="J6" i="2"/>
  <c r="C6" i="2"/>
  <c r="D5" i="2"/>
  <c r="E5" i="2"/>
  <c r="F5" i="2"/>
  <c r="G5" i="2"/>
  <c r="H5" i="2"/>
  <c r="I5" i="2"/>
  <c r="J5" i="2"/>
  <c r="C5" i="2"/>
  <c r="B31" i="3" l="1"/>
  <c r="C31" i="3"/>
  <c r="D31" i="3"/>
  <c r="E31" i="3"/>
  <c r="F31" i="3"/>
  <c r="G31" i="3"/>
  <c r="H31" i="3"/>
  <c r="I31" i="3"/>
  <c r="J31" i="3"/>
  <c r="B32" i="3"/>
  <c r="C32" i="3"/>
  <c r="D32" i="3"/>
  <c r="E32" i="3"/>
  <c r="F32" i="3"/>
  <c r="G32" i="3"/>
  <c r="H32" i="3"/>
  <c r="I32" i="3"/>
  <c r="J32" i="3"/>
  <c r="B33" i="3"/>
  <c r="C33" i="3"/>
  <c r="D33" i="3"/>
  <c r="E33" i="3"/>
  <c r="F33" i="3"/>
  <c r="G33" i="3"/>
  <c r="H33" i="3"/>
  <c r="I33" i="3"/>
  <c r="J33" i="3"/>
  <c r="B34" i="3"/>
  <c r="C34" i="3"/>
  <c r="D34" i="3"/>
  <c r="E34" i="3"/>
  <c r="F34" i="3"/>
  <c r="G34" i="3"/>
  <c r="H34" i="3"/>
  <c r="I34" i="3"/>
  <c r="J34" i="3"/>
  <c r="B35" i="3"/>
  <c r="C35" i="3"/>
  <c r="D35" i="3"/>
  <c r="E35" i="3"/>
  <c r="F35" i="3"/>
  <c r="G35" i="3"/>
  <c r="H35" i="3"/>
  <c r="I35" i="3"/>
  <c r="J35" i="3"/>
  <c r="B36" i="3"/>
  <c r="C36" i="3"/>
  <c r="D36" i="3"/>
  <c r="E36" i="3"/>
  <c r="F36" i="3"/>
  <c r="G36" i="3"/>
  <c r="H36" i="3"/>
  <c r="I36" i="3"/>
  <c r="J36" i="3"/>
  <c r="B37" i="3"/>
  <c r="C37" i="3"/>
  <c r="D37" i="3"/>
  <c r="E37" i="3"/>
  <c r="F37" i="3"/>
  <c r="G37" i="3"/>
  <c r="H37" i="3"/>
  <c r="I37" i="3"/>
  <c r="J37" i="3"/>
  <c r="J30" i="3"/>
  <c r="I30" i="3"/>
  <c r="H30" i="3"/>
  <c r="G30" i="3"/>
  <c r="F30" i="3"/>
  <c r="E30" i="3"/>
  <c r="D30" i="3"/>
  <c r="C30" i="3"/>
  <c r="B30" i="3"/>
  <c r="B28" i="3"/>
  <c r="C28" i="3"/>
  <c r="D28" i="3"/>
  <c r="E28" i="3"/>
  <c r="F28" i="3"/>
  <c r="G28" i="3"/>
  <c r="H28" i="3"/>
  <c r="I28" i="3"/>
  <c r="J28" i="3"/>
  <c r="J27" i="3"/>
  <c r="I27" i="3"/>
  <c r="H27" i="3"/>
  <c r="G27" i="3"/>
  <c r="F27" i="3"/>
  <c r="E27" i="3"/>
  <c r="D27" i="3"/>
  <c r="C27" i="3"/>
  <c r="B27" i="3"/>
  <c r="B17" i="3"/>
  <c r="C17" i="3"/>
  <c r="D17" i="3"/>
  <c r="E17" i="3"/>
  <c r="F17" i="3"/>
  <c r="G17" i="3"/>
  <c r="H17" i="3"/>
  <c r="I17" i="3"/>
  <c r="J17" i="3"/>
  <c r="B18" i="3"/>
  <c r="C18" i="3"/>
  <c r="D18" i="3"/>
  <c r="E18" i="3"/>
  <c r="F18" i="3"/>
  <c r="G18" i="3"/>
  <c r="H18" i="3"/>
  <c r="I18" i="3"/>
  <c r="J18" i="3"/>
  <c r="B19" i="3"/>
  <c r="C19" i="3"/>
  <c r="D19" i="3"/>
  <c r="E19" i="3"/>
  <c r="F19" i="3"/>
  <c r="G19" i="3"/>
  <c r="H19" i="3"/>
  <c r="I19" i="3"/>
  <c r="J19" i="3"/>
  <c r="B20" i="3"/>
  <c r="C20" i="3"/>
  <c r="D20" i="3"/>
  <c r="E20" i="3"/>
  <c r="F20" i="3"/>
  <c r="G20" i="3"/>
  <c r="H20" i="3"/>
  <c r="I20" i="3"/>
  <c r="J20" i="3"/>
  <c r="B21" i="3"/>
  <c r="C21" i="3"/>
  <c r="D21" i="3"/>
  <c r="E21" i="3"/>
  <c r="F21" i="3"/>
  <c r="G21" i="3"/>
  <c r="H21" i="3"/>
  <c r="I21" i="3"/>
  <c r="J21" i="3"/>
  <c r="B22" i="3"/>
  <c r="C22" i="3"/>
  <c r="D22" i="3"/>
  <c r="E22" i="3"/>
  <c r="F22" i="3"/>
  <c r="G22" i="3"/>
  <c r="H22" i="3"/>
  <c r="I22" i="3"/>
  <c r="J22" i="3"/>
  <c r="B23" i="3"/>
  <c r="C23" i="3"/>
  <c r="D23" i="3"/>
  <c r="E23" i="3"/>
  <c r="F23" i="3"/>
  <c r="G23" i="3"/>
  <c r="H23" i="3"/>
  <c r="I23" i="3"/>
  <c r="J23" i="3"/>
  <c r="B24" i="3"/>
  <c r="C24" i="3"/>
  <c r="D24" i="3"/>
  <c r="E24" i="3"/>
  <c r="F24" i="3"/>
  <c r="G24" i="3"/>
  <c r="H24" i="3"/>
  <c r="I24" i="3"/>
  <c r="J24" i="3"/>
  <c r="B25" i="3"/>
  <c r="C25" i="3"/>
  <c r="D25" i="3"/>
  <c r="E25" i="3"/>
  <c r="F25" i="3"/>
  <c r="G25" i="3"/>
  <c r="H25" i="3"/>
  <c r="I25" i="3"/>
  <c r="J25" i="3"/>
  <c r="C16" i="3"/>
  <c r="D16" i="3"/>
  <c r="E16" i="3"/>
  <c r="F16" i="3"/>
  <c r="G16" i="3"/>
  <c r="H16" i="3"/>
  <c r="I16" i="3"/>
  <c r="J16" i="3"/>
  <c r="B16" i="3"/>
  <c r="B14" i="3"/>
  <c r="C14" i="3"/>
  <c r="D14" i="3"/>
  <c r="E14" i="3"/>
  <c r="F14" i="3"/>
  <c r="G14" i="3"/>
  <c r="H14" i="3"/>
  <c r="I14" i="3"/>
  <c r="J14" i="3"/>
  <c r="B15" i="3"/>
  <c r="C15" i="3"/>
  <c r="D15" i="3"/>
  <c r="E15" i="3"/>
  <c r="F15" i="3"/>
  <c r="G15" i="3"/>
  <c r="H15" i="3"/>
  <c r="I15" i="3"/>
  <c r="J15" i="3"/>
  <c r="J13" i="3"/>
  <c r="I13" i="3"/>
  <c r="H13" i="3"/>
  <c r="G13" i="3"/>
  <c r="F13" i="3"/>
  <c r="E13" i="3"/>
  <c r="D13" i="3"/>
  <c r="C13" i="3"/>
  <c r="B13" i="3"/>
  <c r="B10" i="3"/>
  <c r="C10" i="3"/>
  <c r="D10" i="3"/>
  <c r="E10" i="3"/>
  <c r="F10" i="3"/>
  <c r="G10" i="3"/>
  <c r="H10" i="3"/>
  <c r="I10" i="3"/>
  <c r="J10" i="3"/>
  <c r="B11" i="3"/>
  <c r="C11" i="3"/>
  <c r="D11" i="3"/>
  <c r="E11" i="3"/>
  <c r="F11" i="3"/>
  <c r="G11" i="3"/>
  <c r="H11" i="3"/>
  <c r="I11" i="3"/>
  <c r="J11" i="3"/>
  <c r="J9" i="3"/>
  <c r="I9" i="3"/>
  <c r="H9" i="3"/>
  <c r="G9" i="3"/>
  <c r="F9" i="3"/>
  <c r="E9" i="3"/>
  <c r="D9" i="3"/>
  <c r="C9" i="3"/>
  <c r="B9" i="3"/>
  <c r="J7" i="3"/>
  <c r="I7" i="3"/>
  <c r="H7" i="3"/>
  <c r="G7" i="3"/>
  <c r="F7" i="3"/>
  <c r="E7" i="3"/>
  <c r="D7" i="3"/>
  <c r="C7" i="3"/>
  <c r="B7" i="3"/>
  <c r="B30" i="8"/>
  <c r="C30" i="8"/>
  <c r="D30" i="8"/>
  <c r="E30" i="8"/>
  <c r="F30" i="8"/>
  <c r="G30" i="8"/>
  <c r="H30" i="8"/>
  <c r="I30" i="8"/>
  <c r="J30" i="8"/>
  <c r="B31" i="8"/>
  <c r="C31" i="8"/>
  <c r="D31" i="8"/>
  <c r="E31" i="8"/>
  <c r="F31" i="8"/>
  <c r="G31" i="8"/>
  <c r="H31" i="8"/>
  <c r="I31" i="8"/>
  <c r="J31" i="8"/>
  <c r="B32" i="8"/>
  <c r="C32" i="8"/>
  <c r="D32" i="8"/>
  <c r="E32" i="8"/>
  <c r="F32" i="8"/>
  <c r="G32" i="8"/>
  <c r="H32" i="8"/>
  <c r="I32" i="8"/>
  <c r="J32" i="8"/>
  <c r="B33" i="8"/>
  <c r="C33" i="8"/>
  <c r="D33" i="8"/>
  <c r="E33" i="8"/>
  <c r="F33" i="8"/>
  <c r="G33" i="8"/>
  <c r="H33" i="8"/>
  <c r="I33" i="8"/>
  <c r="J33" i="8"/>
  <c r="B34" i="8"/>
  <c r="C34" i="8"/>
  <c r="D34" i="8"/>
  <c r="E34" i="8"/>
  <c r="F34" i="8"/>
  <c r="G34" i="8"/>
  <c r="H34" i="8"/>
  <c r="I34" i="8"/>
  <c r="J34" i="8"/>
  <c r="B35" i="8"/>
  <c r="C35" i="8"/>
  <c r="D35" i="8"/>
  <c r="E35" i="8"/>
  <c r="F35" i="8"/>
  <c r="G35" i="8"/>
  <c r="H35" i="8"/>
  <c r="I35" i="8"/>
  <c r="J35" i="8"/>
  <c r="B36" i="8"/>
  <c r="C36" i="8"/>
  <c r="D36" i="8"/>
  <c r="E36" i="8"/>
  <c r="F36" i="8"/>
  <c r="G36" i="8"/>
  <c r="H36" i="8"/>
  <c r="I36" i="8"/>
  <c r="J36" i="8"/>
  <c r="J29" i="8"/>
  <c r="I29" i="8"/>
  <c r="H29" i="8"/>
  <c r="G29" i="8"/>
  <c r="F29" i="8"/>
  <c r="E29" i="8"/>
  <c r="D29" i="8"/>
  <c r="C29" i="8"/>
  <c r="B29" i="8"/>
  <c r="B27" i="8"/>
  <c r="C27" i="8"/>
  <c r="D27" i="8"/>
  <c r="E27" i="8"/>
  <c r="F27" i="8"/>
  <c r="G27" i="8"/>
  <c r="H27" i="8"/>
  <c r="I27" i="8"/>
  <c r="J27" i="8"/>
  <c r="J26" i="8"/>
  <c r="I26" i="8"/>
  <c r="H26" i="8"/>
  <c r="G26" i="8"/>
  <c r="F26" i="8"/>
  <c r="E26" i="8"/>
  <c r="D26" i="8"/>
  <c r="C26" i="8"/>
  <c r="B26" i="8"/>
  <c r="B16" i="8"/>
  <c r="C16" i="8"/>
  <c r="D16" i="8"/>
  <c r="E16" i="8"/>
  <c r="F16" i="8"/>
  <c r="G16" i="8"/>
  <c r="H16" i="8"/>
  <c r="I16" i="8"/>
  <c r="J16" i="8"/>
  <c r="B17" i="8"/>
  <c r="C17" i="8"/>
  <c r="D17" i="8"/>
  <c r="E17" i="8"/>
  <c r="F17" i="8"/>
  <c r="G17" i="8"/>
  <c r="H17" i="8"/>
  <c r="I17" i="8"/>
  <c r="J17" i="8"/>
  <c r="B18" i="8"/>
  <c r="C18" i="8"/>
  <c r="D18" i="8"/>
  <c r="E18" i="8"/>
  <c r="F18" i="8"/>
  <c r="G18" i="8"/>
  <c r="H18" i="8"/>
  <c r="I18" i="8"/>
  <c r="J18" i="8"/>
  <c r="B19" i="8"/>
  <c r="C19" i="8"/>
  <c r="D19" i="8"/>
  <c r="E19" i="8"/>
  <c r="F19" i="8"/>
  <c r="G19" i="8"/>
  <c r="H19" i="8"/>
  <c r="I19" i="8"/>
  <c r="J19" i="8"/>
  <c r="B20" i="8"/>
  <c r="C20" i="8"/>
  <c r="D20" i="8"/>
  <c r="E20" i="8"/>
  <c r="F20" i="8"/>
  <c r="G20" i="8"/>
  <c r="H20" i="8"/>
  <c r="I20" i="8"/>
  <c r="J20" i="8"/>
  <c r="B21" i="8"/>
  <c r="C21" i="8"/>
  <c r="D21" i="8"/>
  <c r="E21" i="8"/>
  <c r="F21" i="8"/>
  <c r="G21" i="8"/>
  <c r="H21" i="8"/>
  <c r="I21" i="8"/>
  <c r="J21" i="8"/>
  <c r="B22" i="8"/>
  <c r="C22" i="8"/>
  <c r="D22" i="8"/>
  <c r="E22" i="8"/>
  <c r="F22" i="8"/>
  <c r="G22" i="8"/>
  <c r="H22" i="8"/>
  <c r="I22" i="8"/>
  <c r="J22" i="8"/>
  <c r="B23" i="8"/>
  <c r="C23" i="8"/>
  <c r="D23" i="8"/>
  <c r="E23" i="8"/>
  <c r="F23" i="8"/>
  <c r="G23" i="8"/>
  <c r="H23" i="8"/>
  <c r="I23" i="8"/>
  <c r="J23" i="8"/>
  <c r="B24" i="8"/>
  <c r="C24" i="8"/>
  <c r="D24" i="8"/>
  <c r="E24" i="8"/>
  <c r="F24" i="8"/>
  <c r="G24" i="8"/>
  <c r="H24" i="8"/>
  <c r="I24" i="8"/>
  <c r="J24" i="8"/>
  <c r="J15" i="8"/>
  <c r="I15" i="8"/>
  <c r="H15" i="8"/>
  <c r="G15" i="8"/>
  <c r="F15" i="8"/>
  <c r="E15" i="8"/>
  <c r="D15" i="8"/>
  <c r="C15" i="8"/>
  <c r="B15" i="8"/>
  <c r="B13" i="8"/>
  <c r="C13" i="8"/>
  <c r="D13" i="8"/>
  <c r="E13" i="8"/>
  <c r="F13" i="8"/>
  <c r="G13" i="8"/>
  <c r="H13" i="8"/>
  <c r="I13" i="8"/>
  <c r="J13" i="8"/>
  <c r="B14" i="8"/>
  <c r="C14" i="8"/>
  <c r="D14" i="8"/>
  <c r="E14" i="8"/>
  <c r="F14" i="8"/>
  <c r="G14" i="8"/>
  <c r="H14" i="8"/>
  <c r="I14" i="8"/>
  <c r="J14" i="8"/>
  <c r="J12" i="8"/>
  <c r="I12" i="8"/>
  <c r="H12" i="8"/>
  <c r="G12" i="8"/>
  <c r="F12" i="8"/>
  <c r="E12" i="8"/>
  <c r="D12" i="8"/>
  <c r="C12" i="8"/>
  <c r="B12" i="8"/>
  <c r="B9" i="8"/>
  <c r="C9" i="8"/>
  <c r="D9" i="8"/>
  <c r="E9" i="8"/>
  <c r="F9" i="8"/>
  <c r="G9" i="8"/>
  <c r="H9" i="8"/>
  <c r="I9" i="8"/>
  <c r="J9" i="8"/>
  <c r="B10" i="8"/>
  <c r="C10" i="8"/>
  <c r="D10" i="8"/>
  <c r="E10" i="8"/>
  <c r="F10" i="8"/>
  <c r="G10" i="8"/>
  <c r="H10" i="8"/>
  <c r="I10" i="8"/>
  <c r="J10" i="8"/>
  <c r="J8" i="8"/>
  <c r="I8" i="8"/>
  <c r="H8" i="8"/>
  <c r="G8" i="8"/>
  <c r="F8" i="8"/>
  <c r="E8" i="8"/>
  <c r="D8" i="8"/>
  <c r="C8" i="8"/>
  <c r="B8" i="8"/>
  <c r="J6" i="8"/>
  <c r="I6" i="8"/>
  <c r="H6" i="8"/>
  <c r="G6" i="8"/>
  <c r="F6" i="8"/>
  <c r="E6" i="8"/>
  <c r="D6" i="8"/>
  <c r="C6" i="8"/>
  <c r="B6" i="8"/>
  <c r="C69" i="4"/>
  <c r="D69" i="4"/>
  <c r="E69" i="4"/>
  <c r="F69" i="4"/>
  <c r="G69" i="4"/>
  <c r="H69" i="4"/>
  <c r="I69" i="4"/>
  <c r="J69" i="4"/>
  <c r="K69" i="4"/>
  <c r="D68" i="4"/>
  <c r="E68" i="4"/>
  <c r="F68" i="4"/>
  <c r="G68" i="4"/>
  <c r="H68" i="4"/>
  <c r="I68" i="4"/>
  <c r="J68" i="4"/>
  <c r="K68" i="4"/>
  <c r="C68" i="4"/>
  <c r="D66" i="4"/>
  <c r="E66" i="4"/>
  <c r="F66" i="4"/>
  <c r="G66" i="4"/>
  <c r="H66" i="4"/>
  <c r="I66" i="4"/>
  <c r="J66" i="4"/>
  <c r="K66" i="4"/>
  <c r="C66" i="4"/>
  <c r="C64" i="4"/>
  <c r="D64" i="4"/>
  <c r="E64" i="4"/>
  <c r="F64" i="4"/>
  <c r="G64" i="4"/>
  <c r="H64" i="4"/>
  <c r="I64" i="4"/>
  <c r="J64" i="4"/>
  <c r="K64" i="4"/>
  <c r="C65" i="4"/>
  <c r="D65" i="4"/>
  <c r="E65" i="4"/>
  <c r="F65" i="4"/>
  <c r="G65" i="4"/>
  <c r="H65" i="4"/>
  <c r="I65" i="4"/>
  <c r="J65" i="4"/>
  <c r="K65" i="4"/>
  <c r="D63" i="4"/>
  <c r="E63" i="4"/>
  <c r="F63" i="4"/>
  <c r="G63" i="4"/>
  <c r="H63" i="4"/>
  <c r="I63" i="4"/>
  <c r="J63" i="4"/>
  <c r="K63" i="4"/>
  <c r="C63" i="4"/>
  <c r="D62" i="4"/>
  <c r="E62" i="4"/>
  <c r="F62" i="4"/>
  <c r="G62" i="4"/>
  <c r="H62" i="4"/>
  <c r="I62" i="4"/>
  <c r="J62" i="4"/>
  <c r="K62" i="4"/>
  <c r="C62" i="4"/>
  <c r="D60" i="4"/>
  <c r="E60" i="4"/>
  <c r="F60" i="4"/>
  <c r="G60" i="4"/>
  <c r="H60" i="4"/>
  <c r="I60" i="4"/>
  <c r="J60" i="4"/>
  <c r="K60" i="4"/>
  <c r="C60" i="4"/>
  <c r="C59" i="4"/>
  <c r="D59" i="4"/>
  <c r="E59" i="4"/>
  <c r="F59" i="4"/>
  <c r="G59" i="4"/>
  <c r="H59" i="4"/>
  <c r="I59" i="4"/>
  <c r="J59" i="4"/>
  <c r="K59" i="4"/>
  <c r="D58" i="4"/>
  <c r="E58" i="4"/>
  <c r="F58" i="4"/>
  <c r="G58" i="4"/>
  <c r="H58" i="4"/>
  <c r="I58" i="4"/>
  <c r="J58" i="4"/>
  <c r="K58" i="4"/>
  <c r="C58" i="4"/>
  <c r="C57" i="4"/>
  <c r="D57" i="4"/>
  <c r="E57" i="4"/>
  <c r="F57" i="4"/>
  <c r="G57" i="4"/>
  <c r="H57" i="4"/>
  <c r="I57" i="4"/>
  <c r="J57" i="4"/>
  <c r="K57" i="4"/>
  <c r="D56" i="4"/>
  <c r="E56" i="4"/>
  <c r="F56" i="4"/>
  <c r="G56" i="4"/>
  <c r="H56" i="4"/>
  <c r="I56" i="4"/>
  <c r="J56" i="4"/>
  <c r="K56" i="4"/>
  <c r="C56" i="4"/>
  <c r="D54" i="4"/>
  <c r="E54" i="4"/>
  <c r="F54" i="4"/>
  <c r="G54" i="4"/>
  <c r="H54" i="4"/>
  <c r="I54" i="4"/>
  <c r="J54" i="4"/>
  <c r="K54" i="4"/>
  <c r="C54" i="4"/>
  <c r="C52" i="4"/>
  <c r="D52" i="4"/>
  <c r="E52" i="4"/>
  <c r="F52" i="4"/>
  <c r="G52" i="4"/>
  <c r="H52" i="4"/>
  <c r="I52" i="4"/>
  <c r="J52" i="4"/>
  <c r="K52" i="4"/>
  <c r="D51" i="4"/>
  <c r="E51" i="4"/>
  <c r="F51" i="4"/>
  <c r="G51" i="4"/>
  <c r="H51" i="4"/>
  <c r="I51" i="4"/>
  <c r="J51" i="4"/>
  <c r="K51" i="4"/>
  <c r="C51" i="4"/>
  <c r="D49" i="4"/>
  <c r="E49" i="4"/>
  <c r="F49" i="4"/>
  <c r="G49" i="4"/>
  <c r="H49" i="4"/>
  <c r="I49" i="4"/>
  <c r="J49" i="4"/>
  <c r="K49" i="4"/>
  <c r="C49" i="4"/>
  <c r="C48" i="4"/>
  <c r="D48" i="4"/>
  <c r="E48" i="4"/>
  <c r="F48" i="4"/>
  <c r="G48" i="4"/>
  <c r="H48" i="4"/>
  <c r="I48" i="4"/>
  <c r="J48" i="4"/>
  <c r="K48" i="4"/>
  <c r="D47" i="4"/>
  <c r="E47" i="4"/>
  <c r="F47" i="4"/>
  <c r="G47" i="4"/>
  <c r="H47" i="4"/>
  <c r="I47" i="4"/>
  <c r="J47" i="4"/>
  <c r="K47" i="4"/>
  <c r="C47" i="4"/>
  <c r="C40" i="4"/>
  <c r="D40" i="4"/>
  <c r="E40" i="4"/>
  <c r="F40" i="4"/>
  <c r="G40" i="4"/>
  <c r="H40" i="4"/>
  <c r="I40" i="4"/>
  <c r="J40" i="4"/>
  <c r="K40" i="4"/>
  <c r="C41" i="4"/>
  <c r="D41" i="4"/>
  <c r="E41" i="4"/>
  <c r="F41" i="4"/>
  <c r="G41" i="4"/>
  <c r="H41" i="4"/>
  <c r="I41" i="4"/>
  <c r="J41" i="4"/>
  <c r="K41" i="4"/>
  <c r="C42" i="4"/>
  <c r="D42" i="4"/>
  <c r="E42" i="4"/>
  <c r="F42" i="4"/>
  <c r="G42" i="4"/>
  <c r="H42" i="4"/>
  <c r="I42" i="4"/>
  <c r="J42" i="4"/>
  <c r="K42" i="4"/>
  <c r="C43" i="4"/>
  <c r="D43" i="4"/>
  <c r="E43" i="4"/>
  <c r="F43" i="4"/>
  <c r="G43" i="4"/>
  <c r="H43" i="4"/>
  <c r="I43" i="4"/>
  <c r="J43" i="4"/>
  <c r="K43" i="4"/>
  <c r="C44" i="4"/>
  <c r="D44" i="4"/>
  <c r="E44" i="4"/>
  <c r="F44" i="4"/>
  <c r="G44" i="4"/>
  <c r="H44" i="4"/>
  <c r="I44" i="4"/>
  <c r="J44" i="4"/>
  <c r="K44" i="4"/>
  <c r="C45" i="4"/>
  <c r="D45" i="4"/>
  <c r="E45" i="4"/>
  <c r="F45" i="4"/>
  <c r="G45" i="4"/>
  <c r="H45" i="4"/>
  <c r="I45" i="4"/>
  <c r="J45" i="4"/>
  <c r="K45" i="4"/>
  <c r="D39" i="4"/>
  <c r="E39" i="4"/>
  <c r="F39" i="4"/>
  <c r="G39" i="4"/>
  <c r="H39" i="4"/>
  <c r="I39" i="4"/>
  <c r="J39" i="4"/>
  <c r="K39" i="4"/>
  <c r="C39" i="4"/>
  <c r="D38" i="4"/>
  <c r="E38" i="4"/>
  <c r="F38" i="4"/>
  <c r="G38" i="4"/>
  <c r="H38" i="4"/>
  <c r="I38" i="4"/>
  <c r="J38" i="4"/>
  <c r="K38" i="4"/>
  <c r="C38" i="4"/>
  <c r="C36" i="4"/>
  <c r="D36" i="4"/>
  <c r="E36" i="4"/>
  <c r="F36" i="4"/>
  <c r="G36" i="4"/>
  <c r="H36" i="4"/>
  <c r="I36" i="4"/>
  <c r="J36" i="4"/>
  <c r="K36" i="4"/>
  <c r="C37" i="4"/>
  <c r="D37" i="4"/>
  <c r="E37" i="4"/>
  <c r="F37" i="4"/>
  <c r="G37" i="4"/>
  <c r="H37" i="4"/>
  <c r="I37" i="4"/>
  <c r="J37" i="4"/>
  <c r="K37" i="4"/>
  <c r="D35" i="4"/>
  <c r="E35" i="4"/>
  <c r="F35" i="4"/>
  <c r="G35" i="4"/>
  <c r="H35" i="4"/>
  <c r="I35" i="4"/>
  <c r="J35" i="4"/>
  <c r="K35" i="4"/>
  <c r="C35" i="4"/>
  <c r="D33" i="4"/>
  <c r="E33" i="4"/>
  <c r="F33" i="4"/>
  <c r="G33" i="4"/>
  <c r="H33" i="4"/>
  <c r="I33" i="4"/>
  <c r="J33" i="4"/>
  <c r="K33" i="4"/>
  <c r="C33" i="4"/>
  <c r="C31" i="4"/>
  <c r="D31" i="4"/>
  <c r="E31" i="4"/>
  <c r="F31" i="4"/>
  <c r="G31" i="4"/>
  <c r="H31" i="4"/>
  <c r="I31" i="4"/>
  <c r="J31" i="4"/>
  <c r="K31" i="4"/>
  <c r="D30" i="4"/>
  <c r="E30" i="4"/>
  <c r="F30" i="4"/>
  <c r="G30" i="4"/>
  <c r="H30" i="4"/>
  <c r="I30" i="4"/>
  <c r="J30" i="4"/>
  <c r="K30" i="4"/>
  <c r="C30" i="4"/>
  <c r="C26" i="4"/>
  <c r="D26" i="4"/>
  <c r="E26" i="4"/>
  <c r="F26" i="4"/>
  <c r="G26" i="4"/>
  <c r="H26" i="4"/>
  <c r="I26" i="4"/>
  <c r="J26" i="4"/>
  <c r="K26" i="4"/>
  <c r="C27" i="4"/>
  <c r="D27" i="4"/>
  <c r="E27" i="4"/>
  <c r="F27" i="4"/>
  <c r="G27" i="4"/>
  <c r="H27" i="4"/>
  <c r="I27" i="4"/>
  <c r="J27" i="4"/>
  <c r="K27" i="4"/>
  <c r="C28" i="4"/>
  <c r="D28" i="4"/>
  <c r="E28" i="4"/>
  <c r="F28" i="4"/>
  <c r="G28" i="4"/>
  <c r="H28" i="4"/>
  <c r="I28" i="4"/>
  <c r="J28" i="4"/>
  <c r="K28" i="4"/>
  <c r="D25" i="4"/>
  <c r="E25" i="4"/>
  <c r="F25" i="4"/>
  <c r="G25" i="4"/>
  <c r="H25" i="4"/>
  <c r="I25" i="4"/>
  <c r="J25" i="4"/>
  <c r="K25" i="4"/>
  <c r="C25" i="4"/>
  <c r="C22" i="4"/>
  <c r="D22" i="4"/>
  <c r="E22" i="4"/>
  <c r="F22" i="4"/>
  <c r="G22" i="4"/>
  <c r="H22" i="4"/>
  <c r="I22" i="4"/>
  <c r="J22" i="4"/>
  <c r="K22" i="4"/>
  <c r="C23" i="4"/>
  <c r="D23" i="4"/>
  <c r="E23" i="4"/>
  <c r="F23" i="4"/>
  <c r="G23" i="4"/>
  <c r="H23" i="4"/>
  <c r="I23" i="4"/>
  <c r="J23" i="4"/>
  <c r="K23" i="4"/>
  <c r="D21" i="4"/>
  <c r="E21" i="4"/>
  <c r="F21" i="4"/>
  <c r="G21" i="4"/>
  <c r="H21" i="4"/>
  <c r="I21" i="4"/>
  <c r="J21" i="4"/>
  <c r="K21" i="4"/>
  <c r="C21" i="4"/>
  <c r="C19" i="4"/>
  <c r="D19" i="4"/>
  <c r="E19" i="4"/>
  <c r="F19" i="4"/>
  <c r="G19" i="4"/>
  <c r="H19" i="4"/>
  <c r="I19" i="4"/>
  <c r="J19" i="4"/>
  <c r="K19" i="4"/>
  <c r="C20" i="4"/>
  <c r="D20" i="4"/>
  <c r="E20" i="4"/>
  <c r="F20" i="4"/>
  <c r="G20" i="4"/>
  <c r="H20" i="4"/>
  <c r="I20" i="4"/>
  <c r="J20" i="4"/>
  <c r="K20" i="4"/>
  <c r="D18" i="4"/>
  <c r="E18" i="4"/>
  <c r="F18" i="4"/>
  <c r="G18" i="4"/>
  <c r="H18" i="4"/>
  <c r="I18" i="4"/>
  <c r="J18" i="4"/>
  <c r="K18" i="4"/>
  <c r="C18" i="4"/>
  <c r="C17" i="4"/>
  <c r="D17" i="4"/>
  <c r="E17" i="4"/>
  <c r="F17" i="4"/>
  <c r="G17" i="4"/>
  <c r="H17" i="4"/>
  <c r="I17" i="4"/>
  <c r="J17" i="4"/>
  <c r="K17" i="4"/>
  <c r="D16" i="4"/>
  <c r="E16" i="4"/>
  <c r="F16" i="4"/>
  <c r="G16" i="4"/>
  <c r="H16" i="4"/>
  <c r="I16" i="4"/>
  <c r="J16" i="4"/>
  <c r="K16" i="4"/>
  <c r="C16" i="4"/>
  <c r="D14" i="4"/>
  <c r="E14" i="4"/>
  <c r="F14" i="4"/>
  <c r="G14" i="4"/>
  <c r="H14" i="4"/>
  <c r="I14" i="4"/>
  <c r="J14" i="4"/>
  <c r="K14" i="4"/>
  <c r="C14" i="4"/>
  <c r="C11" i="4"/>
  <c r="D11" i="4"/>
  <c r="E11" i="4"/>
  <c r="F11" i="4"/>
  <c r="G11" i="4"/>
  <c r="H11" i="4"/>
  <c r="I11" i="4"/>
  <c r="J11" i="4"/>
  <c r="K11" i="4"/>
  <c r="C12" i="4"/>
  <c r="D12" i="4"/>
  <c r="E12" i="4"/>
  <c r="F12" i="4"/>
  <c r="G12" i="4"/>
  <c r="H12" i="4"/>
  <c r="I12" i="4"/>
  <c r="J12" i="4"/>
  <c r="K12" i="4"/>
  <c r="C13" i="4"/>
  <c r="D13" i="4"/>
  <c r="E13" i="4"/>
  <c r="F13" i="4"/>
  <c r="G13" i="4"/>
  <c r="H13" i="4"/>
  <c r="I13" i="4"/>
  <c r="J13" i="4"/>
  <c r="K13" i="4"/>
  <c r="D10" i="4"/>
  <c r="E10" i="4"/>
  <c r="F10" i="4"/>
  <c r="G10" i="4"/>
  <c r="H10" i="4"/>
  <c r="I10" i="4"/>
  <c r="J10" i="4"/>
  <c r="K10" i="4"/>
  <c r="C10" i="4"/>
  <c r="C9" i="4"/>
  <c r="D9" i="4"/>
  <c r="E9" i="4"/>
  <c r="F9" i="4"/>
  <c r="G9" i="4"/>
  <c r="H9" i="4"/>
  <c r="I9" i="4"/>
  <c r="J9" i="4"/>
  <c r="K9" i="4"/>
  <c r="D8" i="4"/>
  <c r="E8" i="4"/>
  <c r="F8" i="4"/>
  <c r="G8" i="4"/>
  <c r="H8" i="4"/>
  <c r="I8" i="4"/>
  <c r="J8" i="4"/>
  <c r="K8" i="4"/>
  <c r="C8" i="4"/>
  <c r="D7" i="4"/>
  <c r="E7" i="4"/>
  <c r="F7" i="4"/>
  <c r="G7" i="4"/>
  <c r="H7" i="4"/>
  <c r="I7" i="4"/>
  <c r="J7" i="4"/>
  <c r="K7" i="4"/>
  <c r="C7" i="4"/>
  <c r="C67" i="7"/>
  <c r="D67" i="7"/>
  <c r="E67" i="7"/>
  <c r="F67" i="7"/>
  <c r="G67" i="7"/>
  <c r="H67" i="7"/>
  <c r="I67" i="7"/>
  <c r="J67" i="7"/>
  <c r="D66" i="7"/>
  <c r="E66" i="7"/>
  <c r="F66" i="7"/>
  <c r="G66" i="7"/>
  <c r="H66" i="7"/>
  <c r="I66" i="7"/>
  <c r="J66" i="7"/>
  <c r="C66" i="7"/>
  <c r="D64" i="7"/>
  <c r="E64" i="7"/>
  <c r="F64" i="7"/>
  <c r="G64" i="7"/>
  <c r="H64" i="7"/>
  <c r="I64" i="7"/>
  <c r="J64" i="7"/>
  <c r="C64" i="7"/>
  <c r="C62" i="7"/>
  <c r="D62" i="7"/>
  <c r="E62" i="7"/>
  <c r="F62" i="7"/>
  <c r="G62" i="7"/>
  <c r="H62" i="7"/>
  <c r="I62" i="7"/>
  <c r="J62" i="7"/>
  <c r="C63" i="7"/>
  <c r="D63" i="7"/>
  <c r="E63" i="7"/>
  <c r="F63" i="7"/>
  <c r="G63" i="7"/>
  <c r="H63" i="7"/>
  <c r="I63" i="7"/>
  <c r="J63" i="7"/>
  <c r="D61" i="7"/>
  <c r="E61" i="7"/>
  <c r="F61" i="7"/>
  <c r="G61" i="7"/>
  <c r="H61" i="7"/>
  <c r="I61" i="7"/>
  <c r="J61" i="7"/>
  <c r="C61" i="7"/>
  <c r="D60" i="7"/>
  <c r="E60" i="7"/>
  <c r="F60" i="7"/>
  <c r="G60" i="7"/>
  <c r="H60" i="7"/>
  <c r="I60" i="7"/>
  <c r="J60" i="7"/>
  <c r="C60" i="7"/>
  <c r="D58" i="7"/>
  <c r="E58" i="7"/>
  <c r="F58" i="7"/>
  <c r="G58" i="7"/>
  <c r="H58" i="7"/>
  <c r="I58" i="7"/>
  <c r="J58" i="7"/>
  <c r="C58" i="7"/>
  <c r="D57" i="7"/>
  <c r="E57" i="7"/>
  <c r="F57" i="7"/>
  <c r="G57" i="7"/>
  <c r="H57" i="7"/>
  <c r="I57" i="7"/>
  <c r="J57" i="7"/>
  <c r="C57" i="7"/>
  <c r="D56" i="7"/>
  <c r="E56" i="7"/>
  <c r="F56" i="7"/>
  <c r="G56" i="7"/>
  <c r="H56" i="7"/>
  <c r="I56" i="7"/>
  <c r="J56" i="7"/>
  <c r="C56" i="7"/>
  <c r="C55" i="7"/>
  <c r="D55" i="7"/>
  <c r="E55" i="7"/>
  <c r="F55" i="7"/>
  <c r="G55" i="7"/>
  <c r="H55" i="7"/>
  <c r="I55" i="7"/>
  <c r="J55" i="7"/>
  <c r="D54" i="7"/>
  <c r="E54" i="7"/>
  <c r="F54" i="7"/>
  <c r="G54" i="7"/>
  <c r="H54" i="7"/>
  <c r="I54" i="7"/>
  <c r="J54" i="7"/>
  <c r="C54" i="7"/>
  <c r="D52" i="7"/>
  <c r="E52" i="7"/>
  <c r="F52" i="7"/>
  <c r="G52" i="7"/>
  <c r="H52" i="7"/>
  <c r="I52" i="7"/>
  <c r="J52" i="7"/>
  <c r="C52" i="7"/>
  <c r="C50" i="7"/>
  <c r="D50" i="7"/>
  <c r="E50" i="7"/>
  <c r="F50" i="7"/>
  <c r="G50" i="7"/>
  <c r="H50" i="7"/>
  <c r="I50" i="7"/>
  <c r="J50" i="7"/>
  <c r="D49" i="7"/>
  <c r="E49" i="7"/>
  <c r="F49" i="7"/>
  <c r="G49" i="7"/>
  <c r="H49" i="7"/>
  <c r="I49" i="7"/>
  <c r="J49" i="7"/>
  <c r="C49" i="7"/>
  <c r="D47" i="7"/>
  <c r="E47" i="7"/>
  <c r="F47" i="7"/>
  <c r="G47" i="7"/>
  <c r="H47" i="7"/>
  <c r="I47" i="7"/>
  <c r="J47" i="7"/>
  <c r="C47" i="7"/>
  <c r="C46" i="7"/>
  <c r="D46" i="7"/>
  <c r="E46" i="7"/>
  <c r="F46" i="7"/>
  <c r="G46" i="7"/>
  <c r="H46" i="7"/>
  <c r="I46" i="7"/>
  <c r="J46" i="7"/>
  <c r="D45" i="7"/>
  <c r="E45" i="7"/>
  <c r="F45" i="7"/>
  <c r="G45" i="7"/>
  <c r="H45" i="7"/>
  <c r="I45" i="7"/>
  <c r="J45" i="7"/>
  <c r="C45" i="7"/>
  <c r="C38" i="7"/>
  <c r="D38" i="7"/>
  <c r="E38" i="7"/>
  <c r="F38" i="7"/>
  <c r="G38" i="7"/>
  <c r="H38" i="7"/>
  <c r="I38" i="7"/>
  <c r="J38" i="7"/>
  <c r="C39" i="7"/>
  <c r="D39" i="7"/>
  <c r="E39" i="7"/>
  <c r="F39" i="7"/>
  <c r="G39" i="7"/>
  <c r="H39" i="7"/>
  <c r="I39" i="7"/>
  <c r="J39" i="7"/>
  <c r="C40" i="7"/>
  <c r="D40" i="7"/>
  <c r="E40" i="7"/>
  <c r="F40" i="7"/>
  <c r="G40" i="7"/>
  <c r="H40" i="7"/>
  <c r="I40" i="7"/>
  <c r="J40" i="7"/>
  <c r="C41" i="7"/>
  <c r="D41" i="7"/>
  <c r="E41" i="7"/>
  <c r="F41" i="7"/>
  <c r="G41" i="7"/>
  <c r="H41" i="7"/>
  <c r="I41" i="7"/>
  <c r="J41" i="7"/>
  <c r="C42" i="7"/>
  <c r="D42" i="7"/>
  <c r="E42" i="7"/>
  <c r="F42" i="7"/>
  <c r="G42" i="7"/>
  <c r="H42" i="7"/>
  <c r="I42" i="7"/>
  <c r="J42" i="7"/>
  <c r="C43" i="7"/>
  <c r="D43" i="7"/>
  <c r="E43" i="7"/>
  <c r="F43" i="7"/>
  <c r="G43" i="7"/>
  <c r="H43" i="7"/>
  <c r="I43" i="7"/>
  <c r="J43" i="7"/>
  <c r="D37" i="7"/>
  <c r="E37" i="7"/>
  <c r="F37" i="7"/>
  <c r="G37" i="7"/>
  <c r="H37" i="7"/>
  <c r="I37" i="7"/>
  <c r="J37" i="7"/>
  <c r="C37" i="7"/>
  <c r="D36" i="7"/>
  <c r="E36" i="7"/>
  <c r="F36" i="7"/>
  <c r="G36" i="7"/>
  <c r="H36" i="7"/>
  <c r="I36" i="7"/>
  <c r="J36" i="7"/>
  <c r="C36" i="7"/>
  <c r="C34" i="7"/>
  <c r="D34" i="7"/>
  <c r="E34" i="7"/>
  <c r="F34" i="7"/>
  <c r="G34" i="7"/>
  <c r="H34" i="7"/>
  <c r="I34" i="7"/>
  <c r="J34" i="7"/>
  <c r="C35" i="7"/>
  <c r="D35" i="7"/>
  <c r="E35" i="7"/>
  <c r="F35" i="7"/>
  <c r="G35" i="7"/>
  <c r="H35" i="7"/>
  <c r="I35" i="7"/>
  <c r="J35" i="7"/>
  <c r="D33" i="7"/>
  <c r="E33" i="7"/>
  <c r="F33" i="7"/>
  <c r="G33" i="7"/>
  <c r="H33" i="7"/>
  <c r="I33" i="7"/>
  <c r="J33" i="7"/>
  <c r="C33" i="7"/>
  <c r="C29" i="7"/>
  <c r="D29" i="7"/>
  <c r="E29" i="7"/>
  <c r="F29" i="7"/>
  <c r="G29" i="7"/>
  <c r="H29" i="7"/>
  <c r="I29" i="7"/>
  <c r="J29" i="7"/>
  <c r="C30" i="7"/>
  <c r="D30" i="7"/>
  <c r="E30" i="7"/>
  <c r="F30" i="7"/>
  <c r="G30" i="7"/>
  <c r="H30" i="7"/>
  <c r="I30" i="7"/>
  <c r="J30" i="7"/>
  <c r="C31" i="7"/>
  <c r="D31" i="7"/>
  <c r="E31" i="7"/>
  <c r="F31" i="7"/>
  <c r="G31" i="7"/>
  <c r="H31" i="7"/>
  <c r="I31" i="7"/>
  <c r="J31" i="7"/>
  <c r="D28" i="7"/>
  <c r="E28" i="7"/>
  <c r="F28" i="7"/>
  <c r="G28" i="7"/>
  <c r="H28" i="7"/>
  <c r="I28" i="7"/>
  <c r="J28" i="7"/>
  <c r="C28" i="7"/>
  <c r="C24" i="7"/>
  <c r="D24" i="7"/>
  <c r="E24" i="7"/>
  <c r="F24" i="7"/>
  <c r="G24" i="7"/>
  <c r="H24" i="7"/>
  <c r="I24" i="7"/>
  <c r="J24" i="7"/>
  <c r="C25" i="7"/>
  <c r="D25" i="7"/>
  <c r="E25" i="7"/>
  <c r="F25" i="7"/>
  <c r="G25" i="7"/>
  <c r="H25" i="7"/>
  <c r="I25" i="7"/>
  <c r="J25" i="7"/>
  <c r="C26" i="7"/>
  <c r="D26" i="7"/>
  <c r="E26" i="7"/>
  <c r="F26" i="7"/>
  <c r="G26" i="7"/>
  <c r="H26" i="7"/>
  <c r="I26" i="7"/>
  <c r="J26" i="7"/>
  <c r="D23" i="7"/>
  <c r="E23" i="7"/>
  <c r="F23" i="7"/>
  <c r="G23" i="7"/>
  <c r="H23" i="7"/>
  <c r="I23" i="7"/>
  <c r="J23" i="7"/>
  <c r="C23" i="7"/>
  <c r="C20" i="7"/>
  <c r="D20" i="7"/>
  <c r="E20" i="7"/>
  <c r="F20" i="7"/>
  <c r="G20" i="7"/>
  <c r="H20" i="7"/>
  <c r="I20" i="7"/>
  <c r="J20" i="7"/>
  <c r="C21" i="7"/>
  <c r="D21" i="7"/>
  <c r="E21" i="7"/>
  <c r="F21" i="7"/>
  <c r="G21" i="7"/>
  <c r="H21" i="7"/>
  <c r="I21" i="7"/>
  <c r="J21" i="7"/>
  <c r="D19" i="7"/>
  <c r="E19" i="7"/>
  <c r="F19" i="7"/>
  <c r="G19" i="7"/>
  <c r="H19" i="7"/>
  <c r="I19" i="7"/>
  <c r="J19" i="7"/>
  <c r="C19" i="7"/>
  <c r="C18" i="7"/>
  <c r="D18" i="7"/>
  <c r="E18" i="7"/>
  <c r="F18" i="7"/>
  <c r="G18" i="7"/>
  <c r="H18" i="7"/>
  <c r="I18" i="7"/>
  <c r="J18" i="7"/>
  <c r="D17" i="7"/>
  <c r="E17" i="7"/>
  <c r="F17" i="7"/>
  <c r="G17" i="7"/>
  <c r="H17" i="7"/>
  <c r="I17" i="7"/>
  <c r="J17" i="7"/>
  <c r="C17" i="7"/>
  <c r="C15" i="7"/>
  <c r="D15" i="7"/>
  <c r="E15" i="7"/>
  <c r="F15" i="7"/>
  <c r="G15" i="7"/>
  <c r="H15" i="7"/>
  <c r="I15" i="7"/>
  <c r="J15" i="7"/>
  <c r="C16" i="7"/>
  <c r="D16" i="7"/>
  <c r="E16" i="7"/>
  <c r="F16" i="7"/>
  <c r="G16" i="7"/>
  <c r="H16" i="7"/>
  <c r="I16" i="7"/>
  <c r="J16" i="7"/>
  <c r="D14" i="7"/>
  <c r="E14" i="7"/>
  <c r="F14" i="7"/>
  <c r="G14" i="7"/>
  <c r="H14" i="7"/>
  <c r="I14" i="7"/>
  <c r="J14" i="7"/>
  <c r="C14" i="7"/>
  <c r="C6" i="7"/>
  <c r="D6" i="7"/>
  <c r="E6" i="7"/>
  <c r="F6" i="7"/>
  <c r="G6" i="7"/>
  <c r="H6" i="7"/>
  <c r="I6" i="7"/>
  <c r="J6" i="7"/>
  <c r="C7" i="7"/>
  <c r="D7" i="7"/>
  <c r="E7" i="7"/>
  <c r="F7" i="7"/>
  <c r="G7" i="7"/>
  <c r="H7" i="7"/>
  <c r="I7" i="7"/>
  <c r="J7" i="7"/>
  <c r="C8" i="7"/>
  <c r="D8" i="7"/>
  <c r="E8" i="7"/>
  <c r="F8" i="7"/>
  <c r="G8" i="7"/>
  <c r="H8" i="7"/>
  <c r="I8" i="7"/>
  <c r="J8" i="7"/>
  <c r="C9" i="7"/>
  <c r="D9" i="7"/>
  <c r="E9" i="7"/>
  <c r="F9" i="7"/>
  <c r="G9" i="7"/>
  <c r="H9" i="7"/>
  <c r="I9" i="7"/>
  <c r="J9" i="7"/>
  <c r="C10" i="7"/>
  <c r="D10" i="7"/>
  <c r="E10" i="7"/>
  <c r="F10" i="7"/>
  <c r="G10" i="7"/>
  <c r="H10" i="7"/>
  <c r="I10" i="7"/>
  <c r="J10" i="7"/>
  <c r="C11" i="7"/>
  <c r="D11" i="7"/>
  <c r="E11" i="7"/>
  <c r="F11" i="7"/>
  <c r="G11" i="7"/>
  <c r="H11" i="7"/>
  <c r="I11" i="7"/>
  <c r="J11" i="7"/>
  <c r="C12" i="7"/>
  <c r="D12" i="7"/>
  <c r="E12" i="7"/>
  <c r="F12" i="7"/>
  <c r="G12" i="7"/>
  <c r="H12" i="7"/>
  <c r="I12" i="7"/>
  <c r="J12" i="7"/>
  <c r="D5" i="7"/>
  <c r="E5" i="7"/>
  <c r="F5" i="7"/>
  <c r="G5" i="7"/>
  <c r="H5" i="7"/>
  <c r="I5" i="7"/>
  <c r="J5" i="7"/>
  <c r="C5" i="7"/>
  <c r="C31" i="9" l="1"/>
  <c r="C29" i="9"/>
  <c r="C26" i="9"/>
  <c r="D4" i="9"/>
  <c r="E4" i="9"/>
  <c r="F4" i="9"/>
  <c r="G4" i="9"/>
  <c r="H4" i="9"/>
  <c r="I4" i="9"/>
  <c r="J4" i="9"/>
  <c r="K4" i="9"/>
  <c r="D5" i="9"/>
  <c r="E5" i="9"/>
  <c r="F5" i="9"/>
  <c r="G5" i="9"/>
  <c r="H5" i="9"/>
  <c r="I5" i="9"/>
  <c r="J5" i="9"/>
  <c r="K5" i="9"/>
  <c r="D6" i="9"/>
  <c r="E6" i="9"/>
  <c r="F6" i="9"/>
  <c r="G6" i="9"/>
  <c r="H6" i="9"/>
  <c r="I6" i="9"/>
  <c r="J6" i="9"/>
  <c r="K6" i="9"/>
  <c r="D7" i="9"/>
  <c r="E7" i="9"/>
  <c r="F7" i="9"/>
  <c r="G7" i="9"/>
  <c r="H7" i="9"/>
  <c r="I7" i="9"/>
  <c r="J7" i="9"/>
  <c r="K7" i="9"/>
  <c r="D8" i="9"/>
  <c r="E8" i="9"/>
  <c r="F8" i="9"/>
  <c r="G8" i="9"/>
  <c r="H8" i="9"/>
  <c r="I8" i="9"/>
  <c r="J8" i="9"/>
  <c r="K8" i="9"/>
  <c r="D9" i="9"/>
  <c r="E9" i="9"/>
  <c r="F9" i="9"/>
  <c r="G9" i="9"/>
  <c r="H9" i="9"/>
  <c r="I9" i="9"/>
  <c r="J9" i="9"/>
  <c r="K9" i="9"/>
  <c r="D10" i="9"/>
  <c r="E10" i="9"/>
  <c r="F10" i="9"/>
  <c r="G10" i="9"/>
  <c r="H10" i="9"/>
  <c r="I10" i="9"/>
  <c r="J10" i="9"/>
  <c r="K10" i="9"/>
  <c r="D11" i="9"/>
  <c r="E11" i="9"/>
  <c r="F11" i="9"/>
  <c r="G11" i="9"/>
  <c r="H11" i="9"/>
  <c r="I11" i="9"/>
  <c r="J11" i="9"/>
  <c r="K11" i="9"/>
  <c r="D13" i="9"/>
  <c r="E13" i="9"/>
  <c r="F13" i="9"/>
  <c r="G13" i="9"/>
  <c r="H13" i="9"/>
  <c r="I13" i="9"/>
  <c r="J13" i="9"/>
  <c r="K13" i="9"/>
  <c r="D14" i="9"/>
  <c r="E14" i="9"/>
  <c r="F14" i="9"/>
  <c r="G14" i="9"/>
  <c r="H14" i="9"/>
  <c r="I14" i="9"/>
  <c r="J14" i="9"/>
  <c r="K14" i="9"/>
  <c r="D15" i="9"/>
  <c r="E15" i="9"/>
  <c r="F15" i="9"/>
  <c r="G15" i="9"/>
  <c r="H15" i="9"/>
  <c r="I15" i="9"/>
  <c r="J15" i="9"/>
  <c r="K15" i="9"/>
  <c r="D16" i="9"/>
  <c r="E16" i="9"/>
  <c r="F16" i="9"/>
  <c r="G16" i="9"/>
  <c r="H16" i="9"/>
  <c r="I16" i="9"/>
  <c r="J16" i="9"/>
  <c r="K16" i="9"/>
  <c r="D17" i="9"/>
  <c r="E17" i="9"/>
  <c r="F17" i="9"/>
  <c r="G17" i="9"/>
  <c r="H17" i="9"/>
  <c r="I17" i="9"/>
  <c r="J17" i="9"/>
  <c r="K17" i="9"/>
  <c r="D18" i="9"/>
  <c r="E18" i="9"/>
  <c r="F18" i="9"/>
  <c r="G18" i="9"/>
  <c r="H18" i="9"/>
  <c r="I18" i="9"/>
  <c r="J18" i="9"/>
  <c r="K18" i="9"/>
  <c r="D19" i="9"/>
  <c r="E19" i="9"/>
  <c r="F19" i="9"/>
  <c r="G19" i="9"/>
  <c r="H19" i="9"/>
  <c r="I19" i="9"/>
  <c r="J19" i="9"/>
  <c r="K19" i="9"/>
  <c r="D20" i="9"/>
  <c r="E20" i="9"/>
  <c r="F20" i="9"/>
  <c r="G20" i="9"/>
  <c r="H20" i="9"/>
  <c r="I20" i="9"/>
  <c r="J20" i="9"/>
  <c r="K20" i="9"/>
  <c r="D21" i="9"/>
  <c r="E21" i="9"/>
  <c r="F21" i="9"/>
  <c r="G21" i="9"/>
  <c r="H21" i="9"/>
  <c r="I21" i="9"/>
  <c r="J21" i="9"/>
  <c r="K21" i="9"/>
  <c r="D23" i="9"/>
  <c r="E23" i="9"/>
  <c r="F23" i="9"/>
  <c r="G23" i="9"/>
  <c r="H23" i="9"/>
  <c r="I23" i="9"/>
  <c r="J23" i="9"/>
  <c r="K23" i="9"/>
  <c r="D24" i="9"/>
  <c r="E24" i="9"/>
  <c r="F24" i="9"/>
  <c r="G24" i="9"/>
  <c r="H24" i="9"/>
  <c r="I24" i="9"/>
  <c r="J24" i="9"/>
  <c r="K24" i="9"/>
  <c r="D25" i="9"/>
  <c r="E25" i="9"/>
  <c r="F25" i="9"/>
  <c r="G25" i="9"/>
  <c r="H25" i="9"/>
  <c r="I25" i="9"/>
  <c r="J25" i="9"/>
  <c r="K25" i="9"/>
  <c r="D27" i="9"/>
  <c r="E27" i="9"/>
  <c r="F27" i="9"/>
  <c r="G27" i="9"/>
  <c r="H27" i="9"/>
  <c r="I27" i="9"/>
  <c r="J27" i="9"/>
  <c r="K27" i="9"/>
  <c r="D28" i="9"/>
  <c r="E28" i="9"/>
  <c r="F28" i="9"/>
  <c r="G28" i="9"/>
  <c r="H28" i="9"/>
  <c r="I28" i="9"/>
  <c r="J28" i="9"/>
  <c r="K28" i="9"/>
  <c r="D30" i="9"/>
  <c r="E30" i="9"/>
  <c r="F30" i="9"/>
  <c r="G30" i="9"/>
  <c r="H30" i="9"/>
  <c r="I30" i="9"/>
  <c r="J30" i="9"/>
  <c r="K30" i="9"/>
  <c r="D32" i="9"/>
  <c r="E32" i="9"/>
  <c r="F32" i="9"/>
  <c r="G32" i="9"/>
  <c r="H32" i="9"/>
  <c r="I32" i="9"/>
  <c r="J32" i="9"/>
  <c r="K32" i="9"/>
  <c r="D33" i="9"/>
  <c r="E33" i="9"/>
  <c r="F33" i="9"/>
  <c r="G33" i="9"/>
  <c r="H33" i="9"/>
  <c r="I33" i="9"/>
  <c r="J33" i="9"/>
  <c r="K33" i="9"/>
  <c r="D34" i="9"/>
  <c r="E34" i="9"/>
  <c r="F34" i="9"/>
  <c r="G34" i="9"/>
  <c r="H34" i="9"/>
  <c r="I34" i="9"/>
  <c r="J34" i="9"/>
  <c r="K34" i="9"/>
  <c r="D35" i="9"/>
  <c r="E35" i="9"/>
  <c r="F35" i="9"/>
  <c r="G35" i="9"/>
  <c r="H35" i="9"/>
  <c r="I35" i="9"/>
  <c r="J35" i="9"/>
  <c r="K35" i="9"/>
  <c r="D36" i="9"/>
  <c r="E36" i="9"/>
  <c r="F36" i="9"/>
  <c r="G36" i="9"/>
  <c r="H36" i="9"/>
  <c r="I36" i="9"/>
  <c r="J36" i="9"/>
  <c r="K36" i="9"/>
  <c r="D37" i="9"/>
  <c r="E37" i="9"/>
  <c r="F37" i="9"/>
  <c r="G37" i="9"/>
  <c r="H37" i="9"/>
  <c r="I37" i="9"/>
  <c r="J37" i="9"/>
  <c r="K37" i="9"/>
  <c r="D38" i="9"/>
  <c r="E38" i="9"/>
  <c r="F38" i="9"/>
  <c r="G38" i="9"/>
  <c r="H38" i="9"/>
  <c r="I38" i="9"/>
  <c r="J38" i="9"/>
  <c r="K38" i="9"/>
  <c r="D39" i="9"/>
  <c r="E39" i="9"/>
  <c r="F39" i="9"/>
  <c r="G39" i="9"/>
  <c r="H39" i="9"/>
  <c r="I39" i="9"/>
  <c r="J39" i="9"/>
  <c r="K39" i="9"/>
  <c r="D40" i="9"/>
  <c r="E40" i="9"/>
  <c r="F40" i="9"/>
  <c r="G40" i="9"/>
  <c r="H40" i="9"/>
  <c r="I40" i="9"/>
  <c r="J40" i="9"/>
  <c r="K40" i="9"/>
  <c r="D41" i="9"/>
  <c r="E41" i="9"/>
  <c r="F41" i="9"/>
  <c r="G41" i="9"/>
  <c r="H41" i="9"/>
  <c r="I41" i="9"/>
  <c r="J41" i="9"/>
  <c r="K41" i="9"/>
  <c r="D42" i="9"/>
  <c r="E42" i="9"/>
  <c r="F42" i="9"/>
  <c r="G42" i="9"/>
  <c r="H42" i="9"/>
  <c r="I42" i="9"/>
  <c r="J42" i="9"/>
  <c r="K42" i="9"/>
  <c r="D44" i="9"/>
  <c r="E44" i="9"/>
  <c r="F44" i="9"/>
  <c r="G44" i="9"/>
  <c r="H44" i="9"/>
  <c r="I44" i="9"/>
  <c r="J44" i="9"/>
  <c r="K44" i="9"/>
  <c r="D45" i="9"/>
  <c r="E45" i="9"/>
  <c r="F45" i="9"/>
  <c r="G45" i="9"/>
  <c r="H45" i="9"/>
  <c r="I45" i="9"/>
  <c r="J45" i="9"/>
  <c r="K45" i="9"/>
  <c r="D46" i="9"/>
  <c r="E46" i="9"/>
  <c r="F46" i="9"/>
  <c r="G46" i="9"/>
  <c r="H46" i="9"/>
  <c r="I46" i="9"/>
  <c r="J46" i="9"/>
  <c r="K46" i="9"/>
  <c r="D48" i="9"/>
  <c r="E48" i="9"/>
  <c r="F48" i="9"/>
  <c r="G48" i="9"/>
  <c r="H48" i="9"/>
  <c r="I48" i="9"/>
  <c r="J48" i="9"/>
  <c r="K48" i="9"/>
  <c r="D49" i="9"/>
  <c r="E49" i="9"/>
  <c r="F49" i="9"/>
  <c r="G49" i="9"/>
  <c r="H49" i="9"/>
  <c r="I49" i="9"/>
  <c r="J49" i="9"/>
  <c r="K49" i="9"/>
  <c r="D51" i="9"/>
  <c r="E51" i="9"/>
  <c r="F51" i="9"/>
  <c r="G51" i="9"/>
  <c r="H51" i="9"/>
  <c r="I51" i="9"/>
  <c r="J51" i="9"/>
  <c r="K51" i="9"/>
  <c r="D53" i="9"/>
  <c r="E53" i="9"/>
  <c r="F53" i="9"/>
  <c r="G53" i="9"/>
  <c r="H53" i="9"/>
  <c r="I53" i="9"/>
  <c r="J53" i="9"/>
  <c r="K53" i="9"/>
  <c r="D54" i="9"/>
  <c r="E54" i="9"/>
  <c r="F54" i="9"/>
  <c r="G54" i="9"/>
  <c r="H54" i="9"/>
  <c r="I54" i="9"/>
  <c r="J54" i="9"/>
  <c r="K54" i="9"/>
  <c r="D55" i="9"/>
  <c r="E55" i="9"/>
  <c r="F55" i="9"/>
  <c r="G55" i="9"/>
  <c r="H55" i="9"/>
  <c r="I55" i="9"/>
  <c r="J55" i="9"/>
  <c r="K55" i="9"/>
  <c r="D56" i="9"/>
  <c r="E56" i="9"/>
  <c r="F56" i="9"/>
  <c r="G56" i="9"/>
  <c r="H56" i="9"/>
  <c r="I56" i="9"/>
  <c r="J56" i="9"/>
  <c r="K56" i="9"/>
  <c r="D57" i="9"/>
  <c r="E57" i="9"/>
  <c r="F57" i="9"/>
  <c r="G57" i="9"/>
  <c r="H57" i="9"/>
  <c r="I57" i="9"/>
  <c r="J57" i="9"/>
  <c r="K57" i="9"/>
  <c r="D59" i="9"/>
  <c r="E59" i="9"/>
  <c r="F59" i="9"/>
  <c r="G59" i="9"/>
  <c r="H59" i="9"/>
  <c r="I59" i="9"/>
  <c r="J59" i="9"/>
  <c r="K59" i="9"/>
  <c r="D60" i="9"/>
  <c r="E60" i="9"/>
  <c r="F60" i="9"/>
  <c r="G60" i="9"/>
  <c r="H60" i="9"/>
  <c r="I60" i="9"/>
  <c r="J60" i="9"/>
  <c r="K60" i="9"/>
  <c r="D61" i="9"/>
  <c r="E61" i="9"/>
  <c r="F61" i="9"/>
  <c r="G61" i="9"/>
  <c r="H61" i="9"/>
  <c r="I61" i="9"/>
  <c r="J61" i="9"/>
  <c r="K61" i="9"/>
  <c r="D62" i="9"/>
  <c r="E62" i="9"/>
  <c r="F62" i="9"/>
  <c r="G62" i="9"/>
  <c r="H62" i="9"/>
  <c r="I62" i="9"/>
  <c r="J62" i="9"/>
  <c r="K62" i="9"/>
  <c r="D63" i="9"/>
  <c r="E63" i="9"/>
  <c r="F63" i="9"/>
  <c r="G63" i="9"/>
  <c r="H63" i="9"/>
  <c r="I63" i="9"/>
  <c r="J63" i="9"/>
  <c r="K63" i="9"/>
  <c r="D65" i="9"/>
  <c r="E65" i="9"/>
  <c r="F65" i="9"/>
  <c r="G65" i="9"/>
  <c r="H65" i="9"/>
  <c r="I65" i="9"/>
  <c r="J65" i="9"/>
  <c r="K65" i="9"/>
  <c r="D66" i="9"/>
  <c r="E66" i="9"/>
  <c r="F66" i="9"/>
  <c r="G66" i="9"/>
  <c r="H66" i="9"/>
  <c r="I66" i="9"/>
  <c r="J66" i="9"/>
  <c r="K66" i="9"/>
  <c r="C66" i="9"/>
  <c r="C65" i="9"/>
  <c r="C63" i="9"/>
  <c r="C62" i="9"/>
  <c r="C61" i="9"/>
  <c r="C60" i="9"/>
  <c r="C59" i="9"/>
  <c r="C57" i="9"/>
  <c r="C56" i="9"/>
  <c r="C55" i="9"/>
  <c r="C54" i="9"/>
  <c r="C53" i="9"/>
  <c r="C51" i="9"/>
  <c r="C49" i="9"/>
  <c r="C48" i="9"/>
  <c r="C46" i="9"/>
  <c r="C45" i="9"/>
  <c r="C44" i="9"/>
  <c r="C42" i="9"/>
  <c r="C41" i="9"/>
  <c r="C40" i="9"/>
  <c r="C39" i="9"/>
  <c r="C38" i="9"/>
  <c r="C37" i="9"/>
  <c r="C36" i="9"/>
  <c r="C35" i="9"/>
  <c r="C34" i="9"/>
  <c r="C33" i="9"/>
  <c r="C32" i="9"/>
  <c r="C30" i="9"/>
  <c r="C28" i="9"/>
  <c r="C27" i="9"/>
  <c r="C25" i="9"/>
  <c r="C24" i="9"/>
  <c r="C23" i="9"/>
  <c r="C21" i="9"/>
  <c r="C20" i="9"/>
  <c r="C19" i="9"/>
  <c r="C18" i="9"/>
  <c r="C17" i="9"/>
  <c r="C16" i="9"/>
  <c r="C15" i="9"/>
  <c r="C14" i="9"/>
  <c r="C13" i="9"/>
  <c r="C11" i="9"/>
  <c r="C10" i="9"/>
  <c r="C9" i="9"/>
  <c r="C8" i="9"/>
  <c r="C5" i="9"/>
  <c r="C6" i="9"/>
  <c r="C7" i="9"/>
  <c r="S5" i="52" l="1"/>
  <c r="N11" i="52"/>
</calcChain>
</file>

<file path=xl/sharedStrings.xml><?xml version="1.0" encoding="utf-8"?>
<sst xmlns="http://schemas.openxmlformats.org/spreadsheetml/2006/main" count="3017" uniqueCount="355">
  <si>
    <t/>
  </si>
  <si>
    <t>Vollständige Aufgaben</t>
  </si>
  <si>
    <t>Betriebsaufgabe</t>
  </si>
  <si>
    <t>sonstige Stilllegung</t>
  </si>
  <si>
    <t>nach der Rechtsform des Unternehmens</t>
  </si>
  <si>
    <t>-</t>
  </si>
  <si>
    <t>Einzelunternehmer/-innen nach Geschlecht</t>
  </si>
  <si>
    <t>Einzelunternehmer/-innen nach ausgewählter Staatsangehörigkeit</t>
  </si>
  <si>
    <t>Haupt- nieder- lassung</t>
  </si>
  <si>
    <t>Insgesamt</t>
  </si>
  <si>
    <t>Einzelunternehmen</t>
  </si>
  <si>
    <t xml:space="preserve">Offene Handelsgesellschaft </t>
  </si>
  <si>
    <t xml:space="preserve">Kommanditgesellschaft </t>
  </si>
  <si>
    <t xml:space="preserve">Gesellschaft des bürgerlichen Rechts </t>
  </si>
  <si>
    <t xml:space="preserve">Aktiengesellschaft </t>
  </si>
  <si>
    <t xml:space="preserve">Gesellschaft mit beschränkter Haftung </t>
  </si>
  <si>
    <t xml:space="preserve">Private Company Limited by Shares </t>
  </si>
  <si>
    <t xml:space="preserve">Genossenschaft </t>
  </si>
  <si>
    <t xml:space="preserve">Eingetragener Verein </t>
  </si>
  <si>
    <t>Neuerrichtung</t>
  </si>
  <si>
    <t>Übernahme</t>
  </si>
  <si>
    <t>voll- ständige Aufgabe</t>
  </si>
  <si>
    <t>Um-wandlung</t>
  </si>
  <si>
    <t>Rechts-form-wechsel</t>
  </si>
  <si>
    <t>nach der Art der Niederlassung</t>
  </si>
  <si>
    <t>Hauptniederlasssung</t>
  </si>
  <si>
    <t>Zweigniederlassung</t>
  </si>
  <si>
    <t>Unselbstständige Zweigstelle</t>
  </si>
  <si>
    <t>Genossenschaft</t>
  </si>
  <si>
    <t>Eingetragener Verein</t>
  </si>
  <si>
    <t>Aufgabe</t>
  </si>
  <si>
    <t>Übergabe</t>
  </si>
  <si>
    <t>Rechts- form- wechsel</t>
  </si>
  <si>
    <t>Gesell- schafter- austritt</t>
  </si>
  <si>
    <t>Erbfolge/ Verkauf/ Verpach- tung</t>
  </si>
  <si>
    <t>Rechtsform                                                           Geschlecht                                            Staatsangehörigkeit</t>
  </si>
  <si>
    <t>Neugründungen</t>
  </si>
  <si>
    <t>Betriebsgründung</t>
  </si>
  <si>
    <t>Art der Niederlassung                                   Rechtsform                                                        Geschlecht                                       Staatsangehörigkeit</t>
  </si>
  <si>
    <t>Neu-gründung</t>
  </si>
  <si>
    <t>Gesell-schafter-eintritt</t>
  </si>
  <si>
    <t>Erbfolge Kauf/ Pacht</t>
  </si>
  <si>
    <t>Gewerbeanmeldungen</t>
  </si>
  <si>
    <t>Gewerbeabmeldungen</t>
  </si>
  <si>
    <t>Jan.</t>
  </si>
  <si>
    <t>Feb.</t>
  </si>
  <si>
    <t>März</t>
  </si>
  <si>
    <t>April</t>
  </si>
  <si>
    <t>Mai</t>
  </si>
  <si>
    <t>Juni</t>
  </si>
  <si>
    <t>Juli</t>
  </si>
  <si>
    <t>Aug.</t>
  </si>
  <si>
    <t>Sept.</t>
  </si>
  <si>
    <t>Okt.</t>
  </si>
  <si>
    <t>Nov.</t>
  </si>
  <si>
    <t>Dez.</t>
  </si>
  <si>
    <t>Neu-
grün-
dung</t>
  </si>
  <si>
    <t>Um-
wand-
lung</t>
  </si>
  <si>
    <t>Rechts-
form-
wechsel</t>
  </si>
  <si>
    <t>Gesell-
schafter-
eintritt</t>
  </si>
  <si>
    <t>Erbfolge/
Kauf/
Pacht</t>
  </si>
  <si>
    <t>sonstige
Neugründungen</t>
  </si>
  <si>
    <t>Haupt-
nieder-
lassung</t>
  </si>
  <si>
    <t>dar.:
Neben-
erwerb</t>
  </si>
  <si>
    <t>ins-
gesamt</t>
  </si>
  <si>
    <t>_____</t>
  </si>
  <si>
    <t>Fort-
zug</t>
  </si>
  <si>
    <t>Zu-
zug</t>
  </si>
  <si>
    <t>p</t>
  </si>
  <si>
    <t>r</t>
  </si>
  <si>
    <t>s</t>
  </si>
  <si>
    <t>Statistisches Landesamt Bremen</t>
  </si>
  <si>
    <t>–</t>
  </si>
  <si>
    <t>x</t>
  </si>
  <si>
    <t>/</t>
  </si>
  <si>
    <t xml:space="preserve">A      </t>
  </si>
  <si>
    <t>B</t>
  </si>
  <si>
    <t xml:space="preserve">C      </t>
  </si>
  <si>
    <t xml:space="preserve">10       </t>
  </si>
  <si>
    <t xml:space="preserve">11       </t>
  </si>
  <si>
    <t xml:space="preserve">13      </t>
  </si>
  <si>
    <t xml:space="preserve">14       </t>
  </si>
  <si>
    <t xml:space="preserve">16       </t>
  </si>
  <si>
    <t xml:space="preserve">25       </t>
  </si>
  <si>
    <t xml:space="preserve">26       </t>
  </si>
  <si>
    <t xml:space="preserve">27       </t>
  </si>
  <si>
    <t xml:space="preserve">28       </t>
  </si>
  <si>
    <t xml:space="preserve">29       </t>
  </si>
  <si>
    <t xml:space="preserve">D      </t>
  </si>
  <si>
    <t xml:space="preserve">E      </t>
  </si>
  <si>
    <t xml:space="preserve">F      </t>
  </si>
  <si>
    <t xml:space="preserve">41       </t>
  </si>
  <si>
    <t xml:space="preserve">42       </t>
  </si>
  <si>
    <t xml:space="preserve">43       </t>
  </si>
  <si>
    <t xml:space="preserve">G      </t>
  </si>
  <si>
    <t xml:space="preserve">46       </t>
  </si>
  <si>
    <t xml:space="preserve">47       </t>
  </si>
  <si>
    <t xml:space="preserve">H      </t>
  </si>
  <si>
    <t xml:space="preserve">49       </t>
  </si>
  <si>
    <t xml:space="preserve">53       </t>
  </si>
  <si>
    <t xml:space="preserve">I      </t>
  </si>
  <si>
    <t xml:space="preserve">56       </t>
  </si>
  <si>
    <t xml:space="preserve">J      </t>
  </si>
  <si>
    <t xml:space="preserve">58       </t>
  </si>
  <si>
    <t xml:space="preserve">61       </t>
  </si>
  <si>
    <t xml:space="preserve">62       </t>
  </si>
  <si>
    <t xml:space="preserve">63       </t>
  </si>
  <si>
    <t xml:space="preserve">K      </t>
  </si>
  <si>
    <t xml:space="preserve">66       </t>
  </si>
  <si>
    <t xml:space="preserve">L     </t>
  </si>
  <si>
    <t xml:space="preserve">M     </t>
  </si>
  <si>
    <t xml:space="preserve">70      </t>
  </si>
  <si>
    <t xml:space="preserve">73      </t>
  </si>
  <si>
    <t xml:space="preserve">N     </t>
  </si>
  <si>
    <t xml:space="preserve">77      </t>
  </si>
  <si>
    <t xml:space="preserve">78      </t>
  </si>
  <si>
    <t xml:space="preserve">79      </t>
  </si>
  <si>
    <t xml:space="preserve">81      </t>
  </si>
  <si>
    <t xml:space="preserve">P     </t>
  </si>
  <si>
    <t xml:space="preserve">Q     </t>
  </si>
  <si>
    <t xml:space="preserve">R     </t>
  </si>
  <si>
    <t xml:space="preserve">O+S   </t>
  </si>
  <si>
    <t xml:space="preserve">A-S   </t>
  </si>
  <si>
    <t xml:space="preserve">31       </t>
  </si>
  <si>
    <t xml:space="preserve">45       </t>
  </si>
  <si>
    <t>Herstellung von Textilien</t>
  </si>
  <si>
    <t>Getränkeherstellung</t>
  </si>
  <si>
    <t>Herstellung von Bekleidung</t>
  </si>
  <si>
    <t>Herstellung von Metallerzeugnissen</t>
  </si>
  <si>
    <t>Maschinenbau</t>
  </si>
  <si>
    <t>Herstellung von Möbeln</t>
  </si>
  <si>
    <t>Hochbau</t>
  </si>
  <si>
    <t>Tiefbau</t>
  </si>
  <si>
    <t>und Reparatur von Kraftfahrzeugen</t>
  </si>
  <si>
    <t>Handelsvermittlung und Großhandel</t>
  </si>
  <si>
    <t>(ohne Handel mit Kraftfahrzeugen)</t>
  </si>
  <si>
    <t>Einzelhandel (ohne Handel mit KFZ)</t>
  </si>
  <si>
    <t>Beherbergung</t>
  </si>
  <si>
    <t>Gastronomie</t>
  </si>
  <si>
    <t>Telekommunikation</t>
  </si>
  <si>
    <t>Informationsdienstleistungen</t>
  </si>
  <si>
    <t>Mit den Finanz- und Versicherungsdienst-</t>
  </si>
  <si>
    <t>leistungen verbundene Tätigkeiten</t>
  </si>
  <si>
    <t>und Betrieben; Unternehmensberatung</t>
  </si>
  <si>
    <t>Vermietung von beweglichen Sachen</t>
  </si>
  <si>
    <t>ins-
ges.</t>
  </si>
  <si>
    <t>Herstellung von Nahrungs- und Futtermitteln</t>
  </si>
  <si>
    <t>Handel mit Kraftfahrzeugen; Instandhaltung</t>
  </si>
  <si>
    <t>Postdienste, Kurierdienste und Expressdienste</t>
  </si>
  <si>
    <t>Verwaltung und Führung von Unternehmen</t>
  </si>
  <si>
    <t>Vermittlung und Überlassung von Arbeitskräften</t>
  </si>
  <si>
    <t>Reisebüros, Reiseveranstalter und Erbringung</t>
  </si>
  <si>
    <t>Garten- und Landschaftsbau; Gebäudebetreuung</t>
  </si>
  <si>
    <t>Wirtschaftszweige
(H.v. =  Herstellung von)</t>
  </si>
  <si>
    <t>UG (haftungsbeschränkt)</t>
  </si>
  <si>
    <t xml:space="preserve">GmbH ohne UG (haftungsbeschränkt) </t>
  </si>
  <si>
    <t>Information und Kommunikation</t>
  </si>
  <si>
    <t>Verarbeitendes Gewerbe</t>
  </si>
  <si>
    <t xml:space="preserve">55    </t>
  </si>
  <si>
    <t>GmbH ohne UG</t>
  </si>
  <si>
    <t>Private Company Limited by Shares</t>
  </si>
  <si>
    <t>Gewerbeanzeigen im Land Bremen</t>
  </si>
  <si>
    <t>Werbung und Marktforschung</t>
  </si>
  <si>
    <t>Weiblich</t>
  </si>
  <si>
    <t>Männlich</t>
  </si>
  <si>
    <r>
      <t xml:space="preserve">Sonstige Rechtsformen </t>
    </r>
    <r>
      <rPr>
        <vertAlign val="superscript"/>
        <sz val="7"/>
        <rFont val="Arial"/>
        <family val="2"/>
      </rPr>
      <t>2)</t>
    </r>
    <r>
      <rPr>
        <sz val="7"/>
        <rFont val="Arial"/>
        <family val="2"/>
      </rPr>
      <t xml:space="preserve"> </t>
    </r>
  </si>
  <si>
    <r>
      <t xml:space="preserve">ins-
gesamt </t>
    </r>
    <r>
      <rPr>
        <vertAlign val="superscript"/>
        <sz val="7"/>
        <rFont val="Arial"/>
        <family val="2"/>
      </rPr>
      <t>1)</t>
    </r>
    <r>
      <rPr>
        <sz val="7"/>
        <rFont val="Arial"/>
        <family val="2"/>
      </rPr>
      <t xml:space="preserve"> </t>
    </r>
  </si>
  <si>
    <r>
      <t xml:space="preserve">Gewerbetreibende </t>
    </r>
    <r>
      <rPr>
        <vertAlign val="superscript"/>
        <sz val="7"/>
        <rFont val="Arial"/>
        <family val="2"/>
      </rPr>
      <t xml:space="preserve">3) </t>
    </r>
  </si>
  <si>
    <r>
      <t xml:space="preserve">ins-
gesamt </t>
    </r>
    <r>
      <rPr>
        <vertAlign val="superscript"/>
        <sz val="7"/>
        <rFont val="Arial"/>
        <family val="2"/>
      </rPr>
      <t>2)</t>
    </r>
    <r>
      <rPr>
        <sz val="7"/>
        <rFont val="Arial"/>
        <family val="2"/>
      </rPr>
      <t xml:space="preserve"> </t>
    </r>
  </si>
  <si>
    <t>Zeichenerklärung</t>
  </si>
  <si>
    <t>Auszugsweise Vervielfältigung und Verbreitung mit Quellenangabe gestattet.</t>
  </si>
  <si>
    <t>Download der pdf-Datei unter:</t>
  </si>
  <si>
    <t>www.statistik.bremen.de / Publikationen</t>
  </si>
  <si>
    <t>Gestaltung</t>
  </si>
  <si>
    <t>Trageser GmbH, Bremen</t>
  </si>
  <si>
    <t>Redaktion</t>
  </si>
  <si>
    <t>Herausgeber</t>
  </si>
  <si>
    <t>ISSN 1610 - 5222</t>
  </si>
  <si>
    <t>Gesellschaft mit beschränkter Haftung &amp; Co. KG</t>
  </si>
  <si>
    <r>
      <t xml:space="preserve">Gewerbean-
meldungen
insgesamt </t>
    </r>
    <r>
      <rPr>
        <vertAlign val="superscript"/>
        <sz val="7"/>
        <rFont val="Arial"/>
        <family val="2"/>
      </rPr>
      <t>1)</t>
    </r>
  </si>
  <si>
    <t>Land- und Forstwirtschaft, Fischerei</t>
  </si>
  <si>
    <t>Bergbau und Gewinnung von Steinen und Erden</t>
  </si>
  <si>
    <t>Vervielfältigung von Ton-, Bild-, Datenträger</t>
  </si>
  <si>
    <t>Energieversorgung</t>
  </si>
  <si>
    <t>Baugewerbe</t>
  </si>
  <si>
    <t>Verkehr und Lagerei</t>
  </si>
  <si>
    <t>Landverkehr und Transport In Rohrfernleitungen</t>
  </si>
  <si>
    <t>Gastgewerbe</t>
  </si>
  <si>
    <t>Verlagswesen</t>
  </si>
  <si>
    <t>sonstiger Reservierungsdienstleistungen</t>
  </si>
  <si>
    <t>Erziehung und Unterricht</t>
  </si>
  <si>
    <t>Gesundheits- und Sozialwesen</t>
  </si>
  <si>
    <t>Kunst, Unterhaltung und Erholung</t>
  </si>
  <si>
    <t>Wasserversorgung; Entsorgung, Beseitigung</t>
  </si>
  <si>
    <t>von Umweltverschmutzung</t>
  </si>
  <si>
    <t>Bauinstallation und sonst. Ausbaugewerbe</t>
  </si>
  <si>
    <t xml:space="preserve">Vorbereitende Baustellenarbeiten, </t>
  </si>
  <si>
    <t>Handel; Instandhaltung und Reparatur von Kfz</t>
  </si>
  <si>
    <t xml:space="preserve">Erbringung von Dienstleistungen </t>
  </si>
  <si>
    <t>der Informationstechnologie</t>
  </si>
  <si>
    <t>Grundstücks- und Wohnungswesen</t>
  </si>
  <si>
    <t xml:space="preserve">Freiberufliche, wissenschaftliche und </t>
  </si>
  <si>
    <t>technische Dienstleistungen</t>
  </si>
  <si>
    <t>Erbringung von sonst. wirtschaftlichen Dienstleistungen</t>
  </si>
  <si>
    <t>Öffentliche Verwaltung, Verteidigung; Sozialver-</t>
  </si>
  <si>
    <r>
      <t xml:space="preserve">sicherung, sonstige Dienstleistungen </t>
    </r>
    <r>
      <rPr>
        <vertAlign val="superscript"/>
        <sz val="7"/>
        <rFont val="Arial"/>
        <family val="2"/>
      </rPr>
      <t>3)</t>
    </r>
  </si>
  <si>
    <t>1) Klassifikation der Wirtschaftszweige, Ausgabe 2008 (WZ 2008).
2) Ohne Automatenaufsteller und Reisegewerbe.
3) Einschließlich geheimzuhaltender Fälle.</t>
  </si>
  <si>
    <r>
      <t xml:space="preserve">Nr. der 
Klassifi-
kation </t>
    </r>
    <r>
      <rPr>
        <vertAlign val="superscript"/>
        <sz val="7"/>
        <rFont val="Arial"/>
        <family val="2"/>
      </rPr>
      <t>1)</t>
    </r>
    <r>
      <rPr>
        <sz val="7"/>
        <rFont val="Arial"/>
        <family val="2"/>
      </rPr>
      <t xml:space="preserve"> </t>
    </r>
  </si>
  <si>
    <t xml:space="preserve">Wirtschaftszweige
(H. v. = Herstellung von)            </t>
  </si>
  <si>
    <t>Deutsch</t>
  </si>
  <si>
    <t>Griechisch</t>
  </si>
  <si>
    <t>Italienisch</t>
  </si>
  <si>
    <t>Polnisch</t>
  </si>
  <si>
    <t>Türkisch</t>
  </si>
  <si>
    <t>Ungarisch</t>
  </si>
  <si>
    <t xml:space="preserve">Herstellung von Druckerzeugnissen, </t>
  </si>
  <si>
    <t>18</t>
  </si>
  <si>
    <t>Erbringung von Finanz- und Versicherungsdienstleistungen</t>
  </si>
  <si>
    <t>darunter
weiblich</t>
  </si>
  <si>
    <t>Wirtschaftszweige
(H. v. =  Herstellung von)</t>
  </si>
  <si>
    <r>
      <t xml:space="preserve">Gewerbetreibende </t>
    </r>
    <r>
      <rPr>
        <vertAlign val="superscript"/>
        <sz val="7"/>
        <rFont val="Arial"/>
        <family val="2"/>
      </rPr>
      <t>2)</t>
    </r>
  </si>
  <si>
    <r>
      <t xml:space="preserve">Gewerbetreibende </t>
    </r>
    <r>
      <rPr>
        <vertAlign val="superscript"/>
        <sz val="7"/>
        <rFont val="Arial"/>
        <family val="2"/>
      </rPr>
      <t xml:space="preserve">2) </t>
    </r>
  </si>
  <si>
    <r>
      <t xml:space="preserve">Sonstige Rechtsformen </t>
    </r>
    <r>
      <rPr>
        <vertAlign val="superscript"/>
        <sz val="7"/>
        <rFont val="Arial"/>
        <family val="2"/>
      </rPr>
      <t xml:space="preserve">3) </t>
    </r>
  </si>
  <si>
    <t>Art der Niederlassung
Rechtsform
Geschlecht
Staatsangehörigkeit</t>
  </si>
  <si>
    <t>1) Ohne Automatenaufsteller und Reisegewerbe.
2) Einschließlich geheimzuhaltender Fälle.</t>
  </si>
  <si>
    <t>darunter Neben- erwerb</t>
  </si>
  <si>
    <t>darunter weiblich</t>
  </si>
  <si>
    <r>
      <t xml:space="preserve">Gewerbetreibende </t>
    </r>
    <r>
      <rPr>
        <vertAlign val="superscript"/>
        <sz val="7"/>
        <rFont val="Arial"/>
        <family val="2"/>
      </rPr>
      <t>3)</t>
    </r>
  </si>
  <si>
    <r>
      <t xml:space="preserve">Nr. der Klas- sifika- tion </t>
    </r>
    <r>
      <rPr>
        <vertAlign val="superscript"/>
        <sz val="7"/>
        <rFont val="Arial"/>
        <family val="2"/>
      </rPr>
      <t>1)</t>
    </r>
    <r>
      <rPr>
        <sz val="7"/>
        <rFont val="Arial"/>
        <family val="2"/>
      </rPr>
      <t xml:space="preserve"> </t>
    </r>
  </si>
  <si>
    <r>
      <t xml:space="preserve">ins-
gesamt </t>
    </r>
    <r>
      <rPr>
        <vertAlign val="superscript"/>
        <sz val="7"/>
        <rFont val="Arial"/>
        <family val="2"/>
      </rPr>
      <t>2)</t>
    </r>
  </si>
  <si>
    <t>Rechtsform
Geschlecht
Staatsangehörigkeit</t>
  </si>
  <si>
    <t xml:space="preserve">Weiblich </t>
  </si>
  <si>
    <t xml:space="preserve">Männlich </t>
  </si>
  <si>
    <t>1) Ohne Automatenaufsteller und Reisegewerbe.
2) Anzeigepflichtige Personen, die ihren Betrieb vollständig aufgegeben haben.
3) Einschließlich geheimzuhaltender Fälle.</t>
  </si>
  <si>
    <r>
      <t xml:space="preserve">ins-
gesamt </t>
    </r>
    <r>
      <rPr>
        <vertAlign val="superscript"/>
        <sz val="7"/>
        <rFont val="Arial"/>
        <family val="2"/>
      </rPr>
      <t>1)</t>
    </r>
  </si>
  <si>
    <r>
      <t xml:space="preserve">Gewerbean-
meldungen
insgesamt </t>
    </r>
    <r>
      <rPr>
        <vertAlign val="superscript"/>
        <sz val="7"/>
        <rFont val="Arial"/>
        <family val="2"/>
      </rPr>
      <t>2)</t>
    </r>
  </si>
  <si>
    <t>1) Klassifikation der Wirtschaftszweige, Ausgabe 2008 (WZ 2008), Kurzbezeichnung.
2) Ohne Automatenaufsteller und Reisegewerbe.
3) Einschließlich geheimzuhaltender Fälle.</t>
  </si>
  <si>
    <t>1) Ohne Automatenaufsteller und Reisegewerbe.
2) Anzeigepflichtige Personen, die eine Neugründung vorgenommen haben.
3) Einschließlich geheimzuhaltender Fälle.</t>
  </si>
  <si>
    <r>
      <t xml:space="preserve">Nr.
der
Klas-
sifika-
tion </t>
    </r>
    <r>
      <rPr>
        <vertAlign val="superscript"/>
        <sz val="7"/>
        <rFont val="Arial"/>
        <family val="2"/>
      </rPr>
      <t>1)</t>
    </r>
    <r>
      <rPr>
        <sz val="7"/>
        <rFont val="Arial"/>
        <family val="2"/>
      </rPr>
      <t xml:space="preserve"> </t>
    </r>
  </si>
  <si>
    <r>
      <t xml:space="preserve">Nr.
der
Klas-
sifika-
tion </t>
    </r>
    <r>
      <rPr>
        <vertAlign val="superscript"/>
        <sz val="7"/>
        <rFont val="Arial"/>
        <family val="2"/>
      </rPr>
      <t xml:space="preserve">1) </t>
    </r>
  </si>
  <si>
    <r>
      <t xml:space="preserve">Nr. der Klas- sifika- tion </t>
    </r>
    <r>
      <rPr>
        <vertAlign val="superscript"/>
        <sz val="7"/>
        <rFont val="Arial"/>
        <family val="2"/>
      </rPr>
      <t xml:space="preserve">1) </t>
    </r>
  </si>
  <si>
    <r>
      <t xml:space="preserve">Sonstige Rechtsformen </t>
    </r>
    <r>
      <rPr>
        <vertAlign val="superscript"/>
        <sz val="7"/>
        <rFont val="Arial"/>
        <family val="2"/>
      </rPr>
      <t xml:space="preserve">2) </t>
    </r>
  </si>
  <si>
    <t xml:space="preserve">Gesellschaft mit beschränkter Haftung &amp; Co. KG </t>
  </si>
  <si>
    <t>Bulgarisch</t>
  </si>
  <si>
    <t>Rumänisch</t>
  </si>
  <si>
    <t>Erbringung von Finanz- und  Versicherungsdienstleistungen</t>
  </si>
  <si>
    <t>sonstige Neugründungen</t>
  </si>
  <si>
    <t>darunter
Neben-
erwerb</t>
  </si>
  <si>
    <t>Abbildung 1</t>
  </si>
  <si>
    <r>
      <t>1</t>
    </r>
    <r>
      <rPr>
        <sz val="9"/>
        <rFont val="Arial"/>
        <family val="2"/>
      </rPr>
      <t xml:space="preserve"> Ohne Automatenaufsteller und Reisegewerbe.
</t>
    </r>
    <r>
      <rPr>
        <vertAlign val="superscript"/>
        <sz val="9"/>
        <rFont val="Arial"/>
        <family val="2"/>
      </rPr>
      <t>2</t>
    </r>
    <r>
      <rPr>
        <sz val="9"/>
        <rFont val="Arial"/>
        <family val="2"/>
      </rPr>
      <t xml:space="preserve"> Anzeigepflichtige Personen, die eine Neugründung vorgenommen haben.
</t>
    </r>
    <r>
      <rPr>
        <vertAlign val="superscript"/>
        <sz val="9"/>
        <rFont val="Arial"/>
        <family val="2"/>
      </rPr>
      <t>3</t>
    </r>
    <r>
      <rPr>
        <sz val="9"/>
        <rFont val="Arial"/>
        <family val="2"/>
      </rPr>
      <t xml:space="preserve"> Einschließlich geheimzuhaltender Fälle.</t>
    </r>
  </si>
  <si>
    <t>Abbildung 2</t>
  </si>
  <si>
    <t>Herstellung von Holz-, Flecht-, Korb- und Korkwaren</t>
  </si>
  <si>
    <t>Herstellung von Kraftwagen und Kraftwagenteilen</t>
  </si>
  <si>
    <t>H. v. DV-Geräten, elektron. u. optischen Erzeugnissen</t>
  </si>
  <si>
    <t>Herstellung von elektrischen Ausrüstungen</t>
  </si>
  <si>
    <r>
      <t xml:space="preserve">sicherung, sonstige Dienstleistungen </t>
    </r>
    <r>
      <rPr>
        <vertAlign val="superscript"/>
        <sz val="7"/>
        <rFont val="Arial"/>
        <family val="2"/>
      </rPr>
      <t>4)</t>
    </r>
  </si>
  <si>
    <r>
      <t xml:space="preserve">Sonstige Rechtsformen </t>
    </r>
    <r>
      <rPr>
        <vertAlign val="superscript"/>
        <sz val="7"/>
        <rFont val="Arial"/>
        <family val="2"/>
      </rPr>
      <t>3)</t>
    </r>
    <r>
      <rPr>
        <sz val="7"/>
        <rFont val="Arial"/>
        <family val="2"/>
      </rPr>
      <t xml:space="preserve"> </t>
    </r>
  </si>
  <si>
    <t xml:space="preserve">Gewerbeanmeldungen und -abmeldungen 1998 bis 2015  im Land Bremen
</t>
  </si>
  <si>
    <t>Tabelle 1
Gewerbeanmeldungen nach Wirtschaftsbereichen im Land Bremen
Januar - Dezember 2018</t>
  </si>
  <si>
    <t>Tabelle 3
Neugründungen sowie Gewerbetreibende nach Wirtschaftsbereichen im Land Bremen
Januar - Dezember 2018</t>
  </si>
  <si>
    <t>Tabelle 7
Vollständige Aufgaben sowie Gewerbetreibende nach Wirtschaftsbereichen im Land Bremen
Januar - Dezember 2018</t>
  </si>
  <si>
    <t>Tabelle 5
Gewerbeabmeldungen nach Wirtschaftsbereichen im Land Bremen
Januar - Dezember 2018</t>
  </si>
  <si>
    <t>Tabelle 9
Gewerbeanmeldungen nach Wirtschaftsbereichen in der Stadt Bremen
Januar - Dezember 2018</t>
  </si>
  <si>
    <t>Tabelle 23
Vollständige Aufgaben sowie Gewerbetreibende nach Wirtschaftsbereichen in der Stadt Bremerhaven
Januar - Dezember 2018</t>
  </si>
  <si>
    <t>Tabelle 21
Gewerbeabmeldungen nach Wirtschaftsbereichen in der Stadt Bremerhaven
Januar - Dezember 2018</t>
  </si>
  <si>
    <t>Tabelle 19
Neugründungen sowie Gewerbetreibende nach Wirtschaftsbereichen in der Stadt Bremerhaven
Januar - Dezember 2018</t>
  </si>
  <si>
    <t>Tabelle 17
Gewerbeanmeldungen nach Wirtschaftsbereichen in der Stadt Bremerhaven
Januar - Dezember 2018</t>
  </si>
  <si>
    <t>Tabelle 15
Vollständige Aufgaben sowie Gewerbetreibende nach Wirtschaftsbereichen in der Stadt Bremen
Januar - Dezember 2018</t>
  </si>
  <si>
    <t>Tabelle 13
Gewerbeabmeldungen nach Wirtschaftsbereichen in der Stadt Bremen
Januar - Dezember 2018</t>
  </si>
  <si>
    <t>Tabelle 11
Neugründungen sowie Gewerbetreibende nach Wirtschaftsbereichen in der Stadt Bremen
Januar - Dezember 2018</t>
  </si>
  <si>
    <t>Referat 31 Energie, Verkehr, Umwelt</t>
  </si>
  <si>
    <t>© Statistisches Landesamt Bremen, Bremen, 2019</t>
  </si>
  <si>
    <t>Januar bis Dezember 2018</t>
  </si>
  <si>
    <t xml:space="preserve">Gewerbeanmeldungen und -abmeldungen im Jahr 2018 im Land Bremen
</t>
  </si>
  <si>
    <t>Inhalt</t>
  </si>
  <si>
    <r>
      <rPr>
        <b/>
        <sz val="9"/>
        <rFont val="Arial"/>
        <family val="2"/>
      </rPr>
      <t>Tabelle 1</t>
    </r>
    <r>
      <rPr>
        <sz val="9"/>
        <rFont val="Arial"/>
        <family val="2"/>
      </rPr>
      <t xml:space="preserve">
Gewerbeanmeldungen nach Wirtschaftsbereichen im Land Bremen</t>
    </r>
  </si>
  <si>
    <r>
      <rPr>
        <b/>
        <sz val="9"/>
        <rFont val="Arial"/>
        <family val="2"/>
      </rPr>
      <t>Tabelle 5</t>
    </r>
    <r>
      <rPr>
        <sz val="9"/>
        <rFont val="Arial"/>
        <family val="2"/>
      </rPr>
      <t xml:space="preserve">
Gewerbeabmeldungen nach Wirtschaftsbereichen im Land Bremen</t>
    </r>
  </si>
  <si>
    <r>
      <rPr>
        <b/>
        <sz val="9"/>
        <rFont val="Arial"/>
        <family val="2"/>
      </rPr>
      <t>Tabelle 9</t>
    </r>
    <r>
      <rPr>
        <sz val="9"/>
        <rFont val="Arial"/>
        <family val="2"/>
      </rPr>
      <t xml:space="preserve">
Gewerbeanmeldungen nach Wirtschaftsbereichen in der Stadt Bremen</t>
    </r>
  </si>
  <si>
    <t>Noch: Inhalt</t>
  </si>
  <si>
    <r>
      <rPr>
        <b/>
        <sz val="9"/>
        <rFont val="Arial"/>
        <family val="2"/>
      </rPr>
      <t>Tabelle 21</t>
    </r>
    <r>
      <rPr>
        <sz val="9"/>
        <rFont val="Arial"/>
        <family val="2"/>
      </rPr>
      <t xml:space="preserve">
Gewerbeabmeldungen nach Wirtschaftsbereichen in der Stadt Bremerhaven</t>
    </r>
  </si>
  <si>
    <t>Abbildungen</t>
  </si>
  <si>
    <t>STATISTISCHER BERICHT</t>
  </si>
  <si>
    <t xml:space="preserve"> Zahlenwert ist genau null (nichts vorhanden)</t>
  </si>
  <si>
    <t xml:space="preserve"> mehr als nichts, aber weniger als die Hälfte von 1 in der letzten Stelle</t>
  </si>
  <si>
    <t xml:space="preserve"> keine Angabe, weil Zahlenwert nicht sicher genug</t>
  </si>
  <si>
    <t>( )</t>
  </si>
  <si>
    <t xml:space="preserve"> Aussagewert eingeschränkt, weil der Zahlenwert statistisch relativ unsicher ist</t>
  </si>
  <si>
    <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</si>
  <si>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</si>
  <si>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</si>
  <si>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</si>
  <si>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</si>
  <si>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</si>
  <si>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</si>
  <si>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 xml:space="preserve"> geschätzter Zahlenwert</t>
  </si>
  <si>
    <t>Impressum</t>
  </si>
  <si>
    <t xml:space="preserve">Satz und Druck </t>
  </si>
  <si>
    <t xml:space="preserve">Bezug </t>
  </si>
  <si>
    <t>Abbildung 1
Gewerbeanmeldungen und -abmeldungen 1998 bis 2018  im Land Bremen</t>
  </si>
  <si>
    <t>Abbildung 2
Gewerbeanmeldungen und -abmeldungen im Jahr 2018 im Land Bremen</t>
  </si>
  <si>
    <t>1) Klassifikation der Wirtschaftszweige, Ausgabe 2008 (WZ 2008).
2) Ohne Automatenaufsteller und Reisegewerbe.
3) Anzeigepflichtige Personen, die eine Neugründung vorgenommen haben.
4) Einschließlich geheimzuhaltender Fälle.</t>
  </si>
  <si>
    <t>Zweignie-
derlassung / 
unselbst.
Zweigstelle</t>
  </si>
  <si>
    <t>Zweignie- derlassung / 
unselbst. Zweigstelle</t>
  </si>
  <si>
    <r>
      <t xml:space="preserve">Gewerbeab-meldungen insgesamt </t>
    </r>
    <r>
      <rPr>
        <vertAlign val="superscript"/>
        <sz val="7"/>
        <rFont val="Arial"/>
        <family val="2"/>
      </rPr>
      <t>1)</t>
    </r>
  </si>
  <si>
    <r>
      <t xml:space="preserve">Gewerbeab-
meldungen
insgesamt </t>
    </r>
    <r>
      <rPr>
        <vertAlign val="superscript"/>
        <sz val="7"/>
        <rFont val="Arial"/>
        <family val="2"/>
      </rPr>
      <t>1)</t>
    </r>
  </si>
  <si>
    <t>1) Klassifikation der Wirtschaftszweige, Ausgabe 2008 (WZ 2008).
2) Ohne Automatenaufsteller und Reisegewerbe.
3) Anzeigepflichtige Personen, die Ihren Betrieb vollständig aufgegeben haben.
4) Einschließlich geheim zu haltender Fälle.</t>
  </si>
  <si>
    <r>
      <t xml:space="preserve">Gewerbe-
abmel-
dungen
insgesamt </t>
    </r>
    <r>
      <rPr>
        <vertAlign val="superscript"/>
        <sz val="7"/>
        <rFont val="Arial"/>
        <family val="2"/>
      </rPr>
      <t>2)</t>
    </r>
  </si>
  <si>
    <r>
      <t xml:space="preserve">Gewerbe-
abmel-
dungen 
insgesamt </t>
    </r>
    <r>
      <rPr>
        <vertAlign val="superscript"/>
        <sz val="7"/>
        <rFont val="Arial"/>
        <family val="2"/>
      </rPr>
      <t>2)</t>
    </r>
  </si>
  <si>
    <t>Erbfolge / Verkauf / Verpach- tung</t>
  </si>
  <si>
    <t>1) Klassifikation der Wirtschaftszweige, Ausgabe 2008 (WZ 2008).
2) Ohne Automatenaufsteller und Reisegewerbe.
3) Anzeigepflichtige Personen, die Ihren Betrieb vollständig aufgegeben haben.
4) Einschließlich geheimzuhaltender Fälle.</t>
  </si>
  <si>
    <t>GmbH ohne UG (haftungsbeschränkt)</t>
  </si>
  <si>
    <t>Erbfolge / Verkauf / Verpach-tung</t>
  </si>
  <si>
    <t>Tabelle 4
Neugründungen sowie Gewerbetreibende nach Rechtsform, Einzelunternehmen, Geschlecht und Staatsangehörigkeit
im Land Bremen. Januar - Dezember 2018</t>
  </si>
  <si>
    <t>Tabelle 12
Neugründungen sowie Gewerbetreibende nach Rechtsform, Einzelunternehmen, Geschlecht und Staatsangehörigkeit
in der Stadt Bremen Januar - Dezember 2018</t>
  </si>
  <si>
    <t>Tabelle 8
Vollständige Aufgaben sowie Gewerbetreibende nach Rechtsform, Einzelunternehmen, Geschlecht und Staatsangehörigkeit
im Land Bremen. Januar - Dezember 2018</t>
  </si>
  <si>
    <t>Tabelle 6
Gewerbeabmeldungen nach Art der Niederlassung, Rechtsform, Einzelunternehmen, Geschlecht und Staatsangehörigkeit
im Land Bremen. Januar - Dezember 2018</t>
  </si>
  <si>
    <t>Tabelle 14
Gewerbeabmeldungen nach Art der Niederlassung, Rechtsform, Einzelunternehmen, Geschlecht und Staatsangehörigkeit
in der Stadt Bremen. Januar - Dezember 2018</t>
  </si>
  <si>
    <t>Tabelle 16
Vollständige Aufgaben sowie Gewerbetreibende nach Rechtsform, Einzelunternehmen, Geschlecht und Staatsangehörigkeit
in der Stadt Bremen. Januar - Dezember 2018</t>
  </si>
  <si>
    <t>Tabelle 10
Gewerbeanmeldungen nach Art der Niederlassung, Rechtsform, Einzelunternehmen, Geschlecht und Staatsangehörigkeit
in der Stadt Bremen. Januar - Dezember 2018</t>
  </si>
  <si>
    <t>Tabelle 2
Gewerbeanmeldungen nach Art der Niederlassung, Rechtsform, Einzelunternehmen, Geschlecht und Staatsangehörigkeit
im Land Bremen. Januar - Dezember 2018</t>
  </si>
  <si>
    <t>Tabelle 18
Gewerbeanmeldungen nach Art der Niederlassung, Rechtsform, Einzelunternehmen, Geschlecht und Staatsangehörigkeit
in der Stadt Bremerhaven. Januar - Dezember 2018</t>
  </si>
  <si>
    <t>Tabelle 20
Neugründungen sowie Gewerbetreibende nach Rechtsform, Einzelunternehmen, Geschlecht und Staatsangehörigkeit
in der Stadt Bremerhaven Januar - Dezember 2018</t>
  </si>
  <si>
    <t>Tabelle 22
Gewerbeabmeldungen nach Art der Niederlassung, Rechtsform, Einzelunternehmen, Geschlecht und Staatsangehörigkeit
in der Stadt Bremerhaven. Januar - Dezember 2018</t>
  </si>
  <si>
    <t>Tabelle 24
Vollständige Aufgaben sowie Gewerbetreibende nach Rechtsform, Einzelunternehmen, Geschlecht und Staatsangehörigkeit
in der Stadt Bremerhaven. Januar - Dezember 2018</t>
  </si>
  <si>
    <r>
      <rPr>
        <b/>
        <sz val="9"/>
        <rFont val="Arial"/>
        <family val="2"/>
      </rPr>
      <t>Tabelle 2</t>
    </r>
    <r>
      <rPr>
        <sz val="9"/>
        <rFont val="Arial"/>
        <family val="2"/>
      </rPr>
      <t xml:space="preserve">
Gewerbeanmeldungen nach Art der Niederlassung, Rechtsform, Einzel-
unternehmen, Geschlecht und Staatsangehörigkeit im Land Bremen</t>
    </r>
  </si>
  <si>
    <r>
      <rPr>
        <b/>
        <sz val="9"/>
        <rFont val="Arial"/>
        <family val="2"/>
      </rPr>
      <t>Tabelle 4</t>
    </r>
    <r>
      <rPr>
        <sz val="9"/>
        <rFont val="Arial"/>
        <family val="2"/>
      </rPr>
      <t xml:space="preserve">
Neugründungen sowie Gewerbetreibende nach Rechtsform, Einzel-
unternehmen, Geschlecht und Staatsangehörigkeit im Land Bremen</t>
    </r>
  </si>
  <si>
    <r>
      <rPr>
        <b/>
        <sz val="9"/>
        <rFont val="Arial"/>
        <family val="2"/>
      </rPr>
      <t>Tabelle 8</t>
    </r>
    <r>
      <rPr>
        <sz val="9"/>
        <rFont val="Arial"/>
        <family val="2"/>
      </rPr>
      <t xml:space="preserve">
Vollständige Aufgaben sowie Gewerbetreibende nach Rechtsform, Einzel-
unternehmen, Geschlecht und Staatsangehörigkeit im Land Bremen</t>
    </r>
  </si>
  <si>
    <r>
      <rPr>
        <b/>
        <sz val="9"/>
        <rFont val="Arial"/>
        <family val="2"/>
      </rPr>
      <t>Tabelle 6</t>
    </r>
    <r>
      <rPr>
        <sz val="9"/>
        <rFont val="Arial"/>
        <family val="2"/>
      </rPr>
      <t xml:space="preserve">
Gewerbeabmeldungen nach Art der Niederlassung, Rechtsform, Einzel-
unternehmen, Geschlecht und Staatsangehörigkeit im Land Bremen</t>
    </r>
  </si>
  <si>
    <r>
      <rPr>
        <b/>
        <sz val="9"/>
        <rFont val="Arial"/>
        <family val="2"/>
      </rPr>
      <t>Tabelle 10</t>
    </r>
    <r>
      <rPr>
        <sz val="9"/>
        <rFont val="Arial"/>
        <family val="2"/>
      </rPr>
      <t xml:space="preserve">
Gewerbeanmeldungen nach Art der Niederlassung, Rechtsform, Einzel-
unternehmen, Geschlecht und Staatsangehörigkeit in der Stadt Bremen</t>
    </r>
  </si>
  <si>
    <r>
      <rPr>
        <b/>
        <sz val="9"/>
        <rFont val="Arial"/>
        <family val="2"/>
      </rPr>
      <t>Tabelle 20</t>
    </r>
    <r>
      <rPr>
        <sz val="9"/>
        <rFont val="Arial"/>
        <family val="2"/>
      </rPr>
      <t xml:space="preserve">
Neugründungen sowie Gewerbetreibende nach Rechtsform, Einzel-
unternehmen, Geschlecht und Staatsangehörigkeit in der Stadt Bremerhaven</t>
    </r>
  </si>
  <si>
    <r>
      <rPr>
        <b/>
        <sz val="9"/>
        <rFont val="Arial"/>
        <family val="2"/>
      </rPr>
      <t>Tabelle 22</t>
    </r>
    <r>
      <rPr>
        <sz val="9"/>
        <rFont val="Arial"/>
        <family val="2"/>
      </rPr>
      <t xml:space="preserve">
Gewerbeabmeldungen nach Art der Niederlassung, Rechtsform, Einzel-
unternehmen, Geschlecht und Staatsangehörigkeit in der Stadt Bremerhaven</t>
    </r>
  </si>
  <si>
    <r>
      <rPr>
        <b/>
        <sz val="9"/>
        <rFont val="Arial"/>
        <family val="2"/>
      </rPr>
      <t>Tabelle 24</t>
    </r>
    <r>
      <rPr>
        <sz val="9"/>
        <rFont val="Arial"/>
        <family val="2"/>
      </rPr>
      <t xml:space="preserve">
Vollständige Aufgaben sowie Gewerbetreibende nach Rechtsform, Einzel-
unternehmen, Geschlecht und Staatsangehörigkeit in der Stadt Bremerhaven</t>
    </r>
  </si>
  <si>
    <r>
      <rPr>
        <b/>
        <sz val="9"/>
        <rFont val="Arial"/>
        <family val="2"/>
      </rPr>
      <t>Tabelle 3</t>
    </r>
    <r>
      <rPr>
        <sz val="9"/>
        <rFont val="Arial"/>
        <family val="2"/>
      </rPr>
      <t xml:space="preserve">
Neugründungen sowie Gewerbetreibende nach Wirtschaftsbereichen
im Land Bremen</t>
    </r>
  </si>
  <si>
    <r>
      <rPr>
        <b/>
        <sz val="9"/>
        <rFont val="Arial"/>
        <family val="2"/>
      </rPr>
      <t>Tabelle 19</t>
    </r>
    <r>
      <rPr>
        <sz val="9"/>
        <rFont val="Arial"/>
        <family val="2"/>
      </rPr>
      <t xml:space="preserve">
Neugründungen sowie Gewerbetreibende nach Wirtschaftsbereichen
in der Stadt Bremerhaven</t>
    </r>
  </si>
  <si>
    <r>
      <rPr>
        <b/>
        <sz val="9"/>
        <rFont val="Arial"/>
        <family val="2"/>
      </rPr>
      <t>Tabelle 11</t>
    </r>
    <r>
      <rPr>
        <sz val="9"/>
        <rFont val="Arial"/>
        <family val="2"/>
      </rPr>
      <t xml:space="preserve">
Neugründungen sowie Gewerbetreibende nach Wirtschaftsbereichen
in der Stadt Bremen</t>
    </r>
  </si>
  <si>
    <r>
      <rPr>
        <b/>
        <sz val="9"/>
        <rFont val="Arial"/>
        <family val="2"/>
      </rPr>
      <t xml:space="preserve">Tabelle 13
</t>
    </r>
    <r>
      <rPr>
        <sz val="9"/>
        <rFont val="Arial"/>
        <family val="2"/>
      </rPr>
      <t>Gewerbeabmeldungen nach Wirtschaftsbereichen in der Stadt Bremen</t>
    </r>
  </si>
  <si>
    <r>
      <rPr>
        <b/>
        <sz val="9"/>
        <rFont val="Arial"/>
        <family val="2"/>
      </rPr>
      <t>Tabelle 14</t>
    </r>
    <r>
      <rPr>
        <sz val="9"/>
        <rFont val="Arial"/>
        <family val="2"/>
      </rPr>
      <t xml:space="preserve">
Gewerbeabmeldungen nach Art der Niederlassung, Rechtsform, Einzel-
unternehmen, Geschlecht und Staatsangehörigkeit in der Stadt Bremen</t>
    </r>
  </si>
  <si>
    <r>
      <rPr>
        <b/>
        <sz val="9"/>
        <rFont val="Arial"/>
        <family val="2"/>
      </rPr>
      <t>Tabelle 16</t>
    </r>
    <r>
      <rPr>
        <sz val="9"/>
        <rFont val="Arial"/>
        <family val="2"/>
      </rPr>
      <t xml:space="preserve">
Vollständige Aufgaben sowie Gewerbetreibende nach Rechtsform, Einzel-
unternehmen, Geschlecht und Staatsangehörigkeit in der Stadt Bremen</t>
    </r>
  </si>
  <si>
    <r>
      <rPr>
        <b/>
        <sz val="9"/>
        <rFont val="Arial"/>
        <family val="2"/>
      </rPr>
      <t>Tabelle 18</t>
    </r>
    <r>
      <rPr>
        <sz val="9"/>
        <rFont val="Arial"/>
        <family val="2"/>
      </rPr>
      <t xml:space="preserve">
Gewerbeanmeldungen nach Art der Niederlassung, Rechtsform, Einzel-
unternehmen, Geschlecht und Staatsangehörigkeit in der Stadt Bremerhaven</t>
    </r>
  </si>
  <si>
    <r>
      <rPr>
        <b/>
        <sz val="9"/>
        <rFont val="Arial"/>
        <family val="2"/>
      </rPr>
      <t>Tabelle 17</t>
    </r>
    <r>
      <rPr>
        <sz val="9"/>
        <rFont val="Arial"/>
        <family val="2"/>
      </rPr>
      <t xml:space="preserve">
Gewerbeanmeldungen nach Wirtschaftsbereichen in der Stadt Bremerhaven</t>
    </r>
  </si>
  <si>
    <r>
      <rPr>
        <b/>
        <sz val="9"/>
        <rFont val="Arial"/>
        <family val="2"/>
      </rPr>
      <t>Tabelle 7</t>
    </r>
    <r>
      <rPr>
        <sz val="9"/>
        <rFont val="Arial"/>
        <family val="2"/>
      </rPr>
      <t xml:space="preserve">
Vollständige Aufgaben sowie Gewerbetreibende nach Wirtschaftsbereichen
im Land Bremen</t>
    </r>
  </si>
  <si>
    <r>
      <rPr>
        <b/>
        <sz val="9"/>
        <rFont val="Arial"/>
        <family val="2"/>
      </rPr>
      <t>Tabelle 15</t>
    </r>
    <r>
      <rPr>
        <sz val="9"/>
        <rFont val="Arial"/>
        <family val="2"/>
      </rPr>
      <t xml:space="preserve">
Vollständige Aufgaben sowie Gewerbetreibende nach Wirtschaftsbereichen
in der Stadt Bremen</t>
    </r>
  </si>
  <si>
    <r>
      <rPr>
        <b/>
        <sz val="9"/>
        <rFont val="Arial"/>
        <family val="2"/>
      </rPr>
      <t>Tabelle 23</t>
    </r>
    <r>
      <rPr>
        <sz val="9"/>
        <rFont val="Arial"/>
        <family val="2"/>
      </rPr>
      <t xml:space="preserve">
Vollständige Aufgaben sowie Gewerbetreibende nach Wirtschaftsbereichen
in der Stadt Bremerhaven</t>
    </r>
  </si>
  <si>
    <t>Erläuterungen</t>
  </si>
  <si>
    <r>
      <rPr>
        <b/>
        <sz val="9"/>
        <rFont val="Arial"/>
        <family val="2"/>
      </rPr>
      <t>Tabelle 12</t>
    </r>
    <r>
      <rPr>
        <sz val="9"/>
        <rFont val="Arial"/>
        <family val="2"/>
      </rPr>
      <t xml:space="preserve">
Neugründungen sowie Gewerbetreibende nach Rechtsform, Einzel-
unternehmen, Geschlecht und Staatsangehörigkeit in der Stadt Bremen</t>
    </r>
  </si>
  <si>
    <t>&gt;   D I 2 - j / 18   &lt;</t>
  </si>
  <si>
    <t>Allgemeine und methodische Erläuterungen</t>
  </si>
  <si>
    <t>Qualitative Anmerkung:
Eine Gewerbeanmeldung ist immer nur als Absichtserklärung zu verstehen. Ob das angemeldete Gewerbe auch
tatsächlich aufgenommen wird, ist zum Zeitpunkt der Anmeldung offen und bleibt unbekannt.
Eine Gewerbeabmeldung dagegen unterbleibt vielfach, hier ist insofern stets von einer (nicht‐quantifizierbaren)
Untererfassung auszugehen.</t>
  </si>
  <si>
    <t>Als Gewerbe gilt jede erlaubte selbstständige Tätigkeit, die auf Dauer angelegt ist und mit der Absicht der Gewinnerzielung betrieben wird. Die Tätigkeiten, die der Gewerbeordnung unterliegen, regelt § 6 der GewO. Ausgenommen von der Anzeigepflicht sind die sog. Urproduktion (Land- und Forstwirtschaft, Fischerei, Garten- und Weinbau sowie Bergbau), die freien Berufe (z.B. Ärzte, Rechtsanwälte, Notare, Wirtschaftsprüfer, wissenschaftliche und künstlerische oder schriftstellerische Tätigkeiten), Versicherungsunternehmen und die Verwaltung eigenen Vermögens. Wird aber eine dieser nichtgewerblichen Tätigkeiten in Verbindung mit einer Gewerbetätigkeit ausgeübt, kommen die allgemeinen Bestimmungen der GewO zur Anwendung.</t>
  </si>
  <si>
    <t>Ab 1996 wird darin die Durchführung einer einheitlichen Gewerbeanzeigenstatistik als Bundesstatistik angeordnet. 
Auskunftspflichtig sind die Gewerbetreibenden, die nach § 14 der Gewerbeordnung (GewO) jedes stehende Gewerbe, den 
Betrieb einer Zweigniederlassung oder einer unselbstständigen Zweigstelle den zuständigen Behörden anzeigen müssen. 
Sie erfüllen ihre statistische Auskunftspflicht durch Erstattung einer Gewerbemeldung bei den zuständigen Behörden, die 
diese Angaben an die statistischen Ämter der Länder übermitteln. Dabei werden folgende Gewerbemeldungen unterschieden:</t>
  </si>
  <si>
    <t>Rechtsgrundlage der Gewerbeanzeigenstatistik ist das Gesetz zur Änderung der Gewerbeordnung und sonstiger 
gewerberechtlicher Vorschriften § 14 Abs. 13 der Gewerbeordnung in der Fassung der Bekanntmachung vom 22.Februar 
1999 (BGBl. I, S. 202), zuletzt geändert durch Artikel 16 des Gesetzes vom 11. November 2016 (BGBl. I, S. 2 500.); 
Gewerbeanzeigenverordnung - GewAnzV vom 22. Juli  2014 (BGBl. I S. 1 208).</t>
  </si>
  <si>
    <t>Anmeldung
– Neugründung
– Wiedereröffnung nach Verlegung (Zuzug)
– Gründung nach dem Umwandlungsgesetz
– Wechsel der Rechtsform
– Gesellschaftereintritt
– Erbfolge, Kauf, Pacht</t>
  </si>
  <si>
    <t>Abmeldung
– vollständige Aufgabe
– Verlegung in einen anderen Meldebezirk (Fortzug)
– Gründung nach Umwandlungsgesetz
– Wechsel der Rechtsform
– Gesellschafteraustritt
– Erbfolge, Verkauf, Verpachtung</t>
  </si>
  <si>
    <t>Erschienen im Oktober 2019</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</si>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</sst>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 _€_-;\-* #,##0.00\ _€_-;_-* &quot;-&quot;??\ _€_-;_-@_-"/>
    <numFmt numFmtId="164" formatCode="#\ ##0"/>
    <numFmt numFmtId="165" formatCode="###0"/>
    <numFmt numFmtId="166" formatCode="######0"/>
    <numFmt numFmtId="167" formatCode="0.0"/>
    <numFmt numFmtId="168" formatCode="\'&quot;................................................&quot;"/>
    <numFmt numFmtId="169" formatCode="\ ##\ ###\ ##0.0\ \ ;\ \–#\ ###\ ##0.0\ \ ;\ * \–\ \ ;\ * @\ \ "/>
    <numFmt numFmtId="170" formatCode="\ #\ ###\ ###\ ##0\ \ ;\ \–###\ ###\ ##0\ \ ;\ * \–\ \ ;\ * @\ \ "/>
    <numFmt numFmtId="171" formatCode="###\ ###\ ##0"/>
    <numFmt numFmtId="172" formatCode="\ ####0.0\ \ ;\ * \–####0.0\ \ ;\ * \X\ \ ;\ * @\ \ "/>
    <numFmt numFmtId="173" formatCode="\ ??0.0\ \ ;\ * \–??0.0\ \ ;\ * \–\ \ ;\ * @\ \ "/>
    <numFmt numFmtId="174" formatCode="#,##0;\-#,##0\ \ "/>
  </numFmts>
  <fonts count="50">
    <font>
      <sz val="10"/>
      <name val="Arial"/>
    </font>
    <font>
      <b/>
      <sz val="8"/>
      <name val="Arial"/>
      <family val="2"/>
    </font>
    <font>
      <sz val="7"/>
      <name val="Arial"/>
      <family val="2"/>
    </font>
    <font>
      <vertAlign val="superscript"/>
      <sz val="7"/>
      <name val="Arial"/>
      <family val="2"/>
    </font>
    <font>
      <b/>
      <sz val="7"/>
      <name val="Arial"/>
      <family val="2"/>
    </font>
    <font>
      <sz val="7"/>
      <name val="Arial"/>
      <family val="2"/>
    </font>
    <font>
      <sz val="2.2999999999999998"/>
      <name val="Arial"/>
      <family val="2"/>
    </font>
    <font>
      <sz val="2.2999999999999998"/>
      <name val="Arial"/>
      <family val="2"/>
    </font>
    <font>
      <sz val="3"/>
      <name val="Arial"/>
      <family val="2"/>
    </font>
    <font>
      <sz val="3"/>
      <name val="Arial"/>
      <family val="2"/>
    </font>
    <font>
      <sz val="8"/>
      <name val="Arial"/>
      <family val="2"/>
    </font>
    <font>
      <sz val="10"/>
      <name val="MS Sans Serif"/>
      <family val="2"/>
    </font>
    <font>
      <sz val="6"/>
      <name val="Arial"/>
      <family val="2"/>
    </font>
    <font>
      <vertAlign val="superscript"/>
      <sz val="6"/>
      <name val="Arial"/>
      <family val="2"/>
    </font>
    <font>
      <b/>
      <sz val="10"/>
      <name val="Arial"/>
      <family val="2"/>
    </font>
    <font>
      <sz val="10"/>
      <name val="Arial"/>
      <family val="2"/>
    </font>
    <font>
      <b/>
      <sz val="7.5"/>
      <name val="Arial"/>
      <family val="2"/>
    </font>
    <font>
      <sz val="8"/>
      <name val="Arial"/>
      <family val="2"/>
    </font>
    <font>
      <sz val="9"/>
      <name val="Arial"/>
      <family val="2"/>
    </font>
    <font>
      <b/>
      <u/>
      <sz val="9"/>
      <name val="Arial"/>
      <family val="2"/>
    </font>
    <font>
      <b/>
      <sz val="9"/>
      <name val="Arial"/>
      <family val="2"/>
    </font>
    <font>
      <vertAlign val="superscript"/>
      <sz val="9"/>
      <name val="Arial"/>
      <family val="2"/>
    </font>
    <font>
      <b/>
      <sz val="12"/>
      <color rgb="FFFF0000"/>
      <name val="Arial"/>
      <family val="2"/>
    </font>
    <font>
      <sz val="7"/>
      <color rgb="FFFF0000"/>
      <name val="Arial"/>
      <family val="2"/>
    </font>
    <font>
      <b/>
      <sz val="7"/>
      <color rgb="FFFF0000"/>
      <name val="Arial"/>
      <family val="2"/>
    </font>
    <font>
      <b/>
      <sz val="10"/>
      <color rgb="FFFF0000"/>
      <name val="Arial"/>
      <family val="2"/>
    </font>
    <font>
      <b/>
      <sz val="9"/>
      <color rgb="FFFF0000"/>
      <name val="Arial"/>
      <family val="2"/>
    </font>
    <font>
      <b/>
      <sz val="11"/>
      <color rgb="FFFF0000"/>
      <name val="Arial"/>
      <family val="2"/>
    </font>
    <font>
      <sz val="14"/>
      <color theme="1"/>
      <name val="Arial"/>
      <family val="2"/>
    </font>
    <font>
      <sz val="9"/>
      <color theme="1"/>
      <name val="Arial"/>
      <family val="2"/>
    </font>
    <font>
      <sz val="10"/>
      <name val="Helv"/>
    </font>
    <font>
      <u/>
      <sz val="10"/>
      <color indexed="12"/>
      <name val="Arial"/>
      <family val="2"/>
    </font>
    <font>
      <sz val="14"/>
      <name val="Arial"/>
      <family val="2"/>
    </font>
    <font>
      <sz val="8"/>
      <name val="Helv"/>
    </font>
    <font>
      <sz val="10"/>
      <color indexed="17"/>
      <name val="Univers Condensed"/>
      <family val="2"/>
    </font>
    <font>
      <sz val="10"/>
      <name val="Times Armenian"/>
    </font>
    <font>
      <sz val="6.5"/>
      <name val="MS Sans Serif"/>
      <family val="2"/>
    </font>
    <font>
      <sz val="8"/>
      <name val="Sans Serif"/>
    </font>
    <font>
      <sz val="10"/>
      <name val="Times New Roman"/>
      <family val="1"/>
    </font>
    <font>
      <b/>
      <sz val="9"/>
      <color theme="1"/>
      <name val="Arial"/>
      <family val="2"/>
    </font>
    <font>
      <sz val="8"/>
      <color theme="0"/>
      <name val="Arial"/>
      <family val="2"/>
    </font>
    <font>
      <b/>
      <sz val="13"/>
      <color theme="0"/>
      <name val="Arial"/>
      <family val="2"/>
    </font>
    <font>
      <b/>
      <sz val="18"/>
      <color rgb="FF000000"/>
      <name val="Arial"/>
      <family val="2"/>
    </font>
    <font>
      <b/>
      <sz val="11"/>
      <color rgb="FF000000"/>
      <name val="Arial"/>
      <family val="2"/>
    </font>
    <font>
      <b/>
      <sz val="9"/>
      <color rgb="FF000000"/>
      <name val="Arial"/>
      <family val="2"/>
    </font>
    <font>
      <b/>
      <sz val="8"/>
      <color indexed="12"/>
      <name val="Arial"/>
      <family val="2"/>
    </font>
    <font>
      <sz val="9"/>
      <color rgb="FF000000"/>
      <name val="Arial"/>
      <family val="2"/>
    </font>
    <font>
      <sz val="9"/>
      <color rgb="FF000000"/>
      <name val="+mn-ea"/>
    </font>
    <font>
      <sz val="10"/>
      <color rgb="FF006100"/>
      <name val="Arial"/>
      <family val="2"/>
    </font>
    <font>
      <sz val="10"/>
      <color rgb="FF9C0006"/>
      <name val="Arial"/>
      <family val="2"/>
    </font>
  </fonts>
  <fills count="5">
    <fill>
      <patternFill patternType="none"/>
    </fill>
    <fill>
      <patternFill patternType="gray125"/>
    </fill>
    <fill>
      <patternFill patternType="solid">
        <fgColor rgb="FF005189"/>
        <bgColor indexed="64"/>
      </patternFill>
    </fill>
    <fill>
      <patternFill patternType="solid">
        <fgColor rgb="FFC6EFCE"/>
      </patternFill>
    </fill>
    <fill>
      <patternFill patternType="solid">
        <fgColor rgb="FFFFC7CE"/>
      </patternFill>
    </fill>
  </fills>
  <borders count="16">
    <border>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top style="hair">
        <color indexed="64"/>
      </top>
      <bottom style="hair">
        <color indexed="64"/>
      </bottom>
      <diagonal/>
    </border>
    <border>
      <left/>
      <right/>
      <top style="hair">
        <color indexed="64"/>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8"/>
      </right>
      <top/>
      <bottom/>
      <diagonal/>
    </border>
    <border>
      <left style="hair">
        <color indexed="8"/>
      </left>
      <right/>
      <top/>
      <bottom/>
      <diagonal/>
    </border>
    <border>
      <left style="thin">
        <color indexed="64"/>
      </left>
      <right/>
      <top/>
      <bottom/>
      <diagonal/>
    </border>
  </borders>
  <cellStyleXfs count="26">
    <xf numFmtId="0" fontId="0" fillId="0" borderId="0"/>
    <xf numFmtId="0" fontId="11" fillId="0" borderId="0"/>
    <xf numFmtId="0" fontId="11" fillId="0" borderId="0"/>
    <xf numFmtId="0" fontId="15" fillId="0" borderId="0"/>
    <xf numFmtId="0" fontId="30" fillId="0" borderId="0"/>
    <xf numFmtId="0" fontId="31" fillId="0" borderId="0" applyNumberFormat="0" applyFill="0" applyBorder="0" applyAlignment="0" applyProtection="0">
      <alignment vertical="top"/>
      <protection locked="0"/>
    </xf>
    <xf numFmtId="0" fontId="11" fillId="0" borderId="0"/>
    <xf numFmtId="0" fontId="15" fillId="0" borderId="0"/>
    <xf numFmtId="169" fontId="2" fillId="0" borderId="0">
      <alignment horizontal="right"/>
    </xf>
    <xf numFmtId="170" fontId="2" fillId="0" borderId="0">
      <alignment horizontal="right"/>
    </xf>
    <xf numFmtId="171" fontId="33" fillId="0" borderId="0">
      <alignment horizontal="right"/>
    </xf>
    <xf numFmtId="0" fontId="34" fillId="0" borderId="0"/>
    <xf numFmtId="172" fontId="2" fillId="0" borderId="0">
      <alignment horizontal="right"/>
    </xf>
    <xf numFmtId="0" fontId="35" fillId="0" borderId="0"/>
    <xf numFmtId="0" fontId="36" fillId="0" borderId="0"/>
    <xf numFmtId="173" fontId="2" fillId="0" borderId="0">
      <alignment horizontal="right"/>
    </xf>
    <xf numFmtId="0" fontId="15" fillId="0" borderId="0"/>
    <xf numFmtId="0" fontId="11" fillId="0" borderId="0"/>
    <xf numFmtId="0" fontId="37" fillId="0" borderId="0"/>
    <xf numFmtId="49" fontId="10" fillId="0" borderId="0">
      <alignment horizontal="left" vertical="top"/>
    </xf>
    <xf numFmtId="0" fontId="33" fillId="0" borderId="0">
      <alignment horizontal="left"/>
    </xf>
    <xf numFmtId="174" fontId="38" fillId="0" borderId="15"/>
    <xf numFmtId="0" fontId="11" fillId="0" borderId="0"/>
    <xf numFmtId="0" fontId="48" fillId="3" borderId="0" applyNumberFormat="0" applyBorder="0" applyAlignment="0" applyProtection="0"/>
    <xf numFmtId="0" fontId="49" fillId="4" borderId="0" applyNumberFormat="0" applyBorder="0" applyAlignment="0" applyProtection="0"/>
    <xf numFmtId="43" fontId="15" fillId="0" borderId="0" applyFont="0" applyFill="0" applyBorder="0" applyAlignment="0" applyProtection="0"/>
  </cellStyleXfs>
  <cellXfs count="259">
    <xf numFmtId="0" fontId="0" fillId="0" borderId="0" xfId="0"/>
    <xf numFmtId="49" fontId="8"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xf>
    <xf numFmtId="0" fontId="5" fillId="0" borderId="0" xfId="0" applyNumberFormat="1" applyFont="1" applyFill="1" applyBorder="1" applyAlignment="1"/>
    <xf numFmtId="164" fontId="8" fillId="0" borderId="0" xfId="0" applyNumberFormat="1" applyFont="1" applyFill="1" applyBorder="1" applyAlignment="1">
      <alignment horizontal="right" vertical="center" wrapText="1"/>
    </xf>
    <xf numFmtId="49" fontId="2" fillId="0" borderId="0" xfId="0" applyNumberFormat="1" applyFont="1" applyFill="1" applyBorder="1" applyAlignment="1">
      <alignment horizontal="left" vertical="center"/>
    </xf>
    <xf numFmtId="0" fontId="0" fillId="0" borderId="0" xfId="0" applyFill="1" applyBorder="1" applyAlignment="1">
      <alignment vertical="center"/>
    </xf>
    <xf numFmtId="49" fontId="6" fillId="0" borderId="0" xfId="0" applyNumberFormat="1" applyFont="1" applyFill="1" applyBorder="1" applyAlignment="1">
      <alignment horizontal="left" vertical="center" wrapText="1"/>
    </xf>
    <xf numFmtId="164" fontId="2" fillId="0" borderId="0" xfId="0" applyNumberFormat="1" applyFont="1" applyFill="1" applyBorder="1" applyAlignment="1">
      <alignment horizontal="right" vertical="center" wrapText="1"/>
    </xf>
    <xf numFmtId="164" fontId="5" fillId="0" borderId="0" xfId="0" applyNumberFormat="1" applyFont="1" applyFill="1" applyBorder="1" applyAlignment="1">
      <alignment horizontal="right" vertical="center" wrapText="1"/>
    </xf>
    <xf numFmtId="0" fontId="2" fillId="0" borderId="0" xfId="0" applyFont="1" applyFill="1" applyBorder="1"/>
    <xf numFmtId="0" fontId="9" fillId="0" borderId="0" xfId="0" applyFont="1" applyFill="1" applyBorder="1"/>
    <xf numFmtId="0" fontId="2" fillId="0" borderId="0" xfId="0" applyFont="1" applyFill="1" applyBorder="1" applyAlignment="1">
      <alignment vertical="center"/>
    </xf>
    <xf numFmtId="0" fontId="7" fillId="0" borderId="0" xfId="0" applyFont="1" applyFill="1" applyBorder="1" applyAlignment="1">
      <alignment vertical="center"/>
    </xf>
    <xf numFmtId="0" fontId="9" fillId="0" borderId="0" xfId="0" applyFont="1" applyFill="1" applyBorder="1" applyAlignment="1">
      <alignment vertical="center"/>
    </xf>
    <xf numFmtId="0" fontId="0" fillId="0" borderId="0" xfId="0" applyFill="1" applyBorder="1"/>
    <xf numFmtId="49" fontId="2" fillId="0" borderId="5" xfId="0" applyNumberFormat="1" applyFont="1" applyFill="1" applyBorder="1" applyAlignment="1">
      <alignment horizontal="left" vertical="center"/>
    </xf>
    <xf numFmtId="49" fontId="13" fillId="0" borderId="0" xfId="0" applyNumberFormat="1" applyFont="1" applyFill="1" applyBorder="1" applyAlignment="1">
      <alignment horizontal="left" vertical="center" wrapText="1"/>
    </xf>
    <xf numFmtId="0" fontId="2" fillId="0" borderId="0" xfId="0" applyFont="1" applyFill="1" applyBorder="1" applyAlignment="1">
      <alignment horizontal="left"/>
    </xf>
    <xf numFmtId="49" fontId="17" fillId="0" borderId="0" xfId="0" applyNumberFormat="1" applyFont="1" applyFill="1" applyBorder="1" applyAlignment="1">
      <alignment horizontal="left" vertical="center" wrapText="1"/>
    </xf>
    <xf numFmtId="0" fontId="2" fillId="0" borderId="0" xfId="0" applyFont="1" applyFill="1" applyBorder="1" applyAlignment="1"/>
    <xf numFmtId="49" fontId="12" fillId="0" borderId="0" xfId="0" applyNumberFormat="1" applyFont="1" applyFill="1" applyBorder="1" applyAlignment="1">
      <alignment horizontal="left" vertical="center"/>
    </xf>
    <xf numFmtId="49" fontId="2" fillId="0" borderId="0" xfId="0" applyNumberFormat="1" applyFont="1" applyFill="1" applyBorder="1" applyAlignment="1">
      <alignment horizontal="left" vertical="center" wrapText="1"/>
    </xf>
    <xf numFmtId="49" fontId="4" fillId="0" borderId="0" xfId="0" applyNumberFormat="1" applyFont="1" applyFill="1" applyBorder="1" applyAlignment="1">
      <alignment vertical="center"/>
    </xf>
    <xf numFmtId="49" fontId="2" fillId="0" borderId="5"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indent="1"/>
    </xf>
    <xf numFmtId="49" fontId="2" fillId="0" borderId="0" xfId="0" applyNumberFormat="1" applyFont="1" applyFill="1" applyBorder="1" applyAlignment="1">
      <alignment vertical="center" wrapText="1"/>
    </xf>
    <xf numFmtId="49" fontId="2" fillId="0" borderId="5" xfId="0" applyNumberFormat="1" applyFont="1" applyFill="1" applyBorder="1" applyAlignment="1">
      <alignment horizontal="left" vertical="center" wrapText="1" indent="1"/>
    </xf>
    <xf numFmtId="168" fontId="2" fillId="0" borderId="5" xfId="0" applyNumberFormat="1" applyFont="1" applyFill="1" applyBorder="1" applyAlignment="1">
      <alignment horizontal="left" vertical="center" wrapText="1" indent="1"/>
    </xf>
    <xf numFmtId="49" fontId="2" fillId="0" borderId="5" xfId="0" applyNumberFormat="1" applyFont="1" applyFill="1" applyBorder="1" applyAlignment="1">
      <alignment vertical="center" wrapText="1"/>
    </xf>
    <xf numFmtId="0" fontId="2" fillId="0" borderId="0" xfId="0" applyNumberFormat="1" applyFont="1" applyFill="1" applyBorder="1" applyAlignment="1">
      <alignment vertical="center"/>
    </xf>
    <xf numFmtId="164" fontId="5" fillId="0" borderId="0" xfId="0" applyNumberFormat="1" applyFont="1" applyFill="1" applyBorder="1" applyAlignment="1">
      <alignment horizontal="right" vertical="center" wrapText="1" indent="1"/>
    </xf>
    <xf numFmtId="164" fontId="2" fillId="0" borderId="8" xfId="0" applyNumberFormat="1" applyFont="1" applyFill="1" applyBorder="1" applyAlignment="1">
      <alignment horizontal="right" vertical="center" wrapText="1" indent="1"/>
    </xf>
    <xf numFmtId="164" fontId="2" fillId="0" borderId="0" xfId="0" applyNumberFormat="1" applyFont="1" applyFill="1" applyBorder="1" applyAlignment="1">
      <alignment horizontal="right" vertical="center" wrapText="1" indent="1"/>
    </xf>
    <xf numFmtId="49" fontId="4" fillId="0" borderId="0" xfId="0" applyNumberFormat="1" applyFont="1" applyFill="1" applyBorder="1" applyAlignment="1">
      <alignment horizontal="right" vertical="center" wrapText="1" indent="1"/>
    </xf>
    <xf numFmtId="0" fontId="0" fillId="0" borderId="0" xfId="0" applyFill="1" applyBorder="1" applyAlignment="1">
      <alignment horizontal="center"/>
    </xf>
    <xf numFmtId="49" fontId="2" fillId="0" borderId="13" xfId="0" applyNumberFormat="1" applyFont="1" applyFill="1" applyBorder="1" applyAlignment="1">
      <alignment horizontal="left" vertical="center" wrapText="1"/>
    </xf>
    <xf numFmtId="49" fontId="2" fillId="0" borderId="13" xfId="0" applyNumberFormat="1" applyFont="1" applyFill="1" applyBorder="1" applyAlignment="1">
      <alignment horizontal="left" vertical="center" wrapText="1" indent="1"/>
    </xf>
    <xf numFmtId="49" fontId="2" fillId="0" borderId="5" xfId="0" applyNumberFormat="1" applyFont="1" applyFill="1" applyBorder="1" applyAlignment="1">
      <alignment horizontal="left" vertical="center" wrapText="1" indent="2"/>
    </xf>
    <xf numFmtId="49" fontId="2" fillId="0" borderId="13" xfId="0" applyNumberFormat="1" applyFont="1" applyFill="1" applyBorder="1" applyAlignment="1">
      <alignment vertical="center" wrapText="1"/>
    </xf>
    <xf numFmtId="49" fontId="2" fillId="0" borderId="0" xfId="0" applyNumberFormat="1" applyFont="1" applyFill="1" applyBorder="1"/>
    <xf numFmtId="0" fontId="2" fillId="0" borderId="0" xfId="0" applyNumberFormat="1" applyFont="1" applyFill="1" applyBorder="1" applyAlignment="1"/>
    <xf numFmtId="49" fontId="2" fillId="0" borderId="0" xfId="0" applyNumberFormat="1" applyFont="1" applyFill="1" applyBorder="1" applyAlignment="1">
      <alignment horizontal="left" vertical="center" wrapText="1"/>
    </xf>
    <xf numFmtId="49" fontId="4"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49" fontId="4" fillId="0" borderId="0" xfId="0" applyNumberFormat="1" applyFont="1" applyFill="1" applyBorder="1" applyAlignment="1">
      <alignment horizontal="center" vertical="center" wrapText="1"/>
    </xf>
    <xf numFmtId="0" fontId="0" fillId="0" borderId="0" xfId="0" applyFill="1" applyBorder="1" applyAlignment="1">
      <alignment vertical="top"/>
    </xf>
    <xf numFmtId="0" fontId="15" fillId="0" borderId="0" xfId="0" applyFont="1" applyFill="1" applyBorder="1"/>
    <xf numFmtId="49" fontId="5" fillId="0" borderId="5" xfId="0" applyNumberFormat="1" applyFont="1" applyFill="1" applyBorder="1" applyAlignment="1">
      <alignment horizontal="left" vertical="center" wrapText="1"/>
    </xf>
    <xf numFmtId="49" fontId="2" fillId="0" borderId="0" xfId="0" applyNumberFormat="1" applyFont="1" applyFill="1" applyBorder="1" applyAlignment="1">
      <alignment horizontal="right" vertical="center" wrapText="1" indent="1"/>
    </xf>
    <xf numFmtId="49" fontId="2" fillId="0" borderId="8" xfId="0" applyNumberFormat="1" applyFont="1" applyFill="1" applyBorder="1" applyAlignment="1">
      <alignment horizontal="right" vertical="center" wrapText="1" indent="1"/>
    </xf>
    <xf numFmtId="164" fontId="2" fillId="0" borderId="14" xfId="0" applyNumberFormat="1" applyFont="1" applyFill="1" applyBorder="1" applyAlignment="1">
      <alignment horizontal="right" vertical="center" wrapText="1" indent="1"/>
    </xf>
    <xf numFmtId="0" fontId="2" fillId="0" borderId="0" xfId="0" applyFont="1" applyFill="1" applyBorder="1" applyAlignment="1">
      <alignment horizontal="right" indent="1"/>
    </xf>
    <xf numFmtId="49" fontId="5" fillId="0" borderId="0" xfId="0" applyNumberFormat="1" applyFont="1" applyFill="1" applyBorder="1" applyAlignment="1">
      <alignment horizontal="right" vertical="center" wrapText="1" indent="1"/>
    </xf>
    <xf numFmtId="0" fontId="2" fillId="0" borderId="0" xfId="0" applyFont="1" applyFill="1" applyBorder="1" applyAlignment="1">
      <alignment horizontal="right" vertical="center" indent="1"/>
    </xf>
    <xf numFmtId="49" fontId="4" fillId="0" borderId="0" xfId="0" applyNumberFormat="1" applyFont="1" applyFill="1" applyBorder="1" applyAlignment="1">
      <alignment vertical="center" wrapText="1"/>
    </xf>
    <xf numFmtId="0" fontId="2" fillId="0" borderId="5" xfId="0" applyFont="1" applyFill="1" applyBorder="1" applyAlignment="1">
      <alignment horizontal="left"/>
    </xf>
    <xf numFmtId="49" fontId="12" fillId="0" borderId="0" xfId="0" applyNumberFormat="1" applyFont="1" applyFill="1" applyBorder="1" applyAlignment="1">
      <alignment horizontal="left" vertical="top" wrapText="1"/>
    </xf>
    <xf numFmtId="49" fontId="12" fillId="0" borderId="0" xfId="0" applyNumberFormat="1" applyFont="1" applyFill="1" applyBorder="1" applyAlignment="1">
      <alignment horizontal="left" vertical="top" wrapText="1"/>
    </xf>
    <xf numFmtId="49" fontId="2" fillId="0" borderId="0" xfId="0" applyNumberFormat="1" applyFont="1" applyFill="1" applyBorder="1" applyAlignment="1">
      <alignment horizontal="left" vertical="center" indent="1"/>
    </xf>
    <xf numFmtId="0" fontId="18" fillId="0" borderId="0" xfId="0" applyFont="1" applyFill="1" applyBorder="1"/>
    <xf numFmtId="0" fontId="19" fillId="0" borderId="0" xfId="0" applyFont="1" applyFill="1"/>
    <xf numFmtId="0" fontId="18" fillId="0" borderId="0" xfId="0" applyFont="1" applyFill="1"/>
    <xf numFmtId="0" fontId="20" fillId="0" borderId="0" xfId="0" applyFont="1" applyFill="1" applyBorder="1" applyAlignment="1"/>
    <xf numFmtId="0" fontId="20" fillId="0" borderId="0" xfId="0" applyFont="1" applyFill="1" applyBorder="1"/>
    <xf numFmtId="0" fontId="20" fillId="0" borderId="0" xfId="1" applyFont="1" applyFill="1" applyBorder="1" applyAlignment="1">
      <alignment horizontal="center"/>
    </xf>
    <xf numFmtId="0" fontId="20" fillId="0" borderId="0" xfId="1" applyFont="1" applyFill="1" applyBorder="1" applyAlignment="1">
      <alignment horizontal="left"/>
    </xf>
    <xf numFmtId="0" fontId="20" fillId="0" borderId="0" xfId="0" applyFont="1" applyFill="1"/>
    <xf numFmtId="1" fontId="20" fillId="0" borderId="0" xfId="0" applyNumberFormat="1" applyFont="1" applyFill="1"/>
    <xf numFmtId="167" fontId="18" fillId="0" borderId="0" xfId="0" applyNumberFormat="1" applyFont="1" applyFill="1"/>
    <xf numFmtId="166" fontId="18" fillId="0" borderId="0" xfId="1" applyNumberFormat="1" applyFont="1" applyFill="1" applyBorder="1" applyAlignment="1">
      <alignment horizontal="center"/>
    </xf>
    <xf numFmtId="165" fontId="18" fillId="0" borderId="0" xfId="1" applyNumberFormat="1" applyFont="1" applyFill="1" applyBorder="1" applyAlignment="1">
      <alignment horizontal="center"/>
    </xf>
    <xf numFmtId="0" fontId="20" fillId="0" borderId="0" xfId="0" applyFont="1" applyFill="1" applyAlignment="1">
      <alignment horizontal="right"/>
    </xf>
    <xf numFmtId="0" fontId="18" fillId="0" borderId="0" xfId="0" applyFont="1" applyFill="1" applyAlignment="1">
      <alignment horizontal="right"/>
    </xf>
    <xf numFmtId="0" fontId="21" fillId="0" borderId="0" xfId="0" applyFont="1" applyFill="1" applyBorder="1" applyAlignment="1"/>
    <xf numFmtId="0" fontId="10" fillId="0" borderId="0" xfId="0" applyFont="1" applyAlignment="1">
      <alignment vertical="center"/>
    </xf>
    <xf numFmtId="49" fontId="2" fillId="0" borderId="0" xfId="2" applyNumberFormat="1" applyFont="1" applyFill="1"/>
    <xf numFmtId="49" fontId="17" fillId="0" borderId="0" xfId="0" applyNumberFormat="1" applyFont="1" applyFill="1" applyBorder="1" applyAlignment="1">
      <alignment horizontal="left" vertical="top" wrapText="1"/>
    </xf>
    <xf numFmtId="49" fontId="5" fillId="0" borderId="0" xfId="0" applyNumberFormat="1" applyFont="1" applyFill="1" applyBorder="1" applyAlignment="1">
      <alignment horizontal="left" vertical="center" wrapText="1" indent="1"/>
    </xf>
    <xf numFmtId="49" fontId="5" fillId="0" borderId="5" xfId="0" applyNumberFormat="1" applyFont="1" applyFill="1" applyBorder="1" applyAlignment="1">
      <alignment horizontal="left" vertical="center" wrapText="1" indent="1"/>
    </xf>
    <xf numFmtId="49" fontId="2" fillId="0" borderId="5" xfId="0" applyNumberFormat="1" applyFont="1" applyFill="1" applyBorder="1" applyAlignment="1">
      <alignment horizontal="left" vertical="center" indent="1"/>
    </xf>
    <xf numFmtId="0" fontId="22" fillId="0" borderId="0" xfId="0" applyFont="1" applyAlignment="1">
      <alignment vertical="center"/>
    </xf>
    <xf numFmtId="49" fontId="23" fillId="0" borderId="0" xfId="2" applyNumberFormat="1" applyFont="1" applyFill="1"/>
    <xf numFmtId="49" fontId="24" fillId="0" borderId="0" xfId="0" applyNumberFormat="1" applyFont="1" applyFill="1" applyBorder="1"/>
    <xf numFmtId="0" fontId="18" fillId="0" borderId="0" xfId="0" applyNumberFormat="1" applyFont="1" applyFill="1"/>
    <xf numFmtId="0" fontId="20" fillId="0" borderId="0" xfId="0" applyNumberFormat="1" applyFont="1" applyFill="1" applyAlignment="1">
      <alignment horizontal="right"/>
    </xf>
    <xf numFmtId="0" fontId="18" fillId="0" borderId="0" xfId="0" applyNumberFormat="1" applyFont="1" applyFill="1" applyBorder="1"/>
    <xf numFmtId="0" fontId="20" fillId="0" borderId="0" xfId="0" applyFont="1" applyFill="1" applyBorder="1" applyAlignment="1">
      <alignment horizontal="center"/>
    </xf>
    <xf numFmtId="0" fontId="18" fillId="0" borderId="0" xfId="0" applyFont="1" applyFill="1" applyBorder="1" applyAlignment="1"/>
    <xf numFmtId="0" fontId="20" fillId="0" borderId="0" xfId="0" applyFont="1" applyFill="1" applyAlignment="1">
      <alignment horizontal="center"/>
    </xf>
    <xf numFmtId="1" fontId="20" fillId="0" borderId="0" xfId="0" applyNumberFormat="1" applyFont="1" applyFill="1" applyAlignment="1">
      <alignment horizontal="center"/>
    </xf>
    <xf numFmtId="0" fontId="20" fillId="0" borderId="0" xfId="0" applyNumberFormat="1" applyFont="1" applyFill="1" applyAlignment="1">
      <alignment horizontal="center"/>
    </xf>
    <xf numFmtId="0" fontId="25" fillId="0" borderId="0" xfId="0" applyFont="1" applyFill="1" applyBorder="1"/>
    <xf numFmtId="0" fontId="25" fillId="0" borderId="0" xfId="0" applyFont="1" applyFill="1" applyBorder="1" applyAlignment="1">
      <alignment vertical="center"/>
    </xf>
    <xf numFmtId="0" fontId="26" fillId="0" borderId="0" xfId="0" applyFont="1" applyFill="1" applyBorder="1" applyAlignment="1">
      <alignment vertical="center"/>
    </xf>
    <xf numFmtId="49" fontId="2"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164" fontId="5" fillId="0" borderId="8" xfId="0" applyNumberFormat="1" applyFont="1" applyFill="1" applyBorder="1" applyAlignment="1">
      <alignment horizontal="right" vertical="center" wrapText="1" indent="1"/>
    </xf>
    <xf numFmtId="49" fontId="2" fillId="0" borderId="13" xfId="0" applyNumberFormat="1" applyFont="1" applyFill="1" applyBorder="1" applyAlignment="1">
      <alignment horizontal="left" vertical="center"/>
    </xf>
    <xf numFmtId="0" fontId="10" fillId="0" borderId="0" xfId="3" applyFont="1" applyAlignment="1"/>
    <xf numFmtId="0" fontId="1" fillId="0" borderId="0" xfId="3" applyFont="1" applyAlignment="1">
      <alignment horizontal="right"/>
    </xf>
    <xf numFmtId="0" fontId="10" fillId="0" borderId="5" xfId="3" applyFont="1" applyBorder="1" applyAlignment="1"/>
    <xf numFmtId="0" fontId="10" fillId="0" borderId="8" xfId="3" applyFont="1" applyBorder="1" applyAlignment="1"/>
    <xf numFmtId="0" fontId="28" fillId="0" borderId="0" xfId="3" applyFont="1" applyAlignment="1"/>
    <xf numFmtId="0" fontId="29" fillId="0" borderId="0" xfId="3" applyFont="1" applyAlignment="1">
      <alignment horizontal="right"/>
    </xf>
    <xf numFmtId="0" fontId="15" fillId="0" borderId="0" xfId="4" applyFont="1"/>
    <xf numFmtId="0" fontId="10" fillId="0" borderId="0" xfId="3" applyFont="1" applyAlignment="1">
      <alignment vertical="center"/>
    </xf>
    <xf numFmtId="0" fontId="1" fillId="0" borderId="0" xfId="3" applyFont="1" applyAlignment="1">
      <alignment horizontal="right" vertical="center"/>
    </xf>
    <xf numFmtId="0" fontId="10" fillId="0" borderId="5" xfId="3" applyFont="1" applyBorder="1" applyAlignment="1">
      <alignment vertical="center"/>
    </xf>
    <xf numFmtId="0" fontId="10" fillId="0" borderId="8" xfId="3" applyFont="1" applyBorder="1" applyAlignment="1">
      <alignment vertical="center"/>
    </xf>
    <xf numFmtId="0" fontId="29" fillId="0" borderId="0" xfId="3" applyFont="1" applyAlignment="1"/>
    <xf numFmtId="0" fontId="29" fillId="0" borderId="0" xfId="3" applyFont="1" applyAlignment="1">
      <alignment horizontal="right" vertical="center"/>
    </xf>
    <xf numFmtId="0" fontId="29" fillId="0" borderId="0" xfId="5" applyFont="1" applyAlignment="1" applyProtection="1">
      <alignment horizontal="right"/>
    </xf>
    <xf numFmtId="0" fontId="18" fillId="0" borderId="0" xfId="5" applyFont="1" applyAlignment="1" applyProtection="1">
      <alignment horizontal="left" wrapText="1"/>
    </xf>
    <xf numFmtId="0" fontId="18" fillId="0" borderId="0" xfId="5" applyFont="1" applyBorder="1" applyAlignment="1" applyProtection="1">
      <alignment horizontal="left" wrapText="1"/>
    </xf>
    <xf numFmtId="0" fontId="10" fillId="0" borderId="0" xfId="3" applyFont="1" applyAlignment="1">
      <alignment horizontal="right" vertical="center"/>
    </xf>
    <xf numFmtId="0" fontId="18" fillId="0" borderId="0" xfId="5" applyFont="1" applyAlignment="1" applyProtection="1">
      <alignment wrapText="1"/>
    </xf>
    <xf numFmtId="0" fontId="11" fillId="0" borderId="0" xfId="6"/>
    <xf numFmtId="0" fontId="10" fillId="0" borderId="0" xfId="3" applyFont="1" applyBorder="1" applyAlignment="1">
      <alignment vertical="center"/>
    </xf>
    <xf numFmtId="0" fontId="29" fillId="0" borderId="0" xfId="4" applyFont="1" applyAlignment="1">
      <alignment horizontal="right"/>
    </xf>
    <xf numFmtId="0" fontId="29" fillId="0" borderId="0" xfId="4" applyFont="1" applyAlignment="1">
      <alignment readingOrder="1"/>
    </xf>
    <xf numFmtId="0" fontId="29" fillId="0" borderId="0" xfId="4" applyFont="1" applyAlignment="1">
      <alignment vertical="center" readingOrder="1"/>
    </xf>
    <xf numFmtId="0" fontId="29" fillId="0" borderId="0" xfId="7" applyFont="1" applyAlignment="1">
      <alignment horizontal="right" vertical="center"/>
    </xf>
    <xf numFmtId="0" fontId="29" fillId="0" borderId="0" xfId="5" applyFont="1" applyAlignment="1" applyProtection="1">
      <alignment vertical="center" readingOrder="1"/>
    </xf>
    <xf numFmtId="0" fontId="10" fillId="0" borderId="0" xfId="6" applyFont="1"/>
    <xf numFmtId="0" fontId="10" fillId="0" borderId="0" xfId="7" applyFont="1" applyAlignment="1">
      <alignment vertical="center"/>
    </xf>
    <xf numFmtId="0" fontId="10" fillId="0" borderId="0" xfId="7" applyFont="1" applyBorder="1" applyAlignment="1">
      <alignment vertical="center"/>
    </xf>
    <xf numFmtId="0" fontId="10" fillId="0" borderId="0" xfId="6" applyFont="1" applyAlignment="1"/>
    <xf numFmtId="0" fontId="10" fillId="0" borderId="0" xfId="7" applyFont="1" applyAlignment="1"/>
    <xf numFmtId="0" fontId="10" fillId="0" borderId="0" xfId="7" applyFont="1" applyBorder="1" applyAlignment="1"/>
    <xf numFmtId="0" fontId="15" fillId="0" borderId="0" xfId="4" applyFont="1" applyAlignment="1"/>
    <xf numFmtId="0" fontId="10" fillId="0" borderId="0" xfId="3" applyFont="1" applyFill="1" applyAlignment="1">
      <alignment vertical="center"/>
    </xf>
    <xf numFmtId="0" fontId="1" fillId="0" borderId="0" xfId="7" applyFont="1" applyAlignment="1">
      <alignment vertical="center"/>
    </xf>
    <xf numFmtId="0" fontId="10" fillId="0" borderId="0" xfId="7" applyFont="1" applyFill="1" applyAlignment="1">
      <alignment horizontal="right" vertical="center"/>
    </xf>
    <xf numFmtId="0" fontId="10" fillId="0" borderId="0" xfId="7" applyFont="1" applyFill="1" applyAlignment="1">
      <alignment horizontal="left" vertical="center"/>
    </xf>
    <xf numFmtId="0" fontId="10" fillId="0" borderId="0" xfId="3" applyFont="1" applyFill="1" applyBorder="1" applyAlignment="1">
      <alignment vertical="center"/>
    </xf>
    <xf numFmtId="0" fontId="32" fillId="0" borderId="0" xfId="7" applyFont="1" applyAlignment="1">
      <alignment vertical="center"/>
    </xf>
    <xf numFmtId="0" fontId="29" fillId="0" borderId="0" xfId="7" applyFont="1" applyAlignment="1">
      <alignment vertical="center"/>
    </xf>
    <xf numFmtId="0" fontId="29" fillId="0" borderId="0" xfId="5" applyFont="1" applyAlignment="1" applyProtection="1">
      <alignment horizontal="left" wrapText="1" readingOrder="1"/>
    </xf>
    <xf numFmtId="0" fontId="29" fillId="0" borderId="0" xfId="4" applyFont="1" applyAlignment="1">
      <alignment wrapText="1" readingOrder="1"/>
    </xf>
    <xf numFmtId="0" fontId="18" fillId="0" borderId="0" xfId="0" applyFont="1" applyAlignment="1">
      <alignment wrapText="1"/>
    </xf>
    <xf numFmtId="0" fontId="39" fillId="0" borderId="0" xfId="5" applyFont="1" applyAlignment="1" applyProtection="1">
      <alignment wrapText="1" readingOrder="1"/>
    </xf>
    <xf numFmtId="0" fontId="29" fillId="0" borderId="0" xfId="5" applyFont="1" applyAlignment="1" applyProtection="1">
      <alignment vertical="center" wrapText="1" readingOrder="1"/>
    </xf>
    <xf numFmtId="0" fontId="29" fillId="0" borderId="0" xfId="5" applyFont="1" applyAlignment="1" applyProtection="1">
      <alignment wrapText="1" readingOrder="1"/>
    </xf>
    <xf numFmtId="0" fontId="29" fillId="0" borderId="0" xfId="7" applyFont="1" applyAlignment="1">
      <alignment horizontal="right"/>
    </xf>
    <xf numFmtId="49" fontId="2" fillId="0" borderId="0" xfId="2" applyNumberFormat="1" applyFont="1" applyFill="1" applyAlignment="1">
      <alignment horizontal="center" vertical="center" wrapText="1"/>
    </xf>
    <xf numFmtId="0" fontId="15" fillId="0" borderId="0" xfId="17" applyFont="1"/>
    <xf numFmtId="0" fontId="40" fillId="2" borderId="0" xfId="18" applyFont="1" applyFill="1"/>
    <xf numFmtId="0" fontId="41" fillId="2" borderId="0" xfId="18" applyFont="1" applyFill="1" applyAlignment="1">
      <alignment horizontal="left" vertical="center"/>
    </xf>
    <xf numFmtId="0" fontId="40" fillId="2" borderId="0" xfId="18" applyFont="1" applyFill="1" applyAlignment="1">
      <alignment horizontal="left" vertical="center"/>
    </xf>
    <xf numFmtId="0" fontId="15" fillId="0" borderId="0" xfId="17" applyFont="1" applyAlignment="1">
      <alignment horizontal="left"/>
    </xf>
    <xf numFmtId="0" fontId="42" fillId="0" borderId="0" xfId="18" applyFont="1"/>
    <xf numFmtId="0" fontId="10" fillId="0" borderId="0" xfId="18" applyFont="1"/>
    <xf numFmtId="0" fontId="43" fillId="0" borderId="0" xfId="4" applyFont="1" applyAlignment="1">
      <alignment horizontal="left" vertical="center"/>
    </xf>
    <xf numFmtId="0" fontId="14" fillId="0" borderId="0" xfId="18" applyFont="1"/>
    <xf numFmtId="0" fontId="44" fillId="0" borderId="0" xfId="4" applyFont="1" applyAlignment="1">
      <alignment horizontal="left" vertical="center"/>
    </xf>
    <xf numFmtId="49" fontId="32" fillId="0" borderId="0" xfId="22" applyNumberFormat="1" applyFont="1" applyAlignment="1"/>
    <xf numFmtId="49" fontId="2" fillId="0" borderId="0" xfId="22" applyNumberFormat="1" applyFont="1" applyAlignment="1"/>
    <xf numFmtId="49" fontId="18" fillId="0" borderId="0" xfId="22" applyNumberFormat="1" applyFont="1" applyAlignment="1">
      <alignment horizontal="left" vertical="center"/>
    </xf>
    <xf numFmtId="49" fontId="18" fillId="0" borderId="0" xfId="22" applyNumberFormat="1" applyFont="1" applyAlignment="1">
      <alignment vertical="center"/>
    </xf>
    <xf numFmtId="0" fontId="18" fillId="0" borderId="0" xfId="4" applyFont="1" applyAlignment="1">
      <alignment horizontal="justify"/>
    </xf>
    <xf numFmtId="49" fontId="2" fillId="0" borderId="0" xfId="22" applyNumberFormat="1" applyFont="1" applyAlignment="1">
      <alignment vertical="center"/>
    </xf>
    <xf numFmtId="49" fontId="4" fillId="0" borderId="0" xfId="22" applyNumberFormat="1" applyFont="1" applyFill="1" applyAlignment="1">
      <alignment vertical="center"/>
    </xf>
    <xf numFmtId="49" fontId="4" fillId="0" borderId="0" xfId="22" applyNumberFormat="1" applyFont="1" applyFill="1"/>
    <xf numFmtId="49" fontId="2" fillId="0" borderId="0" xfId="22" applyNumberFormat="1" applyFont="1" applyFill="1"/>
    <xf numFmtId="49" fontId="2" fillId="0" borderId="0" xfId="22" applyNumberFormat="1" applyFont="1"/>
    <xf numFmtId="0" fontId="18" fillId="0" borderId="0" xfId="4" applyFont="1" applyAlignment="1">
      <alignment horizontal="left" vertical="center"/>
    </xf>
    <xf numFmtId="49" fontId="18" fillId="0" borderId="0" xfId="22" applyNumberFormat="1" applyFont="1"/>
    <xf numFmtId="49" fontId="20" fillId="0" borderId="0" xfId="22" applyNumberFormat="1" applyFont="1" applyAlignment="1">
      <alignment horizontal="left" vertical="center"/>
    </xf>
    <xf numFmtId="0" fontId="2" fillId="0" borderId="0" xfId="4" applyFont="1" applyAlignment="1">
      <alignment vertical="center"/>
    </xf>
    <xf numFmtId="49" fontId="4" fillId="0" borderId="0" xfId="22" applyNumberFormat="1" applyFont="1" applyAlignment="1">
      <alignment vertical="center"/>
    </xf>
    <xf numFmtId="49" fontId="18" fillId="0" borderId="0" xfId="22" applyNumberFormat="1" applyFont="1" applyFill="1" applyAlignment="1">
      <alignment vertical="center"/>
    </xf>
    <xf numFmtId="49" fontId="18" fillId="0" borderId="0" xfId="22" applyNumberFormat="1" applyFont="1" applyAlignment="1">
      <alignment horizontal="left" vertical="center" indent="4"/>
    </xf>
    <xf numFmtId="49" fontId="18" fillId="0" borderId="0" xfId="22" applyNumberFormat="1" applyFont="1" applyAlignment="1">
      <alignment horizontal="left" vertical="center" indent="3"/>
    </xf>
    <xf numFmtId="49" fontId="12" fillId="0" borderId="0" xfId="0" applyNumberFormat="1" applyFont="1" applyFill="1" applyBorder="1" applyAlignment="1">
      <alignment horizontal="left" vertical="top" wrapText="1"/>
    </xf>
    <xf numFmtId="49" fontId="27" fillId="0" borderId="0" xfId="2" applyNumberFormat="1" applyFont="1" applyAlignment="1">
      <alignment vertical="top"/>
    </xf>
    <xf numFmtId="49" fontId="2" fillId="0" borderId="0" xfId="0" applyNumberFormat="1" applyFont="1" applyFill="1" applyBorder="1" applyAlignment="1">
      <alignment wrapText="1"/>
    </xf>
    <xf numFmtId="49" fontId="2" fillId="0" borderId="13" xfId="0" applyNumberFormat="1" applyFont="1" applyFill="1" applyBorder="1" applyAlignment="1">
      <alignment horizontal="left" wrapText="1"/>
    </xf>
    <xf numFmtId="49" fontId="2" fillId="0" borderId="0" xfId="0" applyNumberFormat="1" applyFont="1" applyFill="1" applyBorder="1" applyAlignment="1"/>
    <xf numFmtId="49" fontId="15" fillId="0" borderId="0" xfId="2" applyNumberFormat="1" applyFont="1" applyFill="1" applyAlignment="1">
      <alignment vertical="center" wrapText="1"/>
    </xf>
    <xf numFmtId="49" fontId="2" fillId="0" borderId="0" xfId="2" applyNumberFormat="1" applyFont="1" applyFill="1" applyAlignment="1">
      <alignment vertical="center" wrapText="1"/>
    </xf>
    <xf numFmtId="49" fontId="13" fillId="0" borderId="0" xfId="2" applyNumberFormat="1" applyFont="1" applyFill="1" applyAlignment="1">
      <alignment wrapText="1"/>
    </xf>
    <xf numFmtId="49" fontId="16" fillId="0" borderId="0" xfId="2" applyNumberFormat="1" applyFont="1" applyFill="1" applyAlignment="1"/>
    <xf numFmtId="49" fontId="2" fillId="0" borderId="0" xfId="0" applyNumberFormat="1" applyFont="1" applyFill="1" applyBorder="1" applyAlignment="1">
      <alignment horizontal="left" wrapText="1"/>
    </xf>
    <xf numFmtId="0" fontId="0" fillId="0" borderId="0" xfId="0" applyFill="1" applyBorder="1" applyAlignment="1"/>
    <xf numFmtId="164" fontId="0" fillId="0" borderId="0" xfId="0" applyNumberFormat="1" applyFill="1" applyBorder="1" applyAlignment="1"/>
    <xf numFmtId="164" fontId="5" fillId="0" borderId="8" xfId="0" applyNumberFormat="1" applyFont="1" applyFill="1" applyBorder="1" applyAlignment="1">
      <alignment horizontal="right" wrapText="1" indent="1"/>
    </xf>
    <xf numFmtId="49" fontId="4" fillId="0" borderId="0" xfId="0" applyNumberFormat="1" applyFont="1" applyFill="1" applyBorder="1" applyAlignment="1">
      <alignment horizontal="center" wrapText="1"/>
    </xf>
    <xf numFmtId="49" fontId="4" fillId="0" borderId="0" xfId="0" applyNumberFormat="1" applyFont="1" applyFill="1" applyBorder="1" applyAlignment="1">
      <alignment horizontal="right" wrapText="1"/>
    </xf>
    <xf numFmtId="49" fontId="4" fillId="0" borderId="0" xfId="0" applyNumberFormat="1" applyFont="1" applyFill="1" applyBorder="1" applyAlignment="1">
      <alignment horizontal="left" indent="1"/>
    </xf>
    <xf numFmtId="164" fontId="5" fillId="0" borderId="0" xfId="0" applyNumberFormat="1" applyFont="1" applyFill="1" applyBorder="1" applyAlignment="1">
      <alignment horizontal="right" wrapText="1" indent="1"/>
    </xf>
    <xf numFmtId="164" fontId="5" fillId="0" borderId="7" xfId="0" applyNumberFormat="1" applyFont="1" applyFill="1" applyBorder="1" applyAlignment="1">
      <alignment horizontal="right" wrapText="1" indent="1"/>
    </xf>
    <xf numFmtId="49" fontId="2" fillId="0" borderId="5" xfId="0" applyNumberFormat="1" applyFont="1" applyFill="1" applyBorder="1" applyAlignment="1">
      <alignment horizontal="left" wrapText="1"/>
    </xf>
    <xf numFmtId="164" fontId="2" fillId="0" borderId="0" xfId="0" applyNumberFormat="1" applyFont="1" applyFill="1" applyBorder="1" applyAlignment="1">
      <alignment horizontal="right" wrapText="1" indent="1"/>
    </xf>
    <xf numFmtId="49" fontId="2" fillId="0" borderId="5" xfId="0" applyNumberFormat="1" applyFont="1" applyFill="1" applyBorder="1" applyAlignment="1">
      <alignment horizontal="left"/>
    </xf>
    <xf numFmtId="49" fontId="2" fillId="0" borderId="0" xfId="0" applyNumberFormat="1" applyFont="1" applyFill="1" applyBorder="1" applyAlignment="1">
      <alignment horizontal="left"/>
    </xf>
    <xf numFmtId="49" fontId="2" fillId="0" borderId="0" xfId="0" applyNumberFormat="1" applyFont="1" applyFill="1" applyBorder="1" applyAlignment="1">
      <alignment horizontal="left" vertical="center" wrapText="1" indent="1"/>
    </xf>
    <xf numFmtId="0" fontId="1" fillId="0" borderId="8" xfId="3" applyFont="1" applyBorder="1" applyAlignment="1">
      <alignment vertical="center"/>
    </xf>
    <xf numFmtId="0" fontId="10" fillId="0" borderId="8" xfId="7" applyFont="1" applyBorder="1" applyAlignment="1">
      <alignment vertical="center"/>
    </xf>
    <xf numFmtId="0" fontId="10" fillId="0" borderId="8" xfId="7" applyFont="1" applyBorder="1" applyAlignment="1"/>
    <xf numFmtId="0" fontId="10" fillId="0" borderId="8" xfId="3" applyFont="1" applyFill="1" applyBorder="1" applyAlignment="1">
      <alignment vertical="center"/>
    </xf>
    <xf numFmtId="0" fontId="45" fillId="0" borderId="0" xfId="5" applyFont="1" applyAlignment="1" applyProtection="1">
      <alignment vertical="top"/>
    </xf>
    <xf numFmtId="0" fontId="18" fillId="0" borderId="0" xfId="5" applyFont="1" applyAlignment="1" applyProtection="1"/>
    <xf numFmtId="0" fontId="45" fillId="0" borderId="0" xfId="5" applyFont="1" applyFill="1" applyBorder="1" applyAlignment="1" applyProtection="1">
      <alignment vertical="top"/>
    </xf>
    <xf numFmtId="0" fontId="18" fillId="0" borderId="0" xfId="5" applyFont="1" applyAlignment="1" applyProtection="1">
      <alignment horizontal="left" wrapText="1" readingOrder="1"/>
    </xf>
    <xf numFmtId="0" fontId="25" fillId="0" borderId="0" xfId="0" applyFont="1" applyFill="1" applyBorder="1" applyAlignment="1">
      <alignment vertical="top"/>
    </xf>
    <xf numFmtId="0" fontId="18" fillId="0" borderId="0" xfId="5" applyFont="1" applyAlignment="1" applyProtection="1">
      <alignment wrapText="1" readingOrder="1"/>
    </xf>
    <xf numFmtId="0" fontId="18" fillId="0" borderId="0" xfId="5" applyFont="1" applyAlignment="1" applyProtection="1">
      <alignment vertical="center" wrapText="1" readingOrder="1"/>
    </xf>
    <xf numFmtId="0" fontId="32" fillId="0" borderId="0" xfId="0" applyFont="1" applyAlignment="1"/>
    <xf numFmtId="0" fontId="47" fillId="0" borderId="0" xfId="0" applyFont="1" applyAlignment="1">
      <alignment horizontal="left" vertical="top"/>
    </xf>
    <xf numFmtId="0" fontId="20" fillId="0" borderId="0" xfId="0" applyFont="1" applyAlignment="1"/>
    <xf numFmtId="49" fontId="23" fillId="0" borderId="0" xfId="2" applyNumberFormat="1" applyFont="1" applyFill="1" applyAlignment="1">
      <alignment vertical="top"/>
    </xf>
    <xf numFmtId="0" fontId="22" fillId="0" borderId="0" xfId="0" applyFont="1" applyAlignment="1">
      <alignment vertical="top"/>
    </xf>
    <xf numFmtId="164" fontId="2" fillId="0" borderId="0" xfId="0" applyNumberFormat="1" applyFont="1" applyFill="1" applyBorder="1" applyAlignment="1">
      <alignment horizontal="right" indent="1"/>
    </xf>
    <xf numFmtId="49" fontId="2" fillId="0" borderId="2" xfId="0" applyNumberFormat="1" applyFont="1" applyFill="1" applyBorder="1" applyAlignment="1">
      <alignment horizontal="center" vertical="center" wrapText="1"/>
    </xf>
    <xf numFmtId="0" fontId="46" fillId="0" borderId="0" xfId="0" applyFont="1" applyAlignment="1">
      <alignment horizontal="left" vertical="top" wrapText="1" readingOrder="1"/>
    </xf>
    <xf numFmtId="0" fontId="46" fillId="0" borderId="0" xfId="0" applyFont="1" applyAlignment="1">
      <alignment horizontal="left" vertical="top" wrapText="1"/>
    </xf>
    <xf numFmtId="0" fontId="18" fillId="0" borderId="0" xfId="0" applyFont="1" applyAlignment="1">
      <alignment horizontal="left" vertical="top" wrapText="1"/>
    </xf>
    <xf numFmtId="0" fontId="20" fillId="0" borderId="0" xfId="0" applyFont="1" applyFill="1" applyBorder="1" applyAlignment="1">
      <alignment horizontal="left" wrapText="1"/>
    </xf>
    <xf numFmtId="0" fontId="1" fillId="0" borderId="0" xfId="0" applyFont="1" applyAlignment="1">
      <alignment horizontal="left" vertical="top" wrapText="1"/>
    </xf>
    <xf numFmtId="0" fontId="15" fillId="0" borderId="0" xfId="0" applyFont="1" applyAlignment="1">
      <alignment horizontal="left" vertical="top" wrapText="1"/>
    </xf>
    <xf numFmtId="49" fontId="1" fillId="0" borderId="0" xfId="0" applyNumberFormat="1" applyFont="1" applyFill="1" applyBorder="1" applyAlignment="1">
      <alignment horizontal="left" vertical="top" wrapText="1"/>
    </xf>
    <xf numFmtId="49" fontId="5" fillId="0" borderId="9"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12" fillId="0" borderId="0" xfId="0" applyNumberFormat="1" applyFont="1" applyFill="1" applyBorder="1" applyAlignment="1">
      <alignment horizontal="left" vertical="top" wrapText="1"/>
    </xf>
    <xf numFmtId="49" fontId="2" fillId="0" borderId="4"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xf>
    <xf numFmtId="164" fontId="4" fillId="0" borderId="0" xfId="0" applyNumberFormat="1" applyFont="1" applyFill="1" applyBorder="1" applyAlignment="1">
      <alignment horizontal="left" wrapText="1" indent="1"/>
    </xf>
    <xf numFmtId="49" fontId="2"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49" fontId="2" fillId="0" borderId="12" xfId="0" applyNumberFormat="1" applyFont="1" applyFill="1" applyBorder="1" applyAlignment="1">
      <alignment horizontal="center" vertical="center" wrapText="1"/>
    </xf>
    <xf numFmtId="0" fontId="0" fillId="0" borderId="12" xfId="0"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2" fillId="0" borderId="0" xfId="0" applyFont="1" applyFill="1" applyBorder="1" applyAlignment="1">
      <alignment horizontal="left" vertical="top"/>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horizontal="left" vertical="center"/>
    </xf>
    <xf numFmtId="49" fontId="1" fillId="0" borderId="3" xfId="0" applyNumberFormat="1" applyFont="1" applyFill="1" applyBorder="1" applyAlignment="1">
      <alignment horizontal="left" vertical="top" wrapText="1"/>
    </xf>
    <xf numFmtId="49" fontId="1" fillId="0" borderId="3" xfId="0" applyNumberFormat="1" applyFont="1" applyFill="1" applyBorder="1" applyAlignment="1">
      <alignment horizontal="left" vertical="center" wrapText="1"/>
    </xf>
    <xf numFmtId="49" fontId="2" fillId="0" borderId="5"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wrapText="1"/>
    </xf>
  </cellXfs>
  <cellStyles count="26">
    <cellStyle name="BasisEineNK" xfId="8"/>
    <cellStyle name="BasisOhneNK" xfId="9"/>
    <cellStyle name="Ganzzahl" xfId="10"/>
    <cellStyle name="Gut 2" xfId="23"/>
    <cellStyle name="Hyperlink" xfId="5" builtinId="8"/>
    <cellStyle name="Komma 2" xfId="25"/>
    <cellStyle name="makro0696" xfId="11"/>
    <cellStyle name="Messziffer" xfId="12"/>
    <cellStyle name="Normal_finprog dzogh1" xfId="13"/>
    <cellStyle name="o.Tausender" xfId="14"/>
    <cellStyle name="ProzVeränderung" xfId="15"/>
    <cellStyle name="Schlecht 2" xfId="24"/>
    <cellStyle name="Standard" xfId="0" builtinId="0"/>
    <cellStyle name="Standard 2" xfId="16"/>
    <cellStyle name="Standard 2 2" xfId="6"/>
    <cellStyle name="Standard 3" xfId="17"/>
    <cellStyle name="Standard 3 2" xfId="18"/>
    <cellStyle name="Standard 4" xfId="4"/>
    <cellStyle name="Standard_Blida 2003" xfId="22"/>
    <cellStyle name="Standard_GELDKRED" xfId="1"/>
    <cellStyle name="Standard_KI3_j 2" xfId="7"/>
    <cellStyle name="Standard_RV 2005 12 Dezember" xfId="2"/>
    <cellStyle name="Standard_Stat Bericht BB 2003 neu 2" xfId="3"/>
    <cellStyle name="Untertitel" xfId="19"/>
    <cellStyle name="Vorspalt" xfId="20"/>
    <cellStyle name="zelle mit Rand"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204606123381969E-2"/>
          <c:y val="3.2862492028111562E-2"/>
          <c:w val="0.92499081364829394"/>
          <c:h val="0.88626656732062459"/>
        </c:manualLayout>
      </c:layout>
      <c:lineChart>
        <c:grouping val="standard"/>
        <c:varyColors val="0"/>
        <c:ser>
          <c:idx val="0"/>
          <c:order val="0"/>
          <c:tx>
            <c:strRef>
              <c:f>S4_TabAbb!$A$4</c:f>
              <c:strCache>
                <c:ptCount val="1"/>
                <c:pt idx="0">
                  <c:v>Gewerbeanmeldungen</c:v>
                </c:pt>
              </c:strCache>
            </c:strRef>
          </c:tx>
          <c:spPr>
            <a:ln w="12700">
              <a:solidFill>
                <a:srgbClr val="000000"/>
              </a:solidFill>
              <a:prstDash val="solid"/>
            </a:ln>
          </c:spPr>
          <c:marker>
            <c:symbol val="diamond"/>
            <c:size val="4"/>
            <c:spPr>
              <a:solidFill>
                <a:srgbClr val="000000"/>
              </a:solidFill>
              <a:ln>
                <a:solidFill>
                  <a:srgbClr val="000000"/>
                </a:solidFill>
                <a:prstDash val="solid"/>
              </a:ln>
            </c:spPr>
          </c:marker>
          <c:cat>
            <c:numRef>
              <c:f>S4_TabAbb!$B$3:$V$3</c:f>
              <c:numCache>
                <c:formatCode>General</c:formatCod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formatCode="0">
                  <c:v>2015</c:v>
                </c:pt>
                <c:pt idx="18">
                  <c:v>2016</c:v>
                </c:pt>
                <c:pt idx="19">
                  <c:v>2017</c:v>
                </c:pt>
                <c:pt idx="20">
                  <c:v>2018</c:v>
                </c:pt>
              </c:numCache>
            </c:numRef>
          </c:cat>
          <c:val>
            <c:numRef>
              <c:f>S4_TabAbb!$B$4:$V$4</c:f>
              <c:numCache>
                <c:formatCode>######0</c:formatCode>
                <c:ptCount val="21"/>
                <c:pt idx="0">
                  <c:v>5579</c:v>
                </c:pt>
                <c:pt idx="1">
                  <c:v>5296</c:v>
                </c:pt>
                <c:pt idx="2">
                  <c:v>5482</c:v>
                </c:pt>
                <c:pt idx="3">
                  <c:v>5094</c:v>
                </c:pt>
                <c:pt idx="4" formatCode="###0">
                  <c:v>5025</c:v>
                </c:pt>
                <c:pt idx="5" formatCode="###0">
                  <c:v>5822</c:v>
                </c:pt>
                <c:pt idx="6">
                  <c:v>6912</c:v>
                </c:pt>
                <c:pt idx="7">
                  <c:v>6199</c:v>
                </c:pt>
                <c:pt idx="8">
                  <c:v>6625</c:v>
                </c:pt>
                <c:pt idx="9">
                  <c:v>6407</c:v>
                </c:pt>
                <c:pt idx="10">
                  <c:v>6156</c:v>
                </c:pt>
                <c:pt idx="11">
                  <c:v>6603</c:v>
                </c:pt>
                <c:pt idx="12">
                  <c:v>6424</c:v>
                </c:pt>
                <c:pt idx="13">
                  <c:v>6295</c:v>
                </c:pt>
                <c:pt idx="14">
                  <c:v>6101</c:v>
                </c:pt>
                <c:pt idx="15">
                  <c:v>6208</c:v>
                </c:pt>
                <c:pt idx="16">
                  <c:v>5685</c:v>
                </c:pt>
                <c:pt idx="17">
                  <c:v>5315</c:v>
                </c:pt>
                <c:pt idx="18">
                  <c:v>4441</c:v>
                </c:pt>
                <c:pt idx="19">
                  <c:v>4318</c:v>
                </c:pt>
                <c:pt idx="20">
                  <c:v>6816</c:v>
                </c:pt>
              </c:numCache>
            </c:numRef>
          </c:val>
          <c:smooth val="0"/>
        </c:ser>
        <c:ser>
          <c:idx val="1"/>
          <c:order val="1"/>
          <c:tx>
            <c:strRef>
              <c:f>S4_TabAbb!$A$5</c:f>
              <c:strCache>
                <c:ptCount val="1"/>
                <c:pt idx="0">
                  <c:v>Gewerbeabmeldungen</c:v>
                </c:pt>
              </c:strCache>
            </c:strRef>
          </c:tx>
          <c:spPr>
            <a:ln w="25400">
              <a:solidFill>
                <a:srgbClr val="000000"/>
              </a:solidFill>
              <a:prstDash val="solid"/>
            </a:ln>
          </c:spPr>
          <c:marker>
            <c:symbol val="circle"/>
            <c:size val="4"/>
            <c:spPr>
              <a:solidFill>
                <a:srgbClr val="000000"/>
              </a:solidFill>
              <a:ln>
                <a:solidFill>
                  <a:srgbClr val="000000"/>
                </a:solidFill>
                <a:prstDash val="solid"/>
              </a:ln>
            </c:spPr>
          </c:marker>
          <c:cat>
            <c:numRef>
              <c:f>S4_TabAbb!$B$3:$V$3</c:f>
              <c:numCache>
                <c:formatCode>General</c:formatCod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formatCode="0">
                  <c:v>2015</c:v>
                </c:pt>
                <c:pt idx="18">
                  <c:v>2016</c:v>
                </c:pt>
                <c:pt idx="19">
                  <c:v>2017</c:v>
                </c:pt>
                <c:pt idx="20">
                  <c:v>2018</c:v>
                </c:pt>
              </c:numCache>
            </c:numRef>
          </c:cat>
          <c:val>
            <c:numRef>
              <c:f>S4_TabAbb!$B$5:$V$5</c:f>
              <c:numCache>
                <c:formatCode>######0</c:formatCode>
                <c:ptCount val="21"/>
                <c:pt idx="0">
                  <c:v>5081</c:v>
                </c:pt>
                <c:pt idx="1">
                  <c:v>4731</c:v>
                </c:pt>
                <c:pt idx="2">
                  <c:v>4616</c:v>
                </c:pt>
                <c:pt idx="3">
                  <c:v>4467</c:v>
                </c:pt>
                <c:pt idx="4" formatCode="###0">
                  <c:v>4568</c:v>
                </c:pt>
                <c:pt idx="5" formatCode="###0">
                  <c:v>4636</c:v>
                </c:pt>
                <c:pt idx="6">
                  <c:v>5164</c:v>
                </c:pt>
                <c:pt idx="7">
                  <c:v>5316</c:v>
                </c:pt>
                <c:pt idx="8">
                  <c:v>5596</c:v>
                </c:pt>
                <c:pt idx="9">
                  <c:v>5446</c:v>
                </c:pt>
                <c:pt idx="10">
                  <c:v>5240</c:v>
                </c:pt>
                <c:pt idx="11">
                  <c:v>5594</c:v>
                </c:pt>
                <c:pt idx="12">
                  <c:v>5149</c:v>
                </c:pt>
                <c:pt idx="13">
                  <c:v>4761</c:v>
                </c:pt>
                <c:pt idx="14">
                  <c:v>5419</c:v>
                </c:pt>
                <c:pt idx="15">
                  <c:v>4768</c:v>
                </c:pt>
                <c:pt idx="16">
                  <c:v>5146</c:v>
                </c:pt>
                <c:pt idx="17">
                  <c:v>4940</c:v>
                </c:pt>
                <c:pt idx="18">
                  <c:v>4199</c:v>
                </c:pt>
                <c:pt idx="19">
                  <c:v>3726</c:v>
                </c:pt>
                <c:pt idx="20">
                  <c:v>4940</c:v>
                </c:pt>
              </c:numCache>
            </c:numRef>
          </c:val>
          <c:smooth val="0"/>
        </c:ser>
        <c:dLbls>
          <c:showLegendKey val="0"/>
          <c:showVal val="0"/>
          <c:showCatName val="0"/>
          <c:showSerName val="0"/>
          <c:showPercent val="0"/>
          <c:showBubbleSize val="0"/>
        </c:dLbls>
        <c:marker val="1"/>
        <c:smooth val="0"/>
        <c:axId val="96336512"/>
        <c:axId val="116364032"/>
      </c:lineChart>
      <c:catAx>
        <c:axId val="96336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a:pPr>
            <a:endParaRPr lang="de-DE"/>
          </a:p>
        </c:txPr>
        <c:crossAx val="116364032"/>
        <c:crosses val="autoZero"/>
        <c:auto val="1"/>
        <c:lblAlgn val="ctr"/>
        <c:lblOffset val="100"/>
        <c:tickLblSkip val="1"/>
        <c:tickMarkSkip val="1"/>
        <c:noMultiLvlLbl val="0"/>
      </c:catAx>
      <c:valAx>
        <c:axId val="116364032"/>
        <c:scaling>
          <c:orientation val="minMax"/>
          <c:max val="7000"/>
          <c:min val="350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aseline="0"/>
            </a:pPr>
            <a:endParaRPr lang="de-DE"/>
          </a:p>
        </c:txPr>
        <c:crossAx val="96336512"/>
        <c:crosses val="autoZero"/>
        <c:crossBetween val="between"/>
      </c:valAx>
      <c:spPr>
        <a:noFill/>
        <a:ln w="25400">
          <a:noFill/>
        </a:ln>
      </c:spPr>
    </c:plotArea>
    <c:plotVisOnly val="1"/>
    <c:dispBlanksAs val="gap"/>
    <c:showDLblsOverMax val="0"/>
  </c:chart>
  <c:spPr>
    <a:noFill/>
    <a:ln w="3175">
      <a:noFill/>
      <a:prstDash val="solid"/>
    </a:ln>
  </c:spPr>
  <c:txPr>
    <a:bodyPr/>
    <a:lstStyle/>
    <a:p>
      <a:pPr>
        <a:defRPr sz="975" b="0" i="0" u="none" strike="noStrike" baseline="0">
          <a:solidFill>
            <a:schemeClr val="tx1"/>
          </a:solidFill>
          <a:latin typeface="Arial"/>
          <a:ea typeface="Arial"/>
          <a:cs typeface="Arial"/>
        </a:defRPr>
      </a:pPr>
      <a:endParaRPr lang="de-DE"/>
    </a:p>
  </c:txPr>
  <c:printSettings>
    <c:headerFooter/>
    <c:pageMargins b="0.78740157499999996" l="0.7" r="0.7" t="0.78740157499999996"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209130792957459E-2"/>
          <c:y val="2.6046929133858272E-2"/>
          <c:w val="0.92629347112860894"/>
          <c:h val="0.89709196850393702"/>
        </c:manualLayout>
      </c:layout>
      <c:lineChart>
        <c:grouping val="standard"/>
        <c:varyColors val="0"/>
        <c:ser>
          <c:idx val="0"/>
          <c:order val="0"/>
          <c:tx>
            <c:strRef>
              <c:f>S4_TabAbb!$A$12</c:f>
              <c:strCache>
                <c:ptCount val="1"/>
                <c:pt idx="0">
                  <c:v>Gewerbeanmeldungen</c:v>
                </c:pt>
              </c:strCache>
            </c:strRef>
          </c:tx>
          <c:spPr>
            <a:ln w="12700">
              <a:solidFill>
                <a:srgbClr val="000000"/>
              </a:solidFill>
              <a:prstDash val="solid"/>
            </a:ln>
          </c:spPr>
          <c:marker>
            <c:symbol val="diamond"/>
            <c:size val="4"/>
            <c:spPr>
              <a:solidFill>
                <a:srgbClr val="000000"/>
              </a:solidFill>
              <a:ln>
                <a:solidFill>
                  <a:srgbClr val="000000"/>
                </a:solidFill>
                <a:prstDash val="solid"/>
              </a:ln>
            </c:spPr>
          </c:marker>
          <c:cat>
            <c:strRef>
              <c:f>S4_TabAbb!$B$11:$M$11</c:f>
              <c:strCache>
                <c:ptCount val="12"/>
                <c:pt idx="0">
                  <c:v>Jan.</c:v>
                </c:pt>
                <c:pt idx="1">
                  <c:v>Feb.</c:v>
                </c:pt>
                <c:pt idx="2">
                  <c:v>März</c:v>
                </c:pt>
                <c:pt idx="3">
                  <c:v>April</c:v>
                </c:pt>
                <c:pt idx="4">
                  <c:v>Mai</c:v>
                </c:pt>
                <c:pt idx="5">
                  <c:v>Juni</c:v>
                </c:pt>
                <c:pt idx="6">
                  <c:v>Juli</c:v>
                </c:pt>
                <c:pt idx="7">
                  <c:v>Aug.</c:v>
                </c:pt>
                <c:pt idx="8">
                  <c:v>Sept.</c:v>
                </c:pt>
                <c:pt idx="9">
                  <c:v>Okt.</c:v>
                </c:pt>
                <c:pt idx="10">
                  <c:v>Nov.</c:v>
                </c:pt>
                <c:pt idx="11">
                  <c:v>Dez.</c:v>
                </c:pt>
              </c:strCache>
            </c:strRef>
          </c:cat>
          <c:val>
            <c:numRef>
              <c:f>S4_TabAbb!$B$12:$M$12</c:f>
              <c:numCache>
                <c:formatCode>######0</c:formatCode>
                <c:ptCount val="12"/>
                <c:pt idx="0">
                  <c:v>472</c:v>
                </c:pt>
                <c:pt idx="1">
                  <c:v>481</c:v>
                </c:pt>
                <c:pt idx="2">
                  <c:v>422</c:v>
                </c:pt>
                <c:pt idx="3">
                  <c:v>466</c:v>
                </c:pt>
                <c:pt idx="4" formatCode="###0">
                  <c:v>501</c:v>
                </c:pt>
                <c:pt idx="5" formatCode="###0">
                  <c:v>485</c:v>
                </c:pt>
                <c:pt idx="6">
                  <c:v>1566</c:v>
                </c:pt>
                <c:pt idx="7">
                  <c:v>566</c:v>
                </c:pt>
                <c:pt idx="8">
                  <c:v>421</c:v>
                </c:pt>
                <c:pt idx="9">
                  <c:v>490</c:v>
                </c:pt>
                <c:pt idx="10">
                  <c:v>582</c:v>
                </c:pt>
                <c:pt idx="11">
                  <c:v>364</c:v>
                </c:pt>
              </c:numCache>
            </c:numRef>
          </c:val>
          <c:smooth val="0"/>
        </c:ser>
        <c:ser>
          <c:idx val="1"/>
          <c:order val="1"/>
          <c:tx>
            <c:strRef>
              <c:f>S4_TabAbb!$A$13</c:f>
              <c:strCache>
                <c:ptCount val="1"/>
                <c:pt idx="0">
                  <c:v>Gewerbeabmeldungen</c:v>
                </c:pt>
              </c:strCache>
            </c:strRef>
          </c:tx>
          <c:spPr>
            <a:ln w="25400">
              <a:solidFill>
                <a:srgbClr val="000000"/>
              </a:solidFill>
              <a:prstDash val="solid"/>
            </a:ln>
          </c:spPr>
          <c:marker>
            <c:symbol val="circle"/>
            <c:size val="4"/>
            <c:spPr>
              <a:solidFill>
                <a:srgbClr val="000000"/>
              </a:solidFill>
              <a:ln>
                <a:solidFill>
                  <a:srgbClr val="000000"/>
                </a:solidFill>
                <a:prstDash val="solid"/>
              </a:ln>
            </c:spPr>
          </c:marker>
          <c:cat>
            <c:strRef>
              <c:f>S4_TabAbb!$B$11:$M$11</c:f>
              <c:strCache>
                <c:ptCount val="12"/>
                <c:pt idx="0">
                  <c:v>Jan.</c:v>
                </c:pt>
                <c:pt idx="1">
                  <c:v>Feb.</c:v>
                </c:pt>
                <c:pt idx="2">
                  <c:v>März</c:v>
                </c:pt>
                <c:pt idx="3">
                  <c:v>April</c:v>
                </c:pt>
                <c:pt idx="4">
                  <c:v>Mai</c:v>
                </c:pt>
                <c:pt idx="5">
                  <c:v>Juni</c:v>
                </c:pt>
                <c:pt idx="6">
                  <c:v>Juli</c:v>
                </c:pt>
                <c:pt idx="7">
                  <c:v>Aug.</c:v>
                </c:pt>
                <c:pt idx="8">
                  <c:v>Sept.</c:v>
                </c:pt>
                <c:pt idx="9">
                  <c:v>Okt.</c:v>
                </c:pt>
                <c:pt idx="10">
                  <c:v>Nov.</c:v>
                </c:pt>
                <c:pt idx="11">
                  <c:v>Dez.</c:v>
                </c:pt>
              </c:strCache>
            </c:strRef>
          </c:cat>
          <c:val>
            <c:numRef>
              <c:f>S4_TabAbb!$B$13:$M$13</c:f>
              <c:numCache>
                <c:formatCode>######0</c:formatCode>
                <c:ptCount val="12"/>
                <c:pt idx="0">
                  <c:v>543</c:v>
                </c:pt>
                <c:pt idx="1">
                  <c:v>390</c:v>
                </c:pt>
                <c:pt idx="2">
                  <c:v>368</c:v>
                </c:pt>
                <c:pt idx="3">
                  <c:v>338</c:v>
                </c:pt>
                <c:pt idx="4" formatCode="###0">
                  <c:v>382</c:v>
                </c:pt>
                <c:pt idx="5" formatCode="###0">
                  <c:v>344</c:v>
                </c:pt>
                <c:pt idx="6">
                  <c:v>770</c:v>
                </c:pt>
                <c:pt idx="7">
                  <c:v>353</c:v>
                </c:pt>
                <c:pt idx="8">
                  <c:v>295</c:v>
                </c:pt>
                <c:pt idx="9">
                  <c:v>415</c:v>
                </c:pt>
                <c:pt idx="10">
                  <c:v>382</c:v>
                </c:pt>
                <c:pt idx="11">
                  <c:v>360</c:v>
                </c:pt>
              </c:numCache>
            </c:numRef>
          </c:val>
          <c:smooth val="0"/>
        </c:ser>
        <c:dLbls>
          <c:showLegendKey val="0"/>
          <c:showVal val="0"/>
          <c:showCatName val="0"/>
          <c:showSerName val="0"/>
          <c:showPercent val="0"/>
          <c:showBubbleSize val="0"/>
        </c:dLbls>
        <c:marker val="1"/>
        <c:smooth val="0"/>
        <c:axId val="91889024"/>
        <c:axId val="91932160"/>
      </c:lineChart>
      <c:catAx>
        <c:axId val="91889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aseline="0"/>
            </a:pPr>
            <a:endParaRPr lang="de-DE"/>
          </a:p>
        </c:txPr>
        <c:crossAx val="91932160"/>
        <c:crosses val="autoZero"/>
        <c:auto val="1"/>
        <c:lblAlgn val="ctr"/>
        <c:lblOffset val="100"/>
        <c:tickLblSkip val="1"/>
        <c:tickMarkSkip val="1"/>
        <c:noMultiLvlLbl val="0"/>
      </c:catAx>
      <c:valAx>
        <c:axId val="91932160"/>
        <c:scaling>
          <c:orientation val="minMax"/>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aseline="0"/>
            </a:pPr>
            <a:endParaRPr lang="de-DE"/>
          </a:p>
        </c:txPr>
        <c:crossAx val="91889024"/>
        <c:crosses val="autoZero"/>
        <c:crossBetween val="between"/>
      </c:valAx>
      <c:spPr>
        <a:noFill/>
        <a:ln w="25400">
          <a:noFill/>
        </a:ln>
      </c:spPr>
    </c:plotArea>
    <c:plotVisOnly val="1"/>
    <c:dispBlanksAs val="gap"/>
    <c:showDLblsOverMax val="0"/>
  </c:chart>
  <c:spPr>
    <a:noFill/>
    <a:ln w="3175">
      <a:noFill/>
      <a:prstDash val="solid"/>
    </a:ln>
  </c:spPr>
  <c:txPr>
    <a:bodyPr/>
    <a:lstStyle/>
    <a:p>
      <a:pPr>
        <a:defRPr sz="975" b="0" i="0" u="none" strike="noStrike" baseline="0">
          <a:solidFill>
            <a:schemeClr val="tx1"/>
          </a:solidFill>
          <a:latin typeface="Arial"/>
          <a:ea typeface="Arial"/>
          <a:cs typeface="Arial"/>
        </a:defRPr>
      </a:pPr>
      <a:endParaRPr lang="de-DE"/>
    </a:p>
  </c:txPr>
  <c:printSettings>
    <c:headerFooter/>
    <c:pageMargins b="0.78740157499999996" l="0.7" r="0.7" t="0.78740157499999996"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3</xdr:col>
      <xdr:colOff>1539240</xdr:colOff>
      <xdr:row>37</xdr:row>
      <xdr:rowOff>85021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05100"/>
          <a:ext cx="7158990" cy="4942771"/>
        </a:xfrm>
        <a:prstGeom prst="rect">
          <a:avLst/>
        </a:prstGeom>
      </xdr:spPr>
    </xdr:pic>
    <xdr:clientData/>
  </xdr:twoCellAnchor>
  <xdr:twoCellAnchor editAs="oneCell">
    <xdr:from>
      <xdr:col>2</xdr:col>
      <xdr:colOff>2200275</xdr:colOff>
      <xdr:row>0</xdr:row>
      <xdr:rowOff>786765</xdr:rowOff>
    </xdr:from>
    <xdr:to>
      <xdr:col>3</xdr:col>
      <xdr:colOff>790820</xdr:colOff>
      <xdr:row>0</xdr:row>
      <xdr:rowOff>1362765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3325" y="786765"/>
          <a:ext cx="2667245"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1019175</xdr:rowOff>
    </xdr:from>
    <xdr:to>
      <xdr:col>5</xdr:col>
      <xdr:colOff>0</xdr:colOff>
      <xdr:row>19</xdr:row>
      <xdr:rowOff>434340</xdr:rowOff>
    </xdr:to>
    <xdr:sp macro="" textlink="">
      <xdr:nvSpPr>
        <xdr:cNvPr id="2" name="Textfeld 1"/>
        <xdr:cNvSpPr txBox="1"/>
      </xdr:nvSpPr>
      <xdr:spPr>
        <a:xfrm>
          <a:off x="95250" y="1019175"/>
          <a:ext cx="2084070" cy="8475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D I 2 j / 18</a:t>
          </a:r>
          <a:endParaRPr lang="de-DE">
            <a:effectLst/>
            <a:latin typeface="Arial" panose="020B0604020202020204" pitchFamily="34" charset="0"/>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Gewerbeanzeigen</a:t>
          </a:r>
        </a:p>
        <a:p>
          <a:pPr algn="r"/>
          <a:r>
            <a:rPr lang="de-DE" sz="1100" b="1">
              <a:solidFill>
                <a:schemeClr val="dk1"/>
              </a:solidFill>
              <a:effectLst/>
              <a:latin typeface="Arial" panose="020B0604020202020204" pitchFamily="34" charset="0"/>
              <a:ea typeface="+mn-ea"/>
              <a:cs typeface="Arial" panose="020B0604020202020204" pitchFamily="34" charset="0"/>
            </a:rPr>
            <a:t>im Land Bremen </a:t>
          </a:r>
        </a:p>
        <a:p>
          <a:pPr algn="r"/>
          <a:endParaRPr lang="de-DE" sz="900" b="1">
            <a:solidFill>
              <a:schemeClr val="dk1"/>
            </a:solidFill>
            <a:effectLst/>
            <a:latin typeface="Arial" panose="020B0604020202020204" pitchFamily="34" charset="0"/>
            <a:ea typeface="+mn-ea"/>
            <a:cs typeface="Arial" panose="020B0604020202020204" pitchFamily="34" charset="0"/>
          </a:endParaRPr>
        </a:p>
        <a:p>
          <a:pPr algn="r"/>
          <a:r>
            <a:rPr lang="de-DE" sz="900" b="1">
              <a:solidFill>
                <a:schemeClr val="dk1"/>
              </a:solidFill>
              <a:effectLst/>
              <a:latin typeface="Arial" panose="020B0604020202020204" pitchFamily="34" charset="0"/>
              <a:ea typeface="+mn-ea"/>
              <a:cs typeface="Arial" panose="020B0604020202020204" pitchFamily="34" charset="0"/>
            </a:rPr>
            <a:t>Januar bis</a:t>
          </a:r>
          <a:r>
            <a:rPr lang="de-DE" sz="900" b="1" baseline="0">
              <a:solidFill>
                <a:schemeClr val="dk1"/>
              </a:solidFill>
              <a:effectLst/>
              <a:latin typeface="Arial" panose="020B0604020202020204" pitchFamily="34" charset="0"/>
              <a:ea typeface="+mn-ea"/>
              <a:cs typeface="Arial" panose="020B0604020202020204" pitchFamily="34" charset="0"/>
            </a:rPr>
            <a:t> Dezember 2018 </a:t>
          </a:r>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absoluteAnchor>
    <xdr:pos x="7620" y="525780"/>
    <xdr:ext cx="6096000" cy="316738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0" y="4320540"/>
    <xdr:ext cx="6096000" cy="3243580"/>
    <xdr:graphicFrame macro="">
      <xdr:nvGraphicFramePr>
        <xdr:cNvPr id="4" name="Diagramm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0.1277</cdr:x>
      <cdr:y>0.32276</cdr:y>
    </cdr:from>
    <cdr:to>
      <cdr:x>0.32485</cdr:x>
      <cdr:y>0.35942</cdr:y>
    </cdr:to>
    <cdr:sp macro="" textlink="">
      <cdr:nvSpPr>
        <cdr:cNvPr id="69633" name="Text Box 1"/>
        <cdr:cNvSpPr txBox="1">
          <a:spLocks xmlns:a="http://schemas.openxmlformats.org/drawingml/2006/main" noChangeArrowheads="1"/>
        </cdr:cNvSpPr>
      </cdr:nvSpPr>
      <cdr:spPr bwMode="auto">
        <a:xfrm xmlns:a="http://schemas.openxmlformats.org/drawingml/2006/main">
          <a:off x="778459" y="1022313"/>
          <a:ext cx="1201827" cy="1161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600" b="0" i="0" u="none" strike="noStrike" baseline="0">
              <a:solidFill>
                <a:srgbClr val="000000"/>
              </a:solidFill>
              <a:latin typeface="Arial"/>
              <a:cs typeface="Arial"/>
            </a:rPr>
            <a:t>Gewerbeanmeldungen</a:t>
          </a:r>
        </a:p>
      </cdr:txBody>
    </cdr:sp>
  </cdr:relSizeAnchor>
  <cdr:relSizeAnchor xmlns:cdr="http://schemas.openxmlformats.org/drawingml/2006/chartDrawing">
    <cdr:from>
      <cdr:x>0.32596</cdr:x>
      <cdr:y>0.5901</cdr:y>
    </cdr:from>
    <cdr:to>
      <cdr:x>0.52753</cdr:x>
      <cdr:y>0.62627</cdr:y>
    </cdr:to>
    <cdr:sp macro="" textlink="">
      <cdr:nvSpPr>
        <cdr:cNvPr id="69634" name="Text Box 2"/>
        <cdr:cNvSpPr txBox="1">
          <a:spLocks xmlns:a="http://schemas.openxmlformats.org/drawingml/2006/main" noChangeArrowheads="1"/>
        </cdr:cNvSpPr>
      </cdr:nvSpPr>
      <cdr:spPr bwMode="auto">
        <a:xfrm xmlns:a="http://schemas.openxmlformats.org/drawingml/2006/main">
          <a:off x="1987052" y="1869058"/>
          <a:ext cx="1228771" cy="1145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600" b="1" i="0" u="none" strike="noStrike" baseline="0">
              <a:solidFill>
                <a:srgbClr val="000000"/>
              </a:solidFill>
              <a:latin typeface="Arial"/>
              <a:cs typeface="Arial"/>
            </a:rPr>
            <a:t>Gewerbeabmeldungen</a:t>
          </a:r>
        </a:p>
      </cdr:txBody>
    </cdr:sp>
  </cdr:relSizeAnchor>
</c:userShapes>
</file>

<file path=xl/drawings/drawing5.xml><?xml version="1.0" encoding="utf-8"?>
<c:userShapes xmlns:c="http://schemas.openxmlformats.org/drawingml/2006/chart">
  <cdr:relSizeAnchor xmlns:cdr="http://schemas.openxmlformats.org/drawingml/2006/chartDrawing">
    <cdr:from>
      <cdr:x>0.60442</cdr:x>
      <cdr:y>0.44977</cdr:y>
    </cdr:from>
    <cdr:to>
      <cdr:x>0.80157</cdr:x>
      <cdr:y>0.49413</cdr:y>
    </cdr:to>
    <cdr:sp macro="" textlink="">
      <cdr:nvSpPr>
        <cdr:cNvPr id="69633" name="Text Box 1"/>
        <cdr:cNvSpPr txBox="1">
          <a:spLocks xmlns:a="http://schemas.openxmlformats.org/drawingml/2006/main" noChangeArrowheads="1"/>
        </cdr:cNvSpPr>
      </cdr:nvSpPr>
      <cdr:spPr bwMode="auto">
        <a:xfrm xmlns:a="http://schemas.openxmlformats.org/drawingml/2006/main">
          <a:off x="3684544" y="1458855"/>
          <a:ext cx="1201827" cy="14388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600" b="0" i="0" u="none" strike="noStrike" baseline="0">
              <a:solidFill>
                <a:srgbClr val="000000"/>
              </a:solidFill>
              <a:latin typeface="Arial"/>
              <a:cs typeface="Arial"/>
            </a:rPr>
            <a:t>Gewerbeanmeldungen</a:t>
          </a:r>
        </a:p>
      </cdr:txBody>
    </cdr:sp>
  </cdr:relSizeAnchor>
  <cdr:relSizeAnchor xmlns:cdr="http://schemas.openxmlformats.org/drawingml/2006/chartDrawing">
    <cdr:from>
      <cdr:x>0.41906</cdr:x>
      <cdr:y>0.77628</cdr:y>
    </cdr:from>
    <cdr:to>
      <cdr:x>0.62063</cdr:x>
      <cdr:y>0.81814</cdr:y>
    </cdr:to>
    <cdr:sp macro="" textlink="">
      <cdr:nvSpPr>
        <cdr:cNvPr id="69634" name="Text Box 2"/>
        <cdr:cNvSpPr txBox="1">
          <a:spLocks xmlns:a="http://schemas.openxmlformats.org/drawingml/2006/main" noChangeArrowheads="1"/>
        </cdr:cNvSpPr>
      </cdr:nvSpPr>
      <cdr:spPr bwMode="auto">
        <a:xfrm xmlns:a="http://schemas.openxmlformats.org/drawingml/2006/main">
          <a:off x="2554590" y="2517916"/>
          <a:ext cx="1228770" cy="1357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600" b="1" i="0" u="none" strike="noStrike" baseline="0">
              <a:solidFill>
                <a:srgbClr val="000000"/>
              </a:solidFill>
              <a:latin typeface="Arial"/>
              <a:cs typeface="Arial"/>
            </a:rPr>
            <a:t>Gewerbeabmeldungen</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2%20GWA/2018/Jahrestabellen/GVT9_XM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2%20GWA/2018/Jahrestabellen/GVT1_XM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GWA%20Auswertungen\Erste%20Zahlen\Erste%20Zahlen%20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2%20GWA/Arbeitsordner/GVT1_XM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20GWA/2018/Jahrestabellen/GVT2_XM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2%20GWA/2018/Jahrestabellen/GVT3_XM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20GWA/2018/Jahrestabellen/GVT4_XM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2%20GWA/2018/Jahrestabellen/GVT6_XM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2%20GWA/2018/Jahrestabellen/GVT7_XM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2%20GWA/2018/Jahrestabellen/GVT8_XM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VT9_XML"/>
    </sheetNames>
    <sheetDataSet>
      <sheetData sheetId="0">
        <row r="13">
          <cell r="C13">
            <v>3306</v>
          </cell>
          <cell r="F13">
            <v>757</v>
          </cell>
          <cell r="I13">
            <v>455</v>
          </cell>
          <cell r="L13">
            <v>302</v>
          </cell>
          <cell r="O13">
            <v>2549</v>
          </cell>
          <cell r="R13">
            <v>1173</v>
          </cell>
          <cell r="U13">
            <v>3529</v>
          </cell>
          <cell r="X13">
            <v>985</v>
          </cell>
        </row>
        <row r="15">
          <cell r="C15">
            <v>2668</v>
          </cell>
          <cell r="F15">
            <v>230</v>
          </cell>
          <cell r="I15">
            <v>181</v>
          </cell>
          <cell r="L15">
            <v>49</v>
          </cell>
          <cell r="O15">
            <v>2438</v>
          </cell>
          <cell r="R15">
            <v>1062</v>
          </cell>
          <cell r="U15">
            <v>2668</v>
          </cell>
          <cell r="X15">
            <v>875</v>
          </cell>
        </row>
        <row r="16">
          <cell r="C16">
            <v>16</v>
          </cell>
          <cell r="F16">
            <v>13</v>
          </cell>
          <cell r="I16">
            <v>13</v>
          </cell>
          <cell r="L16" t="str">
            <v>-</v>
          </cell>
          <cell r="O16">
            <v>3</v>
          </cell>
          <cell r="R16">
            <v>3</v>
          </cell>
          <cell r="U16">
            <v>16</v>
          </cell>
          <cell r="X16">
            <v>3</v>
          </cell>
        </row>
        <row r="17">
          <cell r="C17">
            <v>7</v>
          </cell>
          <cell r="F17">
            <v>7</v>
          </cell>
          <cell r="I17">
            <v>2</v>
          </cell>
          <cell r="L17">
            <v>5</v>
          </cell>
          <cell r="O17" t="str">
            <v>-</v>
          </cell>
          <cell r="R17" t="str">
            <v>-</v>
          </cell>
          <cell r="U17">
            <v>7</v>
          </cell>
          <cell r="X17" t="str">
            <v>-</v>
          </cell>
        </row>
        <row r="19">
          <cell r="C19">
            <v>1</v>
          </cell>
          <cell r="F19">
            <v>1</v>
          </cell>
          <cell r="I19" t="str">
            <v>-</v>
          </cell>
          <cell r="L19">
            <v>1</v>
          </cell>
          <cell r="O19" t="str">
            <v>-</v>
          </cell>
          <cell r="R19" t="str">
            <v>-</v>
          </cell>
          <cell r="U19">
            <v>1</v>
          </cell>
          <cell r="X19" t="str">
            <v>-</v>
          </cell>
        </row>
        <row r="20">
          <cell r="C20">
            <v>220</v>
          </cell>
          <cell r="F20">
            <v>123</v>
          </cell>
          <cell r="I20">
            <v>109</v>
          </cell>
          <cell r="L20">
            <v>14</v>
          </cell>
          <cell r="O20">
            <v>97</v>
          </cell>
          <cell r="R20">
            <v>97</v>
          </cell>
          <cell r="U20">
            <v>220</v>
          </cell>
          <cell r="X20">
            <v>51</v>
          </cell>
        </row>
        <row r="21">
          <cell r="C21">
            <v>11</v>
          </cell>
          <cell r="F21">
            <v>11</v>
          </cell>
          <cell r="I21">
            <v>1</v>
          </cell>
          <cell r="L21">
            <v>10</v>
          </cell>
          <cell r="O21" t="str">
            <v>-</v>
          </cell>
          <cell r="R21" t="str">
            <v>-</v>
          </cell>
          <cell r="U21" t="str">
            <v>-</v>
          </cell>
          <cell r="X21" t="str">
            <v>-</v>
          </cell>
        </row>
        <row r="22">
          <cell r="C22">
            <v>370</v>
          </cell>
          <cell r="F22">
            <v>361</v>
          </cell>
          <cell r="I22">
            <v>148</v>
          </cell>
          <cell r="L22">
            <v>213</v>
          </cell>
          <cell r="O22">
            <v>9</v>
          </cell>
          <cell r="R22">
            <v>9</v>
          </cell>
          <cell r="U22">
            <v>608</v>
          </cell>
          <cell r="X22">
            <v>53</v>
          </cell>
        </row>
        <row r="23">
          <cell r="C23">
            <v>328</v>
          </cell>
          <cell r="F23">
            <v>323</v>
          </cell>
          <cell r="I23">
            <v>116</v>
          </cell>
          <cell r="L23">
            <v>207</v>
          </cell>
          <cell r="O23">
            <v>5</v>
          </cell>
          <cell r="R23">
            <v>5</v>
          </cell>
          <cell r="U23">
            <v>563</v>
          </cell>
          <cell r="X23">
            <v>43</v>
          </cell>
        </row>
        <row r="24">
          <cell r="C24">
            <v>42</v>
          </cell>
          <cell r="F24">
            <v>38</v>
          </cell>
          <cell r="I24">
            <v>32</v>
          </cell>
          <cell r="L24">
            <v>6</v>
          </cell>
          <cell r="O24">
            <v>4</v>
          </cell>
          <cell r="R24">
            <v>4</v>
          </cell>
          <cell r="U24">
            <v>45</v>
          </cell>
          <cell r="X24">
            <v>10</v>
          </cell>
        </row>
        <row r="25">
          <cell r="C25">
            <v>3</v>
          </cell>
          <cell r="F25">
            <v>3</v>
          </cell>
          <cell r="I25" t="str">
            <v>-</v>
          </cell>
          <cell r="L25">
            <v>3</v>
          </cell>
          <cell r="O25" t="str">
            <v>-</v>
          </cell>
          <cell r="R25" t="str">
            <v>-</v>
          </cell>
          <cell r="U25">
            <v>3</v>
          </cell>
          <cell r="X25">
            <v>3</v>
          </cell>
        </row>
        <row r="26">
          <cell r="C26" t="str">
            <v>-</v>
          </cell>
          <cell r="F26" t="str">
            <v>-</v>
          </cell>
          <cell r="I26" t="str">
            <v>-</v>
          </cell>
          <cell r="L26" t="str">
            <v>-</v>
          </cell>
          <cell r="O26" t="str">
            <v>-</v>
          </cell>
          <cell r="R26" t="str">
            <v>-</v>
          </cell>
          <cell r="U26" t="str">
            <v>-</v>
          </cell>
          <cell r="X26" t="str">
            <v>-</v>
          </cell>
        </row>
        <row r="27">
          <cell r="C27">
            <v>3</v>
          </cell>
          <cell r="F27">
            <v>1</v>
          </cell>
          <cell r="I27">
            <v>1</v>
          </cell>
          <cell r="L27" t="str">
            <v>-</v>
          </cell>
          <cell r="O27">
            <v>2</v>
          </cell>
          <cell r="R27">
            <v>2</v>
          </cell>
          <cell r="U27">
            <v>3</v>
          </cell>
          <cell r="X27" t="str">
            <v>-</v>
          </cell>
        </row>
        <row r="28">
          <cell r="C28">
            <v>7</v>
          </cell>
          <cell r="F28">
            <v>7</v>
          </cell>
          <cell r="I28" t="str">
            <v>-</v>
          </cell>
          <cell r="L28">
            <v>7</v>
          </cell>
          <cell r="O28" t="str">
            <v>-</v>
          </cell>
          <cell r="R28" t="str">
            <v>-</v>
          </cell>
          <cell r="U28">
            <v>3</v>
          </cell>
          <cell r="X28" t="str">
            <v>-</v>
          </cell>
        </row>
        <row r="30">
          <cell r="C30">
            <v>875</v>
          </cell>
          <cell r="F30">
            <v>67</v>
          </cell>
          <cell r="I30">
            <v>54</v>
          </cell>
          <cell r="L30">
            <v>13</v>
          </cell>
          <cell r="O30">
            <v>808</v>
          </cell>
          <cell r="R30">
            <v>396</v>
          </cell>
          <cell r="U30" t="str">
            <v>X</v>
          </cell>
          <cell r="X30" t="str">
            <v>X</v>
          </cell>
        </row>
        <row r="31">
          <cell r="C31">
            <v>1793</v>
          </cell>
          <cell r="F31">
            <v>163</v>
          </cell>
          <cell r="I31">
            <v>127</v>
          </cell>
          <cell r="L31">
            <v>36</v>
          </cell>
          <cell r="O31">
            <v>1630</v>
          </cell>
          <cell r="R31">
            <v>666</v>
          </cell>
          <cell r="U31" t="str">
            <v>X</v>
          </cell>
          <cell r="X31" t="str">
            <v>X</v>
          </cell>
        </row>
        <row r="33">
          <cell r="C33">
            <v>1889</v>
          </cell>
          <cell r="F33">
            <v>177</v>
          </cell>
          <cell r="I33">
            <v>144</v>
          </cell>
          <cell r="L33">
            <v>33</v>
          </cell>
          <cell r="O33">
            <v>1712</v>
          </cell>
          <cell r="R33">
            <v>837</v>
          </cell>
          <cell r="U33">
            <v>1889</v>
          </cell>
          <cell r="X33">
            <v>683</v>
          </cell>
        </row>
        <row r="34">
          <cell r="C34">
            <v>77</v>
          </cell>
          <cell r="F34">
            <v>2</v>
          </cell>
          <cell r="I34">
            <v>2</v>
          </cell>
          <cell r="L34" t="str">
            <v>-</v>
          </cell>
          <cell r="O34">
            <v>75</v>
          </cell>
          <cell r="R34">
            <v>9</v>
          </cell>
          <cell r="U34">
            <v>77</v>
          </cell>
          <cell r="X34">
            <v>14</v>
          </cell>
        </row>
        <row r="35">
          <cell r="C35">
            <v>20</v>
          </cell>
          <cell r="F35">
            <v>2</v>
          </cell>
          <cell r="I35" t="str">
            <v>-</v>
          </cell>
          <cell r="L35">
            <v>2</v>
          </cell>
          <cell r="O35">
            <v>18</v>
          </cell>
          <cell r="R35">
            <v>5</v>
          </cell>
          <cell r="U35">
            <v>20</v>
          </cell>
          <cell r="X35">
            <v>3</v>
          </cell>
        </row>
        <row r="36">
          <cell r="C36">
            <v>8</v>
          </cell>
          <cell r="F36">
            <v>2</v>
          </cell>
          <cell r="I36">
            <v>2</v>
          </cell>
          <cell r="L36" t="str">
            <v>-</v>
          </cell>
          <cell r="O36">
            <v>6</v>
          </cell>
          <cell r="R36">
            <v>4</v>
          </cell>
          <cell r="U36">
            <v>8</v>
          </cell>
          <cell r="X36">
            <v>1</v>
          </cell>
        </row>
        <row r="37">
          <cell r="C37">
            <v>164</v>
          </cell>
          <cell r="F37">
            <v>2</v>
          </cell>
          <cell r="I37">
            <v>1</v>
          </cell>
          <cell r="L37">
            <v>1</v>
          </cell>
          <cell r="O37">
            <v>162</v>
          </cell>
          <cell r="R37">
            <v>33</v>
          </cell>
          <cell r="U37">
            <v>164</v>
          </cell>
          <cell r="X37">
            <v>50</v>
          </cell>
        </row>
        <row r="38">
          <cell r="C38">
            <v>38</v>
          </cell>
          <cell r="F38">
            <v>2</v>
          </cell>
          <cell r="I38">
            <v>2</v>
          </cell>
          <cell r="L38" t="str">
            <v>-</v>
          </cell>
          <cell r="O38">
            <v>36</v>
          </cell>
          <cell r="R38">
            <v>6</v>
          </cell>
          <cell r="U38">
            <v>38</v>
          </cell>
          <cell r="X38">
            <v>8</v>
          </cell>
        </row>
        <row r="39">
          <cell r="C39">
            <v>199</v>
          </cell>
          <cell r="F39">
            <v>24</v>
          </cell>
          <cell r="I39">
            <v>14</v>
          </cell>
          <cell r="L39">
            <v>10</v>
          </cell>
          <cell r="O39">
            <v>175</v>
          </cell>
          <cell r="R39">
            <v>73</v>
          </cell>
          <cell r="U39">
            <v>199</v>
          </cell>
          <cell r="X39">
            <v>34</v>
          </cell>
        </row>
        <row r="40">
          <cell r="C40">
            <v>5</v>
          </cell>
          <cell r="F40" t="str">
            <v>-</v>
          </cell>
          <cell r="I40" t="str">
            <v>-</v>
          </cell>
          <cell r="L40" t="str">
            <v>-</v>
          </cell>
          <cell r="O40">
            <v>5</v>
          </cell>
          <cell r="R40" t="str">
            <v>-</v>
          </cell>
          <cell r="U40">
            <v>5</v>
          </cell>
          <cell r="X40">
            <v>3</v>
          </cell>
        </row>
        <row r="41">
          <cell r="C41">
            <v>921</v>
          </cell>
          <cell r="F41">
            <v>174</v>
          </cell>
          <cell r="I41">
            <v>116</v>
          </cell>
          <cell r="L41">
            <v>58</v>
          </cell>
          <cell r="O41">
            <v>747</v>
          </cell>
          <cell r="R41">
            <v>306</v>
          </cell>
          <cell r="U41">
            <v>957</v>
          </cell>
          <cell r="X41">
            <v>280</v>
          </cell>
        </row>
        <row r="43">
          <cell r="C43">
            <v>768</v>
          </cell>
          <cell r="F43">
            <v>42</v>
          </cell>
          <cell r="I43">
            <v>31</v>
          </cell>
          <cell r="L43">
            <v>11</v>
          </cell>
          <cell r="O43">
            <v>726</v>
          </cell>
          <cell r="R43">
            <v>285</v>
          </cell>
          <cell r="U43">
            <v>768</v>
          </cell>
          <cell r="X43">
            <v>248</v>
          </cell>
        </row>
        <row r="44">
          <cell r="C44">
            <v>6</v>
          </cell>
          <cell r="F44">
            <v>6</v>
          </cell>
          <cell r="I44">
            <v>2</v>
          </cell>
          <cell r="L44">
            <v>4</v>
          </cell>
          <cell r="O44" t="str">
            <v>-</v>
          </cell>
          <cell r="R44" t="str">
            <v>-</v>
          </cell>
          <cell r="U44">
            <v>6</v>
          </cell>
          <cell r="X44">
            <v>2</v>
          </cell>
        </row>
        <row r="45">
          <cell r="C45" t="str">
            <v>-</v>
          </cell>
          <cell r="F45" t="str">
            <v>-</v>
          </cell>
          <cell r="I45" t="str">
            <v>-</v>
          </cell>
          <cell r="L45" t="str">
            <v>-</v>
          </cell>
          <cell r="O45" t="str">
            <v>-</v>
          </cell>
          <cell r="R45" t="str">
            <v>-</v>
          </cell>
          <cell r="U45" t="str">
            <v>-</v>
          </cell>
          <cell r="X45" t="str">
            <v>-</v>
          </cell>
        </row>
        <row r="47">
          <cell r="C47">
            <v>9</v>
          </cell>
          <cell r="F47">
            <v>9</v>
          </cell>
          <cell r="I47">
            <v>3</v>
          </cell>
          <cell r="L47">
            <v>6</v>
          </cell>
          <cell r="O47" t="str">
            <v>-</v>
          </cell>
          <cell r="R47" t="str">
            <v>-</v>
          </cell>
          <cell r="U47">
            <v>17</v>
          </cell>
          <cell r="X47">
            <v>1</v>
          </cell>
        </row>
        <row r="48">
          <cell r="C48">
            <v>46</v>
          </cell>
          <cell r="F48">
            <v>28</v>
          </cell>
          <cell r="I48">
            <v>28</v>
          </cell>
          <cell r="L48" t="str">
            <v>-</v>
          </cell>
          <cell r="O48">
            <v>18</v>
          </cell>
          <cell r="R48">
            <v>18</v>
          </cell>
          <cell r="U48">
            <v>47</v>
          </cell>
          <cell r="X48">
            <v>7</v>
          </cell>
        </row>
        <row r="49">
          <cell r="C49">
            <v>2</v>
          </cell>
          <cell r="F49">
            <v>2</v>
          </cell>
          <cell r="I49" t="str">
            <v>-</v>
          </cell>
          <cell r="L49">
            <v>2</v>
          </cell>
          <cell r="O49" t="str">
            <v>-</v>
          </cell>
          <cell r="R49" t="str">
            <v>-</v>
          </cell>
          <cell r="U49" t="str">
            <v>-</v>
          </cell>
          <cell r="X49" t="str">
            <v>-</v>
          </cell>
        </row>
        <row r="50">
          <cell r="C50">
            <v>88</v>
          </cell>
          <cell r="F50">
            <v>85</v>
          </cell>
          <cell r="I50">
            <v>52</v>
          </cell>
          <cell r="L50">
            <v>33</v>
          </cell>
          <cell r="O50">
            <v>3</v>
          </cell>
          <cell r="R50">
            <v>3</v>
          </cell>
          <cell r="U50">
            <v>118</v>
          </cell>
          <cell r="X50">
            <v>21</v>
          </cell>
        </row>
        <row r="51">
          <cell r="C51">
            <v>73</v>
          </cell>
          <cell r="F51">
            <v>73</v>
          </cell>
          <cell r="I51">
            <v>41</v>
          </cell>
          <cell r="L51">
            <v>32</v>
          </cell>
          <cell r="O51" t="str">
            <v>-</v>
          </cell>
          <cell r="R51" t="str">
            <v>-</v>
          </cell>
          <cell r="U51">
            <v>103</v>
          </cell>
          <cell r="X51">
            <v>19</v>
          </cell>
        </row>
        <row r="52">
          <cell r="C52">
            <v>15</v>
          </cell>
          <cell r="F52">
            <v>12</v>
          </cell>
          <cell r="I52">
            <v>11</v>
          </cell>
          <cell r="L52">
            <v>1</v>
          </cell>
          <cell r="O52">
            <v>3</v>
          </cell>
          <cell r="R52">
            <v>3</v>
          </cell>
          <cell r="U52">
            <v>15</v>
          </cell>
          <cell r="X52">
            <v>2</v>
          </cell>
        </row>
        <row r="53">
          <cell r="C53" t="str">
            <v>-</v>
          </cell>
          <cell r="F53" t="str">
            <v>-</v>
          </cell>
          <cell r="I53" t="str">
            <v>-</v>
          </cell>
          <cell r="L53" t="str">
            <v>-</v>
          </cell>
          <cell r="O53" t="str">
            <v>-</v>
          </cell>
          <cell r="R53" t="str">
            <v>-</v>
          </cell>
          <cell r="U53" t="str">
            <v>-</v>
          </cell>
          <cell r="X53" t="str">
            <v>-</v>
          </cell>
        </row>
        <row r="54">
          <cell r="C54" t="str">
            <v>-</v>
          </cell>
          <cell r="F54" t="str">
            <v>-</v>
          </cell>
          <cell r="I54" t="str">
            <v>-</v>
          </cell>
          <cell r="L54" t="str">
            <v>-</v>
          </cell>
          <cell r="O54" t="str">
            <v>-</v>
          </cell>
          <cell r="R54" t="str">
            <v>-</v>
          </cell>
          <cell r="U54" t="str">
            <v>-</v>
          </cell>
          <cell r="X54" t="str">
            <v>-</v>
          </cell>
        </row>
        <row r="55">
          <cell r="C55" t="str">
            <v>-</v>
          </cell>
          <cell r="F55" t="str">
            <v>-</v>
          </cell>
          <cell r="I55" t="str">
            <v>-</v>
          </cell>
          <cell r="L55" t="str">
            <v>-</v>
          </cell>
          <cell r="O55" t="str">
            <v>-</v>
          </cell>
          <cell r="R55" t="str">
            <v>-</v>
          </cell>
          <cell r="U55" t="str">
            <v>-</v>
          </cell>
          <cell r="X55" t="str">
            <v>-</v>
          </cell>
        </row>
        <row r="56">
          <cell r="C56">
            <v>2</v>
          </cell>
          <cell r="F56">
            <v>2</v>
          </cell>
          <cell r="I56" t="str">
            <v>-</v>
          </cell>
          <cell r="L56">
            <v>2</v>
          </cell>
          <cell r="O56" t="str">
            <v>-</v>
          </cell>
          <cell r="R56" t="str">
            <v>-</v>
          </cell>
          <cell r="U56">
            <v>1</v>
          </cell>
          <cell r="X56">
            <v>1</v>
          </cell>
        </row>
        <row r="58">
          <cell r="C58">
            <v>248</v>
          </cell>
          <cell r="F58">
            <v>13</v>
          </cell>
          <cell r="I58">
            <v>10</v>
          </cell>
          <cell r="L58">
            <v>3</v>
          </cell>
          <cell r="O58">
            <v>235</v>
          </cell>
          <cell r="R58">
            <v>113</v>
          </cell>
          <cell r="U58" t="str">
            <v>X</v>
          </cell>
          <cell r="X58" t="str">
            <v>X</v>
          </cell>
        </row>
        <row r="59">
          <cell r="C59">
            <v>520</v>
          </cell>
          <cell r="F59">
            <v>29</v>
          </cell>
          <cell r="I59">
            <v>21</v>
          </cell>
          <cell r="L59">
            <v>8</v>
          </cell>
          <cell r="O59">
            <v>491</v>
          </cell>
          <cell r="R59">
            <v>172</v>
          </cell>
          <cell r="U59" t="str">
            <v>X</v>
          </cell>
          <cell r="X59" t="str">
            <v>X</v>
          </cell>
        </row>
        <row r="61">
          <cell r="C61">
            <v>558</v>
          </cell>
          <cell r="F61">
            <v>36</v>
          </cell>
          <cell r="I61">
            <v>25</v>
          </cell>
          <cell r="L61">
            <v>11</v>
          </cell>
          <cell r="O61">
            <v>522</v>
          </cell>
          <cell r="R61">
            <v>248</v>
          </cell>
          <cell r="U61">
            <v>558</v>
          </cell>
          <cell r="X61">
            <v>219</v>
          </cell>
        </row>
        <row r="62">
          <cell r="C62">
            <v>23</v>
          </cell>
          <cell r="F62" t="str">
            <v>-</v>
          </cell>
          <cell r="I62" t="str">
            <v>-</v>
          </cell>
          <cell r="L62" t="str">
            <v>-</v>
          </cell>
          <cell r="O62">
            <v>23</v>
          </cell>
          <cell r="R62">
            <v>2</v>
          </cell>
          <cell r="U62">
            <v>23</v>
          </cell>
          <cell r="X62">
            <v>4</v>
          </cell>
        </row>
        <row r="63">
          <cell r="C63">
            <v>7</v>
          </cell>
          <cell r="F63" t="str">
            <v>-</v>
          </cell>
          <cell r="I63" t="str">
            <v>-</v>
          </cell>
          <cell r="L63" t="str">
            <v>-</v>
          </cell>
          <cell r="O63">
            <v>7</v>
          </cell>
          <cell r="R63">
            <v>1</v>
          </cell>
          <cell r="U63">
            <v>7</v>
          </cell>
          <cell r="X63" t="str">
            <v>-</v>
          </cell>
        </row>
        <row r="64">
          <cell r="C64">
            <v>2</v>
          </cell>
          <cell r="F64" t="str">
            <v>-</v>
          </cell>
          <cell r="I64" t="str">
            <v>-</v>
          </cell>
          <cell r="L64" t="str">
            <v>-</v>
          </cell>
          <cell r="O64">
            <v>2</v>
          </cell>
          <cell r="R64" t="str">
            <v>-</v>
          </cell>
          <cell r="U64">
            <v>2</v>
          </cell>
          <cell r="X64" t="str">
            <v>-</v>
          </cell>
        </row>
        <row r="65">
          <cell r="C65">
            <v>43</v>
          </cell>
          <cell r="F65">
            <v>3</v>
          </cell>
          <cell r="I65">
            <v>3</v>
          </cell>
          <cell r="L65" t="str">
            <v>-</v>
          </cell>
          <cell r="O65">
            <v>40</v>
          </cell>
          <cell r="R65">
            <v>4</v>
          </cell>
          <cell r="U65">
            <v>43</v>
          </cell>
          <cell r="X65">
            <v>4</v>
          </cell>
        </row>
        <row r="66">
          <cell r="C66">
            <v>16</v>
          </cell>
          <cell r="F66" t="str">
            <v>-</v>
          </cell>
          <cell r="I66" t="str">
            <v>-</v>
          </cell>
          <cell r="L66" t="str">
            <v>-</v>
          </cell>
          <cell r="O66">
            <v>16</v>
          </cell>
          <cell r="R66">
            <v>5</v>
          </cell>
          <cell r="U66">
            <v>16</v>
          </cell>
          <cell r="X66">
            <v>3</v>
          </cell>
        </row>
        <row r="67">
          <cell r="C67">
            <v>36</v>
          </cell>
          <cell r="F67">
            <v>1</v>
          </cell>
          <cell r="I67">
            <v>1</v>
          </cell>
          <cell r="L67" t="str">
            <v>-</v>
          </cell>
          <cell r="O67">
            <v>35</v>
          </cell>
          <cell r="R67">
            <v>8</v>
          </cell>
          <cell r="U67">
            <v>36</v>
          </cell>
          <cell r="X67">
            <v>2</v>
          </cell>
        </row>
        <row r="68">
          <cell r="C68">
            <v>6</v>
          </cell>
          <cell r="F68" t="str">
            <v>-</v>
          </cell>
          <cell r="I68" t="str">
            <v>-</v>
          </cell>
          <cell r="L68" t="str">
            <v>-</v>
          </cell>
          <cell r="O68">
            <v>6</v>
          </cell>
          <cell r="R68" t="str">
            <v>-</v>
          </cell>
          <cell r="U68">
            <v>6</v>
          </cell>
          <cell r="X68">
            <v>3</v>
          </cell>
        </row>
        <row r="69">
          <cell r="C69">
            <v>4227</v>
          </cell>
          <cell r="F69">
            <v>931</v>
          </cell>
          <cell r="I69">
            <v>571</v>
          </cell>
          <cell r="L69">
            <v>360</v>
          </cell>
          <cell r="O69">
            <v>3296</v>
          </cell>
          <cell r="R69">
            <v>1479</v>
          </cell>
          <cell r="U69">
            <v>4486</v>
          </cell>
          <cell r="X69">
            <v>1265</v>
          </cell>
        </row>
        <row r="71">
          <cell r="C71">
            <v>3436</v>
          </cell>
          <cell r="F71">
            <v>272</v>
          </cell>
          <cell r="I71">
            <v>212</v>
          </cell>
          <cell r="L71">
            <v>60</v>
          </cell>
          <cell r="O71">
            <v>3164</v>
          </cell>
          <cell r="R71">
            <v>1347</v>
          </cell>
          <cell r="U71">
            <v>3436</v>
          </cell>
          <cell r="X71">
            <v>1123</v>
          </cell>
        </row>
        <row r="72">
          <cell r="C72">
            <v>22</v>
          </cell>
          <cell r="F72">
            <v>19</v>
          </cell>
          <cell r="I72">
            <v>15</v>
          </cell>
          <cell r="L72">
            <v>4</v>
          </cell>
          <cell r="O72">
            <v>3</v>
          </cell>
          <cell r="R72">
            <v>3</v>
          </cell>
          <cell r="U72">
            <v>22</v>
          </cell>
          <cell r="X72">
            <v>5</v>
          </cell>
        </row>
        <row r="73">
          <cell r="C73">
            <v>7</v>
          </cell>
          <cell r="F73">
            <v>7</v>
          </cell>
          <cell r="I73">
            <v>2</v>
          </cell>
          <cell r="L73">
            <v>5</v>
          </cell>
          <cell r="O73" t="str">
            <v>-</v>
          </cell>
          <cell r="R73" t="str">
            <v>-</v>
          </cell>
          <cell r="U73">
            <v>7</v>
          </cell>
          <cell r="X73" t="str">
            <v>-</v>
          </cell>
        </row>
        <row r="75">
          <cell r="C75">
            <v>10</v>
          </cell>
          <cell r="F75">
            <v>10</v>
          </cell>
          <cell r="I75">
            <v>3</v>
          </cell>
          <cell r="L75">
            <v>7</v>
          </cell>
          <cell r="O75" t="str">
            <v>-</v>
          </cell>
          <cell r="R75" t="str">
            <v>-</v>
          </cell>
          <cell r="U75">
            <v>18</v>
          </cell>
          <cell r="X75">
            <v>1</v>
          </cell>
        </row>
        <row r="76">
          <cell r="C76">
            <v>266</v>
          </cell>
          <cell r="F76">
            <v>151</v>
          </cell>
          <cell r="I76">
            <v>137</v>
          </cell>
          <cell r="L76">
            <v>14</v>
          </cell>
          <cell r="O76">
            <v>115</v>
          </cell>
          <cell r="R76">
            <v>115</v>
          </cell>
          <cell r="U76">
            <v>267</v>
          </cell>
          <cell r="X76">
            <v>58</v>
          </cell>
        </row>
        <row r="77">
          <cell r="C77">
            <v>13</v>
          </cell>
          <cell r="F77">
            <v>13</v>
          </cell>
          <cell r="I77">
            <v>1</v>
          </cell>
          <cell r="L77">
            <v>12</v>
          </cell>
          <cell r="O77" t="str">
            <v>-</v>
          </cell>
          <cell r="R77" t="str">
            <v>-</v>
          </cell>
          <cell r="U77" t="str">
            <v>-</v>
          </cell>
          <cell r="X77" t="str">
            <v>-</v>
          </cell>
        </row>
        <row r="78">
          <cell r="C78">
            <v>458</v>
          </cell>
          <cell r="F78">
            <v>446</v>
          </cell>
          <cell r="I78">
            <v>200</v>
          </cell>
          <cell r="L78">
            <v>246</v>
          </cell>
          <cell r="O78">
            <v>12</v>
          </cell>
          <cell r="R78">
            <v>12</v>
          </cell>
          <cell r="U78">
            <v>726</v>
          </cell>
          <cell r="X78">
            <v>74</v>
          </cell>
        </row>
        <row r="79">
          <cell r="C79">
            <v>401</v>
          </cell>
          <cell r="F79">
            <v>396</v>
          </cell>
          <cell r="I79">
            <v>157</v>
          </cell>
          <cell r="L79">
            <v>239</v>
          </cell>
          <cell r="O79">
            <v>5</v>
          </cell>
          <cell r="R79">
            <v>5</v>
          </cell>
          <cell r="U79">
            <v>666</v>
          </cell>
          <cell r="X79">
            <v>62</v>
          </cell>
        </row>
        <row r="80">
          <cell r="C80">
            <v>57</v>
          </cell>
          <cell r="F80">
            <v>50</v>
          </cell>
          <cell r="I80">
            <v>43</v>
          </cell>
          <cell r="L80">
            <v>7</v>
          </cell>
          <cell r="O80">
            <v>7</v>
          </cell>
          <cell r="R80">
            <v>7</v>
          </cell>
          <cell r="U80">
            <v>60</v>
          </cell>
          <cell r="X80">
            <v>12</v>
          </cell>
        </row>
        <row r="81">
          <cell r="C81">
            <v>3</v>
          </cell>
          <cell r="F81">
            <v>3</v>
          </cell>
          <cell r="I81" t="str">
            <v>-</v>
          </cell>
          <cell r="L81">
            <v>3</v>
          </cell>
          <cell r="O81" t="str">
            <v>-</v>
          </cell>
          <cell r="R81" t="str">
            <v>-</v>
          </cell>
          <cell r="U81">
            <v>3</v>
          </cell>
          <cell r="X81">
            <v>3</v>
          </cell>
        </row>
        <row r="82">
          <cell r="C82" t="str">
            <v>-</v>
          </cell>
          <cell r="F82" t="str">
            <v>-</v>
          </cell>
          <cell r="I82" t="str">
            <v>-</v>
          </cell>
          <cell r="L82" t="str">
            <v>-</v>
          </cell>
          <cell r="O82" t="str">
            <v>-</v>
          </cell>
          <cell r="R82" t="str">
            <v>-</v>
          </cell>
          <cell r="U82" t="str">
            <v>-</v>
          </cell>
          <cell r="X82" t="str">
            <v>-</v>
          </cell>
        </row>
        <row r="83">
          <cell r="C83">
            <v>3</v>
          </cell>
          <cell r="F83">
            <v>1</v>
          </cell>
          <cell r="I83">
            <v>1</v>
          </cell>
          <cell r="L83" t="str">
            <v>-</v>
          </cell>
          <cell r="O83">
            <v>2</v>
          </cell>
          <cell r="R83">
            <v>2</v>
          </cell>
          <cell r="U83">
            <v>3</v>
          </cell>
          <cell r="X83" t="str">
            <v>-</v>
          </cell>
        </row>
        <row r="84">
          <cell r="C84">
            <v>9</v>
          </cell>
          <cell r="F84">
            <v>9</v>
          </cell>
          <cell r="I84" t="str">
            <v>-</v>
          </cell>
          <cell r="L84">
            <v>9</v>
          </cell>
          <cell r="O84" t="str">
            <v>-</v>
          </cell>
          <cell r="R84" t="str">
            <v>-</v>
          </cell>
          <cell r="U84">
            <v>4</v>
          </cell>
          <cell r="X84">
            <v>1</v>
          </cell>
        </row>
        <row r="86">
          <cell r="C86">
            <v>1123</v>
          </cell>
          <cell r="F86">
            <v>80</v>
          </cell>
          <cell r="I86">
            <v>64</v>
          </cell>
          <cell r="L86">
            <v>16</v>
          </cell>
          <cell r="O86">
            <v>1043</v>
          </cell>
          <cell r="R86">
            <v>509</v>
          </cell>
          <cell r="U86" t="str">
            <v>X</v>
          </cell>
          <cell r="X86" t="str">
            <v>X</v>
          </cell>
        </row>
        <row r="87">
          <cell r="C87">
            <v>2313</v>
          </cell>
          <cell r="F87">
            <v>192</v>
          </cell>
          <cell r="I87">
            <v>148</v>
          </cell>
          <cell r="L87">
            <v>44</v>
          </cell>
          <cell r="O87">
            <v>2121</v>
          </cell>
          <cell r="R87">
            <v>838</v>
          </cell>
          <cell r="U87" t="str">
            <v>X</v>
          </cell>
          <cell r="X87" t="str">
            <v>X</v>
          </cell>
        </row>
        <row r="89">
          <cell r="C89">
            <v>2447</v>
          </cell>
          <cell r="F89">
            <v>213</v>
          </cell>
          <cell r="I89">
            <v>169</v>
          </cell>
          <cell r="L89">
            <v>44</v>
          </cell>
          <cell r="O89">
            <v>2234</v>
          </cell>
          <cell r="R89">
            <v>1085</v>
          </cell>
          <cell r="U89">
            <v>2447</v>
          </cell>
          <cell r="X89">
            <v>902</v>
          </cell>
        </row>
        <row r="90">
          <cell r="C90">
            <v>100</v>
          </cell>
          <cell r="F90">
            <v>2</v>
          </cell>
          <cell r="I90">
            <v>2</v>
          </cell>
          <cell r="L90" t="str">
            <v>-</v>
          </cell>
          <cell r="O90">
            <v>98</v>
          </cell>
          <cell r="R90">
            <v>11</v>
          </cell>
          <cell r="U90">
            <v>100</v>
          </cell>
          <cell r="X90">
            <v>18</v>
          </cell>
        </row>
        <row r="91">
          <cell r="C91">
            <v>27</v>
          </cell>
          <cell r="F91">
            <v>2</v>
          </cell>
          <cell r="I91" t="str">
            <v>-</v>
          </cell>
          <cell r="L91">
            <v>2</v>
          </cell>
          <cell r="O91">
            <v>25</v>
          </cell>
          <cell r="R91">
            <v>6</v>
          </cell>
          <cell r="U91">
            <v>27</v>
          </cell>
          <cell r="X91">
            <v>3</v>
          </cell>
        </row>
        <row r="92">
          <cell r="C92">
            <v>10</v>
          </cell>
          <cell r="F92">
            <v>2</v>
          </cell>
          <cell r="I92">
            <v>2</v>
          </cell>
          <cell r="L92" t="str">
            <v>-</v>
          </cell>
          <cell r="O92">
            <v>8</v>
          </cell>
          <cell r="R92">
            <v>4</v>
          </cell>
          <cell r="U92">
            <v>10</v>
          </cell>
          <cell r="X92">
            <v>1</v>
          </cell>
        </row>
        <row r="93">
          <cell r="C93">
            <v>207</v>
          </cell>
          <cell r="F93">
            <v>5</v>
          </cell>
          <cell r="I93">
            <v>4</v>
          </cell>
          <cell r="L93">
            <v>1</v>
          </cell>
          <cell r="O93">
            <v>202</v>
          </cell>
          <cell r="R93">
            <v>37</v>
          </cell>
          <cell r="U93">
            <v>207</v>
          </cell>
          <cell r="X93">
            <v>54</v>
          </cell>
        </row>
        <row r="94">
          <cell r="C94">
            <v>54</v>
          </cell>
          <cell r="F94">
            <v>2</v>
          </cell>
          <cell r="I94">
            <v>2</v>
          </cell>
          <cell r="L94" t="str">
            <v>-</v>
          </cell>
          <cell r="O94">
            <v>52</v>
          </cell>
          <cell r="R94">
            <v>11</v>
          </cell>
          <cell r="U94">
            <v>54</v>
          </cell>
          <cell r="X94">
            <v>11</v>
          </cell>
        </row>
        <row r="95">
          <cell r="C95">
            <v>235</v>
          </cell>
          <cell r="F95">
            <v>25</v>
          </cell>
          <cell r="I95">
            <v>15</v>
          </cell>
          <cell r="L95">
            <v>10</v>
          </cell>
          <cell r="O95">
            <v>210</v>
          </cell>
          <cell r="R95">
            <v>81</v>
          </cell>
          <cell r="U95">
            <v>235</v>
          </cell>
          <cell r="X95">
            <v>36</v>
          </cell>
        </row>
        <row r="96">
          <cell r="C96">
            <v>11</v>
          </cell>
          <cell r="F96" t="str">
            <v>-</v>
          </cell>
          <cell r="I96" t="str">
            <v>-</v>
          </cell>
          <cell r="L96" t="str">
            <v>-</v>
          </cell>
          <cell r="O96">
            <v>11</v>
          </cell>
          <cell r="R96" t="str">
            <v>-</v>
          </cell>
          <cell r="U96">
            <v>11</v>
          </cell>
          <cell r="X96">
            <v>6</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VT1_XML"/>
    </sheetNames>
    <sheetDataSet>
      <sheetData sheetId="0">
        <row r="11">
          <cell r="C11">
            <v>9</v>
          </cell>
          <cell r="D11">
            <v>7</v>
          </cell>
          <cell r="E11">
            <v>7</v>
          </cell>
          <cell r="F11" t="str">
            <v>-</v>
          </cell>
          <cell r="G11" t="str">
            <v>-</v>
          </cell>
          <cell r="H11">
            <v>2</v>
          </cell>
          <cell r="I11">
            <v>2</v>
          </cell>
          <cell r="J11" t="str">
            <v>-</v>
          </cell>
          <cell r="K11" t="str">
            <v>-</v>
          </cell>
        </row>
        <row r="13">
          <cell r="C13" t="str">
            <v>-</v>
          </cell>
          <cell r="D13" t="str">
            <v>-</v>
          </cell>
          <cell r="E13" t="str">
            <v>-</v>
          </cell>
          <cell r="F13" t="str">
            <v>-</v>
          </cell>
          <cell r="G13" t="str">
            <v>-</v>
          </cell>
          <cell r="H13" t="str">
            <v>-</v>
          </cell>
          <cell r="I13" t="str">
            <v>-</v>
          </cell>
          <cell r="J13" t="str">
            <v>-</v>
          </cell>
          <cell r="K13" t="str">
            <v>-</v>
          </cell>
        </row>
        <row r="14">
          <cell r="C14">
            <v>246</v>
          </cell>
          <cell r="D14">
            <v>221</v>
          </cell>
          <cell r="E14">
            <v>219</v>
          </cell>
          <cell r="F14">
            <v>2</v>
          </cell>
          <cell r="G14">
            <v>19</v>
          </cell>
          <cell r="H14">
            <v>6</v>
          </cell>
          <cell r="I14">
            <v>1</v>
          </cell>
          <cell r="J14" t="str">
            <v>-</v>
          </cell>
          <cell r="K14">
            <v>5</v>
          </cell>
        </row>
        <row r="16">
          <cell r="C16">
            <v>26</v>
          </cell>
          <cell r="D16">
            <v>21</v>
          </cell>
          <cell r="E16">
            <v>21</v>
          </cell>
          <cell r="F16" t="str">
            <v>-</v>
          </cell>
          <cell r="G16">
            <v>3</v>
          </cell>
          <cell r="H16">
            <v>2</v>
          </cell>
          <cell r="I16" t="str">
            <v>-</v>
          </cell>
          <cell r="J16" t="str">
            <v>-</v>
          </cell>
          <cell r="K16">
            <v>2</v>
          </cell>
        </row>
        <row r="17">
          <cell r="C17">
            <v>10</v>
          </cell>
          <cell r="D17">
            <v>9</v>
          </cell>
          <cell r="E17">
            <v>9</v>
          </cell>
          <cell r="F17" t="str">
            <v>-</v>
          </cell>
          <cell r="G17" t="str">
            <v>-</v>
          </cell>
          <cell r="H17">
            <v>1</v>
          </cell>
          <cell r="I17" t="str">
            <v>-</v>
          </cell>
          <cell r="J17" t="str">
            <v>-</v>
          </cell>
          <cell r="K17">
            <v>1</v>
          </cell>
        </row>
        <row r="18">
          <cell r="C18">
            <v>12</v>
          </cell>
          <cell r="D18">
            <v>11</v>
          </cell>
          <cell r="E18">
            <v>11</v>
          </cell>
          <cell r="F18" t="str">
            <v>-</v>
          </cell>
          <cell r="G18">
            <v>1</v>
          </cell>
          <cell r="H18" t="str">
            <v>-</v>
          </cell>
          <cell r="I18" t="str">
            <v>-</v>
          </cell>
          <cell r="J18" t="str">
            <v>-</v>
          </cell>
          <cell r="K18" t="str">
            <v>-</v>
          </cell>
        </row>
        <row r="19">
          <cell r="C19">
            <v>31</v>
          </cell>
          <cell r="D19">
            <v>29</v>
          </cell>
          <cell r="E19">
            <v>29</v>
          </cell>
          <cell r="F19" t="str">
            <v>-</v>
          </cell>
          <cell r="G19">
            <v>2</v>
          </cell>
          <cell r="H19" t="str">
            <v>-</v>
          </cell>
          <cell r="I19" t="str">
            <v>-</v>
          </cell>
          <cell r="J19" t="str">
            <v>-</v>
          </cell>
          <cell r="K19" t="str">
            <v>-</v>
          </cell>
        </row>
        <row r="21">
          <cell r="C21">
            <v>12</v>
          </cell>
          <cell r="D21">
            <v>10</v>
          </cell>
          <cell r="E21">
            <v>10</v>
          </cell>
          <cell r="F21" t="str">
            <v>-</v>
          </cell>
          <cell r="G21">
            <v>2</v>
          </cell>
          <cell r="H21" t="str">
            <v>-</v>
          </cell>
          <cell r="I21" t="str">
            <v>-</v>
          </cell>
          <cell r="J21" t="str">
            <v>-</v>
          </cell>
          <cell r="K21" t="str">
            <v>-</v>
          </cell>
        </row>
        <row r="23">
          <cell r="C23">
            <v>20</v>
          </cell>
          <cell r="D23">
            <v>18</v>
          </cell>
          <cell r="E23">
            <v>18</v>
          </cell>
          <cell r="F23" t="str">
            <v>-</v>
          </cell>
          <cell r="G23">
            <v>2</v>
          </cell>
          <cell r="H23" t="str">
            <v>-</v>
          </cell>
          <cell r="I23" t="str">
            <v>-</v>
          </cell>
          <cell r="J23" t="str">
            <v>-</v>
          </cell>
          <cell r="K23" t="str">
            <v>-</v>
          </cell>
        </row>
        <row r="24">
          <cell r="C24">
            <v>15</v>
          </cell>
          <cell r="D24">
            <v>13</v>
          </cell>
          <cell r="E24">
            <v>13</v>
          </cell>
          <cell r="F24" t="str">
            <v>-</v>
          </cell>
          <cell r="G24" t="str">
            <v>-</v>
          </cell>
          <cell r="H24">
            <v>2</v>
          </cell>
          <cell r="I24" t="str">
            <v>-</v>
          </cell>
          <cell r="J24" t="str">
            <v>-</v>
          </cell>
          <cell r="K24">
            <v>2</v>
          </cell>
        </row>
        <row r="26">
          <cell r="C26">
            <v>8</v>
          </cell>
          <cell r="D26">
            <v>8</v>
          </cell>
          <cell r="E26">
            <v>7</v>
          </cell>
          <cell r="F26">
            <v>1</v>
          </cell>
          <cell r="G26" t="str">
            <v>-</v>
          </cell>
          <cell r="H26" t="str">
            <v>-</v>
          </cell>
          <cell r="I26" t="str">
            <v>-</v>
          </cell>
          <cell r="J26" t="str">
            <v>-</v>
          </cell>
          <cell r="K26" t="str">
            <v>-</v>
          </cell>
        </row>
        <row r="27">
          <cell r="C27">
            <v>5</v>
          </cell>
          <cell r="D27">
            <v>4</v>
          </cell>
          <cell r="E27">
            <v>4</v>
          </cell>
          <cell r="F27" t="str">
            <v>-</v>
          </cell>
          <cell r="G27">
            <v>1</v>
          </cell>
          <cell r="H27" t="str">
            <v>-</v>
          </cell>
          <cell r="I27" t="str">
            <v>-</v>
          </cell>
          <cell r="J27" t="str">
            <v>-</v>
          </cell>
          <cell r="K27" t="str">
            <v>-</v>
          </cell>
        </row>
        <row r="28">
          <cell r="C28">
            <v>18</v>
          </cell>
          <cell r="D28">
            <v>15</v>
          </cell>
          <cell r="E28">
            <v>14</v>
          </cell>
          <cell r="F28">
            <v>1</v>
          </cell>
          <cell r="G28">
            <v>3</v>
          </cell>
          <cell r="H28" t="str">
            <v>-</v>
          </cell>
          <cell r="I28" t="str">
            <v>-</v>
          </cell>
          <cell r="J28" t="str">
            <v>-</v>
          </cell>
          <cell r="K28" t="str">
            <v>-</v>
          </cell>
        </row>
        <row r="30">
          <cell r="C30">
            <v>3</v>
          </cell>
          <cell r="D30">
            <v>3</v>
          </cell>
          <cell r="E30">
            <v>3</v>
          </cell>
          <cell r="F30" t="str">
            <v>-</v>
          </cell>
          <cell r="G30" t="str">
            <v>-</v>
          </cell>
          <cell r="H30" t="str">
            <v>-</v>
          </cell>
          <cell r="I30" t="str">
            <v>-</v>
          </cell>
          <cell r="J30" t="str">
            <v>-</v>
          </cell>
          <cell r="K30" t="str">
            <v>-</v>
          </cell>
        </row>
        <row r="31">
          <cell r="C31">
            <v>2</v>
          </cell>
          <cell r="D31">
            <v>2</v>
          </cell>
          <cell r="E31">
            <v>2</v>
          </cell>
          <cell r="F31" t="str">
            <v>-</v>
          </cell>
          <cell r="G31" t="str">
            <v>-</v>
          </cell>
          <cell r="H31" t="str">
            <v>-</v>
          </cell>
          <cell r="I31" t="str">
            <v>-</v>
          </cell>
          <cell r="J31" t="str">
            <v>-</v>
          </cell>
          <cell r="K31" t="str">
            <v>-</v>
          </cell>
        </row>
        <row r="32">
          <cell r="C32">
            <v>57</v>
          </cell>
          <cell r="D32">
            <v>48</v>
          </cell>
          <cell r="E32">
            <v>47</v>
          </cell>
          <cell r="F32">
            <v>1</v>
          </cell>
          <cell r="G32">
            <v>7</v>
          </cell>
          <cell r="H32">
            <v>2</v>
          </cell>
          <cell r="I32" t="str">
            <v>-</v>
          </cell>
          <cell r="J32" t="str">
            <v>-</v>
          </cell>
          <cell r="K32">
            <v>2</v>
          </cell>
        </row>
        <row r="34">
          <cell r="C34">
            <v>26</v>
          </cell>
          <cell r="D34">
            <v>18</v>
          </cell>
          <cell r="E34">
            <v>14</v>
          </cell>
          <cell r="F34">
            <v>4</v>
          </cell>
          <cell r="G34" t="str">
            <v>-</v>
          </cell>
          <cell r="H34">
            <v>8</v>
          </cell>
          <cell r="I34" t="str">
            <v>-</v>
          </cell>
          <cell r="J34" t="str">
            <v>-</v>
          </cell>
          <cell r="K34">
            <v>8</v>
          </cell>
        </row>
        <row r="35">
          <cell r="C35">
            <v>531</v>
          </cell>
          <cell r="D35">
            <v>497</v>
          </cell>
          <cell r="E35">
            <v>496</v>
          </cell>
          <cell r="F35">
            <v>1</v>
          </cell>
          <cell r="G35">
            <v>19</v>
          </cell>
          <cell r="H35">
            <v>15</v>
          </cell>
          <cell r="I35">
            <v>2</v>
          </cell>
          <cell r="J35">
            <v>3</v>
          </cell>
          <cell r="K35">
            <v>10</v>
          </cell>
        </row>
        <row r="36">
          <cell r="C36">
            <v>15</v>
          </cell>
          <cell r="D36">
            <v>13</v>
          </cell>
          <cell r="E36">
            <v>13</v>
          </cell>
          <cell r="F36" t="str">
            <v>-</v>
          </cell>
          <cell r="G36" t="str">
            <v>-</v>
          </cell>
          <cell r="H36">
            <v>2</v>
          </cell>
          <cell r="I36">
            <v>2</v>
          </cell>
          <cell r="J36" t="str">
            <v>-</v>
          </cell>
          <cell r="K36" t="str">
            <v>-</v>
          </cell>
        </row>
        <row r="37">
          <cell r="C37">
            <v>4</v>
          </cell>
          <cell r="D37">
            <v>3</v>
          </cell>
          <cell r="E37">
            <v>2</v>
          </cell>
          <cell r="F37">
            <v>1</v>
          </cell>
          <cell r="G37">
            <v>1</v>
          </cell>
          <cell r="H37" t="str">
            <v>-</v>
          </cell>
          <cell r="I37" t="str">
            <v>-</v>
          </cell>
          <cell r="J37" t="str">
            <v>-</v>
          </cell>
          <cell r="K37" t="str">
            <v>-</v>
          </cell>
        </row>
        <row r="39">
          <cell r="C39">
            <v>512</v>
          </cell>
          <cell r="D39">
            <v>481</v>
          </cell>
          <cell r="E39">
            <v>481</v>
          </cell>
          <cell r="F39" t="str">
            <v>-</v>
          </cell>
          <cell r="G39">
            <v>18</v>
          </cell>
          <cell r="H39">
            <v>13</v>
          </cell>
          <cell r="I39" t="str">
            <v>-</v>
          </cell>
          <cell r="J39">
            <v>3</v>
          </cell>
          <cell r="K39">
            <v>10</v>
          </cell>
        </row>
        <row r="40">
          <cell r="C40">
            <v>1205</v>
          </cell>
          <cell r="D40">
            <v>1040</v>
          </cell>
          <cell r="E40">
            <v>1028</v>
          </cell>
          <cell r="F40">
            <v>12</v>
          </cell>
          <cell r="G40">
            <v>51</v>
          </cell>
          <cell r="H40">
            <v>114</v>
          </cell>
          <cell r="I40">
            <v>14</v>
          </cell>
          <cell r="J40">
            <v>3</v>
          </cell>
          <cell r="K40">
            <v>97</v>
          </cell>
        </row>
        <row r="42">
          <cell r="C42">
            <v>107</v>
          </cell>
          <cell r="D42">
            <v>104</v>
          </cell>
          <cell r="E42">
            <v>102</v>
          </cell>
          <cell r="F42">
            <v>2</v>
          </cell>
          <cell r="G42" t="str">
            <v>-</v>
          </cell>
          <cell r="H42">
            <v>3</v>
          </cell>
          <cell r="I42" t="str">
            <v>-</v>
          </cell>
          <cell r="J42" t="str">
            <v>-</v>
          </cell>
          <cell r="K42">
            <v>3</v>
          </cell>
        </row>
        <row r="44">
          <cell r="C44">
            <v>206</v>
          </cell>
          <cell r="D44">
            <v>177</v>
          </cell>
          <cell r="E44">
            <v>173</v>
          </cell>
          <cell r="F44">
            <v>4</v>
          </cell>
          <cell r="G44">
            <v>18</v>
          </cell>
          <cell r="H44">
            <v>11</v>
          </cell>
          <cell r="I44">
            <v>5</v>
          </cell>
          <cell r="J44">
            <v>1</v>
          </cell>
          <cell r="K44">
            <v>5</v>
          </cell>
        </row>
        <row r="45">
          <cell r="C45">
            <v>892</v>
          </cell>
          <cell r="D45">
            <v>759</v>
          </cell>
          <cell r="E45">
            <v>753</v>
          </cell>
          <cell r="F45">
            <v>6</v>
          </cell>
          <cell r="G45">
            <v>33</v>
          </cell>
          <cell r="H45">
            <v>100</v>
          </cell>
          <cell r="I45">
            <v>9</v>
          </cell>
          <cell r="J45">
            <v>2</v>
          </cell>
          <cell r="K45">
            <v>89</v>
          </cell>
        </row>
        <row r="46">
          <cell r="C46">
            <v>228</v>
          </cell>
          <cell r="D46">
            <v>203</v>
          </cell>
          <cell r="E46">
            <v>203</v>
          </cell>
          <cell r="F46" t="str">
            <v>-</v>
          </cell>
          <cell r="G46">
            <v>16</v>
          </cell>
          <cell r="H46">
            <v>9</v>
          </cell>
          <cell r="I46">
            <v>2</v>
          </cell>
          <cell r="J46">
            <v>2</v>
          </cell>
          <cell r="K46">
            <v>5</v>
          </cell>
        </row>
        <row r="48">
          <cell r="C48">
            <v>115</v>
          </cell>
          <cell r="D48">
            <v>102</v>
          </cell>
          <cell r="E48">
            <v>102</v>
          </cell>
          <cell r="F48" t="str">
            <v>-</v>
          </cell>
          <cell r="G48">
            <v>8</v>
          </cell>
          <cell r="H48">
            <v>5</v>
          </cell>
          <cell r="I48" t="str">
            <v>-</v>
          </cell>
          <cell r="J48">
            <v>2</v>
          </cell>
          <cell r="K48">
            <v>3</v>
          </cell>
        </row>
        <row r="50">
          <cell r="C50">
            <v>48</v>
          </cell>
          <cell r="D50">
            <v>44</v>
          </cell>
          <cell r="E50">
            <v>44</v>
          </cell>
          <cell r="F50" t="str">
            <v>-</v>
          </cell>
          <cell r="G50">
            <v>3</v>
          </cell>
          <cell r="H50">
            <v>1</v>
          </cell>
          <cell r="I50" t="str">
            <v>-</v>
          </cell>
          <cell r="J50" t="str">
            <v>-</v>
          </cell>
          <cell r="K50">
            <v>1</v>
          </cell>
        </row>
        <row r="51">
          <cell r="C51">
            <v>475</v>
          </cell>
          <cell r="D51">
            <v>291</v>
          </cell>
          <cell r="E51">
            <v>291</v>
          </cell>
          <cell r="F51" t="str">
            <v>-</v>
          </cell>
          <cell r="G51">
            <v>2</v>
          </cell>
          <cell r="H51">
            <v>182</v>
          </cell>
          <cell r="I51">
            <v>1</v>
          </cell>
          <cell r="J51">
            <v>5</v>
          </cell>
          <cell r="K51">
            <v>176</v>
          </cell>
        </row>
        <row r="52">
          <cell r="C52">
            <v>14</v>
          </cell>
          <cell r="D52">
            <v>11</v>
          </cell>
          <cell r="E52">
            <v>11</v>
          </cell>
          <cell r="F52" t="str">
            <v>-</v>
          </cell>
          <cell r="G52" t="str">
            <v>-</v>
          </cell>
          <cell r="H52">
            <v>3</v>
          </cell>
          <cell r="I52" t="str">
            <v>-</v>
          </cell>
          <cell r="J52" t="str">
            <v>-</v>
          </cell>
          <cell r="K52">
            <v>3</v>
          </cell>
        </row>
        <row r="53">
          <cell r="C53">
            <v>461</v>
          </cell>
          <cell r="D53">
            <v>280</v>
          </cell>
          <cell r="E53">
            <v>280</v>
          </cell>
          <cell r="F53" t="str">
            <v>-</v>
          </cell>
          <cell r="G53">
            <v>2</v>
          </cell>
          <cell r="H53">
            <v>179</v>
          </cell>
          <cell r="I53">
            <v>1</v>
          </cell>
          <cell r="J53">
            <v>5</v>
          </cell>
          <cell r="K53">
            <v>173</v>
          </cell>
        </row>
        <row r="54">
          <cell r="C54">
            <v>349</v>
          </cell>
          <cell r="D54">
            <v>324</v>
          </cell>
          <cell r="E54">
            <v>318</v>
          </cell>
          <cell r="F54">
            <v>6</v>
          </cell>
          <cell r="G54">
            <v>24</v>
          </cell>
          <cell r="H54">
            <v>1</v>
          </cell>
          <cell r="I54" t="str">
            <v>-</v>
          </cell>
          <cell r="J54" t="str">
            <v>-</v>
          </cell>
          <cell r="K54">
            <v>1</v>
          </cell>
        </row>
        <row r="55">
          <cell r="C55">
            <v>52</v>
          </cell>
          <cell r="D55">
            <v>45</v>
          </cell>
          <cell r="E55">
            <v>44</v>
          </cell>
          <cell r="F55">
            <v>1</v>
          </cell>
          <cell r="G55">
            <v>6</v>
          </cell>
          <cell r="H55">
            <v>1</v>
          </cell>
          <cell r="I55" t="str">
            <v>-</v>
          </cell>
          <cell r="J55" t="str">
            <v>-</v>
          </cell>
          <cell r="K55">
            <v>1</v>
          </cell>
        </row>
        <row r="56">
          <cell r="C56">
            <v>33</v>
          </cell>
          <cell r="D56">
            <v>33</v>
          </cell>
          <cell r="E56">
            <v>33</v>
          </cell>
          <cell r="F56" t="str">
            <v>-</v>
          </cell>
          <cell r="G56" t="str">
            <v>-</v>
          </cell>
          <cell r="H56" t="str">
            <v>-</v>
          </cell>
          <cell r="I56" t="str">
            <v>-</v>
          </cell>
          <cell r="J56" t="str">
            <v>-</v>
          </cell>
          <cell r="K56" t="str">
            <v>-</v>
          </cell>
        </row>
        <row r="58">
          <cell r="C58">
            <v>171</v>
          </cell>
          <cell r="D58">
            <v>155</v>
          </cell>
          <cell r="E58">
            <v>151</v>
          </cell>
          <cell r="F58">
            <v>4</v>
          </cell>
          <cell r="G58">
            <v>16</v>
          </cell>
          <cell r="H58" t="str">
            <v>-</v>
          </cell>
          <cell r="I58" t="str">
            <v>-</v>
          </cell>
          <cell r="J58" t="str">
            <v>-</v>
          </cell>
          <cell r="K58" t="str">
            <v>-</v>
          </cell>
        </row>
        <row r="59">
          <cell r="C59">
            <v>56</v>
          </cell>
          <cell r="D59">
            <v>55</v>
          </cell>
          <cell r="E59">
            <v>54</v>
          </cell>
          <cell r="F59">
            <v>1</v>
          </cell>
          <cell r="G59">
            <v>1</v>
          </cell>
          <cell r="H59" t="str">
            <v>-</v>
          </cell>
          <cell r="I59" t="str">
            <v>-</v>
          </cell>
          <cell r="J59" t="str">
            <v>-</v>
          </cell>
          <cell r="K59" t="str">
            <v>-</v>
          </cell>
        </row>
        <row r="61">
          <cell r="C61">
            <v>152</v>
          </cell>
          <cell r="D61">
            <v>141</v>
          </cell>
          <cell r="E61">
            <v>139</v>
          </cell>
          <cell r="F61">
            <v>2</v>
          </cell>
          <cell r="G61">
            <v>8</v>
          </cell>
          <cell r="H61">
            <v>3</v>
          </cell>
          <cell r="I61">
            <v>2</v>
          </cell>
          <cell r="J61">
            <v>1</v>
          </cell>
          <cell r="K61" t="str">
            <v>-</v>
          </cell>
        </row>
        <row r="63">
          <cell r="C63">
            <v>92</v>
          </cell>
          <cell r="D63">
            <v>84</v>
          </cell>
          <cell r="E63">
            <v>83</v>
          </cell>
          <cell r="F63">
            <v>1</v>
          </cell>
          <cell r="G63">
            <v>6</v>
          </cell>
          <cell r="H63">
            <v>2</v>
          </cell>
          <cell r="I63">
            <v>2</v>
          </cell>
          <cell r="J63" t="str">
            <v>-</v>
          </cell>
          <cell r="K63" t="str">
            <v>-</v>
          </cell>
        </row>
        <row r="64">
          <cell r="C64">
            <v>137</v>
          </cell>
          <cell r="D64">
            <v>124</v>
          </cell>
          <cell r="E64">
            <v>123</v>
          </cell>
          <cell r="F64">
            <v>1</v>
          </cell>
          <cell r="G64">
            <v>7</v>
          </cell>
          <cell r="H64">
            <v>6</v>
          </cell>
          <cell r="I64">
            <v>2</v>
          </cell>
          <cell r="J64" t="str">
            <v>-</v>
          </cell>
          <cell r="K64">
            <v>4</v>
          </cell>
        </row>
        <row r="66">
          <cell r="C66">
            <v>520</v>
          </cell>
          <cell r="D66">
            <v>464</v>
          </cell>
          <cell r="E66">
            <v>462</v>
          </cell>
          <cell r="F66">
            <v>2</v>
          </cell>
          <cell r="G66">
            <v>49</v>
          </cell>
          <cell r="H66">
            <v>7</v>
          </cell>
          <cell r="I66">
            <v>5</v>
          </cell>
          <cell r="J66" t="str">
            <v>-</v>
          </cell>
          <cell r="K66">
            <v>2</v>
          </cell>
        </row>
        <row r="68">
          <cell r="C68">
            <v>148</v>
          </cell>
          <cell r="D68">
            <v>132</v>
          </cell>
          <cell r="E68">
            <v>132</v>
          </cell>
          <cell r="F68" t="str">
            <v>-</v>
          </cell>
          <cell r="G68">
            <v>14</v>
          </cell>
          <cell r="H68">
            <v>2</v>
          </cell>
          <cell r="I68">
            <v>2</v>
          </cell>
          <cell r="J68" t="str">
            <v>-</v>
          </cell>
          <cell r="K68" t="str">
            <v>-</v>
          </cell>
        </row>
        <row r="69">
          <cell r="C69">
            <v>160</v>
          </cell>
          <cell r="D69">
            <v>149</v>
          </cell>
          <cell r="E69">
            <v>149</v>
          </cell>
          <cell r="F69" t="str">
            <v>-</v>
          </cell>
          <cell r="G69">
            <v>10</v>
          </cell>
          <cell r="H69">
            <v>1</v>
          </cell>
          <cell r="I69">
            <v>1</v>
          </cell>
          <cell r="J69" t="str">
            <v>-</v>
          </cell>
          <cell r="K69" t="str">
            <v>-</v>
          </cell>
        </row>
        <row r="71">
          <cell r="C71">
            <v>685</v>
          </cell>
          <cell r="D71">
            <v>637</v>
          </cell>
          <cell r="E71">
            <v>634</v>
          </cell>
          <cell r="F71">
            <v>3</v>
          </cell>
          <cell r="G71">
            <v>25</v>
          </cell>
          <cell r="H71">
            <v>23</v>
          </cell>
          <cell r="I71">
            <v>7</v>
          </cell>
          <cell r="J71">
            <v>1</v>
          </cell>
          <cell r="K71">
            <v>15</v>
          </cell>
        </row>
        <row r="72">
          <cell r="C72">
            <v>48</v>
          </cell>
          <cell r="D72">
            <v>41</v>
          </cell>
          <cell r="E72">
            <v>40</v>
          </cell>
          <cell r="F72">
            <v>1</v>
          </cell>
          <cell r="G72">
            <v>3</v>
          </cell>
          <cell r="H72">
            <v>4</v>
          </cell>
          <cell r="I72" t="str">
            <v>-</v>
          </cell>
          <cell r="J72" t="str">
            <v>-</v>
          </cell>
          <cell r="K72">
            <v>4</v>
          </cell>
        </row>
        <row r="74">
          <cell r="C74">
            <v>38</v>
          </cell>
          <cell r="D74">
            <v>35</v>
          </cell>
          <cell r="E74">
            <v>33</v>
          </cell>
          <cell r="F74">
            <v>2</v>
          </cell>
          <cell r="G74">
            <v>3</v>
          </cell>
          <cell r="H74" t="str">
            <v>-</v>
          </cell>
          <cell r="I74" t="str">
            <v>-</v>
          </cell>
          <cell r="J74" t="str">
            <v>-</v>
          </cell>
          <cell r="K74" t="str">
            <v>-</v>
          </cell>
        </row>
        <row r="76">
          <cell r="C76">
            <v>37</v>
          </cell>
          <cell r="D76">
            <v>29</v>
          </cell>
          <cell r="E76">
            <v>29</v>
          </cell>
          <cell r="F76" t="str">
            <v>-</v>
          </cell>
          <cell r="G76">
            <v>3</v>
          </cell>
          <cell r="H76">
            <v>5</v>
          </cell>
          <cell r="I76">
            <v>4</v>
          </cell>
          <cell r="J76" t="str">
            <v>-</v>
          </cell>
          <cell r="K76">
            <v>1</v>
          </cell>
        </row>
        <row r="78">
          <cell r="C78">
            <v>275</v>
          </cell>
          <cell r="D78">
            <v>262</v>
          </cell>
          <cell r="E78">
            <v>262</v>
          </cell>
          <cell r="F78" t="str">
            <v>-</v>
          </cell>
          <cell r="G78">
            <v>7</v>
          </cell>
          <cell r="H78">
            <v>6</v>
          </cell>
          <cell r="I78">
            <v>1</v>
          </cell>
          <cell r="J78" t="str">
            <v>-</v>
          </cell>
          <cell r="K78">
            <v>5</v>
          </cell>
        </row>
        <row r="79">
          <cell r="C79">
            <v>117</v>
          </cell>
          <cell r="D79">
            <v>109</v>
          </cell>
          <cell r="E79">
            <v>109</v>
          </cell>
          <cell r="F79" t="str">
            <v>-</v>
          </cell>
          <cell r="G79">
            <v>3</v>
          </cell>
          <cell r="H79">
            <v>5</v>
          </cell>
          <cell r="I79">
            <v>3</v>
          </cell>
          <cell r="J79" t="str">
            <v>-</v>
          </cell>
          <cell r="K79">
            <v>2</v>
          </cell>
        </row>
        <row r="80">
          <cell r="C80">
            <v>75</v>
          </cell>
          <cell r="D80">
            <v>72</v>
          </cell>
          <cell r="E80">
            <v>72</v>
          </cell>
          <cell r="F80" t="str">
            <v>-</v>
          </cell>
          <cell r="G80">
            <v>3</v>
          </cell>
          <cell r="H80" t="str">
            <v>-</v>
          </cell>
          <cell r="I80" t="str">
            <v>-</v>
          </cell>
          <cell r="J80" t="str">
            <v>-</v>
          </cell>
          <cell r="K80" t="str">
            <v>-</v>
          </cell>
        </row>
        <row r="82">
          <cell r="C82">
            <v>143</v>
          </cell>
          <cell r="D82">
            <v>132</v>
          </cell>
          <cell r="E82">
            <v>132</v>
          </cell>
          <cell r="F82" t="str">
            <v>-</v>
          </cell>
          <cell r="G82">
            <v>4</v>
          </cell>
          <cell r="H82">
            <v>7</v>
          </cell>
          <cell r="I82" t="str">
            <v>-</v>
          </cell>
          <cell r="J82" t="str">
            <v>-</v>
          </cell>
          <cell r="K82">
            <v>7</v>
          </cell>
        </row>
        <row r="84">
          <cell r="C84">
            <v>848</v>
          </cell>
          <cell r="D84">
            <v>775</v>
          </cell>
          <cell r="E84">
            <v>773</v>
          </cell>
          <cell r="F84">
            <v>2</v>
          </cell>
          <cell r="G84">
            <v>38</v>
          </cell>
          <cell r="H84">
            <v>35</v>
          </cell>
          <cell r="I84">
            <v>3</v>
          </cell>
          <cell r="J84" t="str">
            <v>-</v>
          </cell>
          <cell r="K84">
            <v>32</v>
          </cell>
        </row>
        <row r="85">
          <cell r="C85">
            <v>5803</v>
          </cell>
          <cell r="D85">
            <v>5103</v>
          </cell>
          <cell r="E85">
            <v>5067</v>
          </cell>
          <cell r="F85">
            <v>36</v>
          </cell>
          <cell r="G85">
            <v>275</v>
          </cell>
          <cell r="H85">
            <v>425</v>
          </cell>
          <cell r="I85">
            <v>44</v>
          </cell>
          <cell r="J85">
            <v>15</v>
          </cell>
          <cell r="K85">
            <v>366</v>
          </cell>
        </row>
        <row r="87">
          <cell r="C87">
            <v>5</v>
          </cell>
          <cell r="D87">
            <v>4</v>
          </cell>
          <cell r="E87">
            <v>4</v>
          </cell>
          <cell r="F87" t="str">
            <v>-</v>
          </cell>
          <cell r="G87">
            <v>1</v>
          </cell>
          <cell r="H87" t="str">
            <v>-</v>
          </cell>
          <cell r="I87" t="str">
            <v>-</v>
          </cell>
          <cell r="J87" t="str">
            <v>-</v>
          </cell>
          <cell r="K87" t="str">
            <v>-</v>
          </cell>
        </row>
        <row r="89">
          <cell r="C89" t="str">
            <v>-</v>
          </cell>
          <cell r="D89" t="str">
            <v>-</v>
          </cell>
          <cell r="E89" t="str">
            <v>-</v>
          </cell>
          <cell r="F89" t="str">
            <v>-</v>
          </cell>
          <cell r="G89" t="str">
            <v>-</v>
          </cell>
          <cell r="H89" t="str">
            <v>-</v>
          </cell>
          <cell r="I89" t="str">
            <v>-</v>
          </cell>
          <cell r="J89" t="str">
            <v>-</v>
          </cell>
          <cell r="K89" t="str">
            <v>-</v>
          </cell>
        </row>
        <row r="90">
          <cell r="C90">
            <v>53</v>
          </cell>
          <cell r="D90">
            <v>50</v>
          </cell>
          <cell r="E90">
            <v>50</v>
          </cell>
          <cell r="F90" t="str">
            <v>-</v>
          </cell>
          <cell r="G90">
            <v>2</v>
          </cell>
          <cell r="H90">
            <v>1</v>
          </cell>
          <cell r="I90">
            <v>1</v>
          </cell>
          <cell r="J90" t="str">
            <v>-</v>
          </cell>
          <cell r="K90" t="str">
            <v>-</v>
          </cell>
        </row>
        <row r="92">
          <cell r="C92">
            <v>2</v>
          </cell>
          <cell r="D92">
            <v>2</v>
          </cell>
          <cell r="E92">
            <v>2</v>
          </cell>
          <cell r="F92" t="str">
            <v>-</v>
          </cell>
          <cell r="G92" t="str">
            <v>-</v>
          </cell>
          <cell r="H92" t="str">
            <v>-</v>
          </cell>
          <cell r="I92" t="str">
            <v>-</v>
          </cell>
          <cell r="J92" t="str">
            <v>-</v>
          </cell>
          <cell r="K92" t="str">
            <v>-</v>
          </cell>
        </row>
        <row r="93">
          <cell r="C93" t="str">
            <v>-</v>
          </cell>
          <cell r="D93" t="str">
            <v>-</v>
          </cell>
          <cell r="E93" t="str">
            <v>-</v>
          </cell>
          <cell r="F93" t="str">
            <v>-</v>
          </cell>
          <cell r="G93" t="str">
            <v>-</v>
          </cell>
          <cell r="H93" t="str">
            <v>-</v>
          </cell>
          <cell r="I93" t="str">
            <v>-</v>
          </cell>
          <cell r="J93" t="str">
            <v>-</v>
          </cell>
          <cell r="K93" t="str">
            <v>-</v>
          </cell>
        </row>
        <row r="94">
          <cell r="C94">
            <v>3</v>
          </cell>
          <cell r="D94">
            <v>2</v>
          </cell>
          <cell r="E94">
            <v>2</v>
          </cell>
          <cell r="F94" t="str">
            <v>-</v>
          </cell>
          <cell r="G94">
            <v>1</v>
          </cell>
          <cell r="H94" t="str">
            <v>-</v>
          </cell>
          <cell r="I94" t="str">
            <v>-</v>
          </cell>
          <cell r="J94" t="str">
            <v>-</v>
          </cell>
          <cell r="K94" t="str">
            <v>-</v>
          </cell>
        </row>
        <row r="95">
          <cell r="C95">
            <v>5</v>
          </cell>
          <cell r="D95">
            <v>5</v>
          </cell>
          <cell r="E95">
            <v>5</v>
          </cell>
          <cell r="F95" t="str">
            <v>-</v>
          </cell>
          <cell r="G95" t="str">
            <v>-</v>
          </cell>
          <cell r="H95" t="str">
            <v>-</v>
          </cell>
          <cell r="I95" t="str">
            <v>-</v>
          </cell>
          <cell r="J95" t="str">
            <v>-</v>
          </cell>
          <cell r="K95" t="str">
            <v>-</v>
          </cell>
        </row>
        <row r="97">
          <cell r="C97">
            <v>4</v>
          </cell>
          <cell r="D97">
            <v>4</v>
          </cell>
          <cell r="E97">
            <v>4</v>
          </cell>
          <cell r="F97" t="str">
            <v>-</v>
          </cell>
          <cell r="G97" t="str">
            <v>-</v>
          </cell>
          <cell r="H97" t="str">
            <v>-</v>
          </cell>
          <cell r="I97" t="str">
            <v>-</v>
          </cell>
          <cell r="J97" t="str">
            <v>-</v>
          </cell>
          <cell r="K97" t="str">
            <v>-</v>
          </cell>
        </row>
        <row r="99">
          <cell r="C99">
            <v>4</v>
          </cell>
          <cell r="D99">
            <v>4</v>
          </cell>
          <cell r="E99">
            <v>4</v>
          </cell>
          <cell r="F99" t="str">
            <v>-</v>
          </cell>
          <cell r="G99" t="str">
            <v>-</v>
          </cell>
          <cell r="H99" t="str">
            <v>-</v>
          </cell>
          <cell r="I99" t="str">
            <v>-</v>
          </cell>
          <cell r="J99" t="str">
            <v>-</v>
          </cell>
          <cell r="K99" t="str">
            <v>-</v>
          </cell>
        </row>
        <row r="100">
          <cell r="C100">
            <v>3</v>
          </cell>
          <cell r="D100">
            <v>3</v>
          </cell>
          <cell r="E100">
            <v>3</v>
          </cell>
          <cell r="F100" t="str">
            <v>-</v>
          </cell>
          <cell r="G100" t="str">
            <v>-</v>
          </cell>
          <cell r="H100" t="str">
            <v>-</v>
          </cell>
          <cell r="I100" t="str">
            <v>-</v>
          </cell>
          <cell r="J100" t="str">
            <v>-</v>
          </cell>
          <cell r="K100" t="str">
            <v>-</v>
          </cell>
        </row>
        <row r="102">
          <cell r="C102">
            <v>1</v>
          </cell>
          <cell r="D102">
            <v>1</v>
          </cell>
          <cell r="E102">
            <v>1</v>
          </cell>
          <cell r="F102" t="str">
            <v>-</v>
          </cell>
          <cell r="G102" t="str">
            <v>-</v>
          </cell>
          <cell r="H102" t="str">
            <v>-</v>
          </cell>
          <cell r="I102" t="str">
            <v>-</v>
          </cell>
          <cell r="J102" t="str">
            <v>-</v>
          </cell>
          <cell r="K102" t="str">
            <v>-</v>
          </cell>
        </row>
        <row r="103">
          <cell r="C103">
            <v>1</v>
          </cell>
          <cell r="D103">
            <v>1</v>
          </cell>
          <cell r="E103">
            <v>1</v>
          </cell>
          <cell r="F103" t="str">
            <v>-</v>
          </cell>
          <cell r="G103" t="str">
            <v>-</v>
          </cell>
          <cell r="H103" t="str">
            <v>-</v>
          </cell>
          <cell r="I103" t="str">
            <v>-</v>
          </cell>
          <cell r="J103" t="str">
            <v>-</v>
          </cell>
          <cell r="K103" t="str">
            <v>-</v>
          </cell>
        </row>
        <row r="104">
          <cell r="C104">
            <v>1</v>
          </cell>
          <cell r="D104">
            <v>1</v>
          </cell>
          <cell r="E104">
            <v>1</v>
          </cell>
          <cell r="F104" t="str">
            <v>-</v>
          </cell>
          <cell r="G104" t="str">
            <v>-</v>
          </cell>
          <cell r="H104" t="str">
            <v>-</v>
          </cell>
          <cell r="I104" t="str">
            <v>-</v>
          </cell>
          <cell r="J104" t="str">
            <v>-</v>
          </cell>
          <cell r="K104" t="str">
            <v>-</v>
          </cell>
        </row>
        <row r="108">
          <cell r="C108">
            <v>17</v>
          </cell>
          <cell r="D108">
            <v>13</v>
          </cell>
          <cell r="E108">
            <v>13</v>
          </cell>
          <cell r="F108" t="str">
            <v>-</v>
          </cell>
          <cell r="G108" t="str">
            <v>-</v>
          </cell>
          <cell r="H108">
            <v>4</v>
          </cell>
          <cell r="I108" t="str">
            <v>-</v>
          </cell>
          <cell r="J108">
            <v>2</v>
          </cell>
          <cell r="K108">
            <v>2</v>
          </cell>
        </row>
        <row r="110">
          <cell r="C110" t="str">
            <v>-</v>
          </cell>
          <cell r="D110" t="str">
            <v>-</v>
          </cell>
          <cell r="E110" t="str">
            <v>-</v>
          </cell>
          <cell r="F110" t="str">
            <v>-</v>
          </cell>
          <cell r="G110" t="str">
            <v>-</v>
          </cell>
          <cell r="H110" t="str">
            <v>-</v>
          </cell>
          <cell r="I110" t="str">
            <v>-</v>
          </cell>
          <cell r="J110" t="str">
            <v>-</v>
          </cell>
          <cell r="K110" t="str">
            <v>-</v>
          </cell>
        </row>
        <row r="111">
          <cell r="C111">
            <v>103</v>
          </cell>
          <cell r="D111">
            <v>96</v>
          </cell>
          <cell r="E111">
            <v>95</v>
          </cell>
          <cell r="F111">
            <v>1</v>
          </cell>
          <cell r="G111">
            <v>6</v>
          </cell>
          <cell r="H111">
            <v>1</v>
          </cell>
          <cell r="I111">
            <v>1</v>
          </cell>
          <cell r="J111" t="str">
            <v>-</v>
          </cell>
          <cell r="K111" t="str">
            <v>-</v>
          </cell>
        </row>
        <row r="112">
          <cell r="C112" t="str">
            <v>-</v>
          </cell>
          <cell r="D112" t="str">
            <v>-</v>
          </cell>
          <cell r="E112" t="str">
            <v>-</v>
          </cell>
          <cell r="F112" t="str">
            <v>-</v>
          </cell>
          <cell r="G112" t="str">
            <v>-</v>
          </cell>
          <cell r="H112" t="str">
            <v>-</v>
          </cell>
          <cell r="I112" t="str">
            <v>-</v>
          </cell>
          <cell r="J112" t="str">
            <v>-</v>
          </cell>
          <cell r="K112" t="str">
            <v>-</v>
          </cell>
        </row>
        <row r="113">
          <cell r="C113">
            <v>2</v>
          </cell>
          <cell r="D113">
            <v>2</v>
          </cell>
          <cell r="E113">
            <v>1</v>
          </cell>
          <cell r="F113">
            <v>1</v>
          </cell>
          <cell r="G113" t="str">
            <v>-</v>
          </cell>
          <cell r="H113" t="str">
            <v>-</v>
          </cell>
          <cell r="I113" t="str">
            <v>-</v>
          </cell>
          <cell r="J113" t="str">
            <v>-</v>
          </cell>
          <cell r="K113" t="str">
            <v>-</v>
          </cell>
        </row>
        <row r="115">
          <cell r="C115">
            <v>101</v>
          </cell>
          <cell r="D115">
            <v>94</v>
          </cell>
          <cell r="E115">
            <v>94</v>
          </cell>
          <cell r="F115" t="str">
            <v>-</v>
          </cell>
          <cell r="G115">
            <v>6</v>
          </cell>
          <cell r="H115">
            <v>1</v>
          </cell>
          <cell r="I115">
            <v>1</v>
          </cell>
          <cell r="J115" t="str">
            <v>-</v>
          </cell>
          <cell r="K115" t="str">
            <v>-</v>
          </cell>
        </row>
        <row r="116">
          <cell r="C116">
            <v>244</v>
          </cell>
          <cell r="D116">
            <v>229</v>
          </cell>
          <cell r="E116">
            <v>225</v>
          </cell>
          <cell r="F116">
            <v>4</v>
          </cell>
          <cell r="G116">
            <v>3</v>
          </cell>
          <cell r="H116">
            <v>12</v>
          </cell>
          <cell r="I116">
            <v>3</v>
          </cell>
          <cell r="J116" t="str">
            <v>-</v>
          </cell>
          <cell r="K116">
            <v>9</v>
          </cell>
        </row>
        <row r="118">
          <cell r="C118">
            <v>28</v>
          </cell>
          <cell r="D118">
            <v>25</v>
          </cell>
          <cell r="E118">
            <v>25</v>
          </cell>
          <cell r="F118" t="str">
            <v>-</v>
          </cell>
          <cell r="G118">
            <v>2</v>
          </cell>
          <cell r="H118">
            <v>1</v>
          </cell>
          <cell r="I118" t="str">
            <v>-</v>
          </cell>
          <cell r="J118" t="str">
            <v>-</v>
          </cell>
          <cell r="K118">
            <v>1</v>
          </cell>
        </row>
        <row r="120">
          <cell r="C120">
            <v>29</v>
          </cell>
          <cell r="D120">
            <v>29</v>
          </cell>
          <cell r="E120">
            <v>28</v>
          </cell>
          <cell r="F120">
            <v>1</v>
          </cell>
          <cell r="G120" t="str">
            <v>-</v>
          </cell>
          <cell r="H120" t="str">
            <v>-</v>
          </cell>
          <cell r="I120" t="str">
            <v>-</v>
          </cell>
          <cell r="J120" t="str">
            <v>-</v>
          </cell>
          <cell r="K120" t="str">
            <v>-</v>
          </cell>
        </row>
        <row r="121">
          <cell r="C121">
            <v>187</v>
          </cell>
          <cell r="D121">
            <v>175</v>
          </cell>
          <cell r="E121">
            <v>172</v>
          </cell>
          <cell r="F121">
            <v>3</v>
          </cell>
          <cell r="G121">
            <v>1</v>
          </cell>
          <cell r="H121">
            <v>11</v>
          </cell>
          <cell r="I121">
            <v>3</v>
          </cell>
          <cell r="J121" t="str">
            <v>-</v>
          </cell>
          <cell r="K121">
            <v>8</v>
          </cell>
        </row>
        <row r="122">
          <cell r="C122">
            <v>36</v>
          </cell>
          <cell r="D122">
            <v>34</v>
          </cell>
          <cell r="E122">
            <v>34</v>
          </cell>
          <cell r="F122" t="str">
            <v>-</v>
          </cell>
          <cell r="G122" t="str">
            <v>-</v>
          </cell>
          <cell r="H122">
            <v>2</v>
          </cell>
          <cell r="I122">
            <v>1</v>
          </cell>
          <cell r="J122" t="str">
            <v>-</v>
          </cell>
          <cell r="K122">
            <v>1</v>
          </cell>
        </row>
        <row r="124">
          <cell r="C124">
            <v>18</v>
          </cell>
          <cell r="D124">
            <v>17</v>
          </cell>
          <cell r="E124">
            <v>17</v>
          </cell>
          <cell r="F124" t="str">
            <v>-</v>
          </cell>
          <cell r="G124" t="str">
            <v>-</v>
          </cell>
          <cell r="H124">
            <v>1</v>
          </cell>
          <cell r="I124">
            <v>1</v>
          </cell>
          <cell r="J124" t="str">
            <v>-</v>
          </cell>
          <cell r="K124" t="str">
            <v>-</v>
          </cell>
        </row>
        <row r="126">
          <cell r="C126">
            <v>8</v>
          </cell>
          <cell r="D126">
            <v>7</v>
          </cell>
          <cell r="E126">
            <v>7</v>
          </cell>
          <cell r="F126" t="str">
            <v>-</v>
          </cell>
          <cell r="G126" t="str">
            <v>-</v>
          </cell>
          <cell r="H126">
            <v>1</v>
          </cell>
          <cell r="I126" t="str">
            <v>-</v>
          </cell>
          <cell r="J126" t="str">
            <v>-</v>
          </cell>
          <cell r="K126">
            <v>1</v>
          </cell>
        </row>
        <row r="127">
          <cell r="C127">
            <v>126</v>
          </cell>
          <cell r="D127">
            <v>122</v>
          </cell>
          <cell r="E127">
            <v>122</v>
          </cell>
          <cell r="F127" t="str">
            <v>-</v>
          </cell>
          <cell r="G127" t="str">
            <v>-</v>
          </cell>
          <cell r="H127">
            <v>4</v>
          </cell>
          <cell r="I127">
            <v>2</v>
          </cell>
          <cell r="J127" t="str">
            <v>-</v>
          </cell>
          <cell r="K127">
            <v>2</v>
          </cell>
        </row>
        <row r="128">
          <cell r="C128">
            <v>6</v>
          </cell>
          <cell r="D128">
            <v>6</v>
          </cell>
          <cell r="E128">
            <v>6</v>
          </cell>
          <cell r="F128" t="str">
            <v>-</v>
          </cell>
          <cell r="G128" t="str">
            <v>-</v>
          </cell>
          <cell r="H128" t="str">
            <v>-</v>
          </cell>
          <cell r="I128" t="str">
            <v>-</v>
          </cell>
          <cell r="J128" t="str">
            <v>-</v>
          </cell>
          <cell r="K128" t="str">
            <v>-</v>
          </cell>
        </row>
        <row r="129">
          <cell r="C129">
            <v>120</v>
          </cell>
          <cell r="D129">
            <v>116</v>
          </cell>
          <cell r="E129">
            <v>116</v>
          </cell>
          <cell r="F129" t="str">
            <v>-</v>
          </cell>
          <cell r="G129" t="str">
            <v>-</v>
          </cell>
          <cell r="H129">
            <v>4</v>
          </cell>
          <cell r="I129">
            <v>2</v>
          </cell>
          <cell r="J129" t="str">
            <v>-</v>
          </cell>
          <cell r="K129">
            <v>2</v>
          </cell>
        </row>
        <row r="130">
          <cell r="C130">
            <v>15</v>
          </cell>
          <cell r="D130">
            <v>15</v>
          </cell>
          <cell r="E130">
            <v>15</v>
          </cell>
          <cell r="F130" t="str">
            <v>-</v>
          </cell>
          <cell r="G130" t="str">
            <v>-</v>
          </cell>
          <cell r="H130" t="str">
            <v>-</v>
          </cell>
          <cell r="I130" t="str">
            <v>-</v>
          </cell>
          <cell r="J130" t="str">
            <v>-</v>
          </cell>
          <cell r="K130" t="str">
            <v>-</v>
          </cell>
        </row>
        <row r="131">
          <cell r="C131" t="str">
            <v>-</v>
          </cell>
          <cell r="D131" t="str">
            <v>-</v>
          </cell>
          <cell r="E131" t="str">
            <v>-</v>
          </cell>
          <cell r="F131" t="str">
            <v>-</v>
          </cell>
          <cell r="G131" t="str">
            <v>-</v>
          </cell>
          <cell r="H131" t="str">
            <v>-</v>
          </cell>
          <cell r="I131" t="str">
            <v>-</v>
          </cell>
          <cell r="J131" t="str">
            <v>-</v>
          </cell>
          <cell r="K131" t="str">
            <v>-</v>
          </cell>
        </row>
        <row r="132">
          <cell r="C132">
            <v>2</v>
          </cell>
          <cell r="D132">
            <v>2</v>
          </cell>
          <cell r="E132">
            <v>2</v>
          </cell>
          <cell r="F132" t="str">
            <v>-</v>
          </cell>
          <cell r="G132" t="str">
            <v>-</v>
          </cell>
          <cell r="H132" t="str">
            <v>-</v>
          </cell>
          <cell r="I132" t="str">
            <v>-</v>
          </cell>
          <cell r="J132" t="str">
            <v>-</v>
          </cell>
          <cell r="K132" t="str">
            <v>-</v>
          </cell>
        </row>
        <row r="134">
          <cell r="C134">
            <v>8</v>
          </cell>
          <cell r="D134">
            <v>8</v>
          </cell>
          <cell r="E134">
            <v>8</v>
          </cell>
          <cell r="F134" t="str">
            <v>-</v>
          </cell>
          <cell r="G134" t="str">
            <v>-</v>
          </cell>
          <cell r="H134" t="str">
            <v>-</v>
          </cell>
          <cell r="I134" t="str">
            <v>-</v>
          </cell>
          <cell r="J134" t="str">
            <v>-</v>
          </cell>
          <cell r="K134" t="str">
            <v>-</v>
          </cell>
        </row>
        <row r="135">
          <cell r="C135">
            <v>4</v>
          </cell>
          <cell r="D135">
            <v>4</v>
          </cell>
          <cell r="E135">
            <v>4</v>
          </cell>
          <cell r="F135" t="str">
            <v>-</v>
          </cell>
          <cell r="G135" t="str">
            <v>-</v>
          </cell>
          <cell r="H135" t="str">
            <v>-</v>
          </cell>
          <cell r="I135" t="str">
            <v>-</v>
          </cell>
          <cell r="J135" t="str">
            <v>-</v>
          </cell>
          <cell r="K135" t="str">
            <v>-</v>
          </cell>
        </row>
        <row r="137">
          <cell r="C137">
            <v>26</v>
          </cell>
          <cell r="D137">
            <v>24</v>
          </cell>
          <cell r="E137">
            <v>24</v>
          </cell>
          <cell r="F137" t="str">
            <v>-</v>
          </cell>
          <cell r="G137">
            <v>2</v>
          </cell>
          <cell r="H137" t="str">
            <v>-</v>
          </cell>
          <cell r="I137" t="str">
            <v>-</v>
          </cell>
          <cell r="J137" t="str">
            <v>-</v>
          </cell>
          <cell r="K137" t="str">
            <v>-</v>
          </cell>
        </row>
        <row r="139">
          <cell r="C139">
            <v>22</v>
          </cell>
          <cell r="D139">
            <v>20</v>
          </cell>
          <cell r="E139">
            <v>20</v>
          </cell>
          <cell r="F139" t="str">
            <v>-</v>
          </cell>
          <cell r="G139">
            <v>2</v>
          </cell>
          <cell r="H139" t="str">
            <v>-</v>
          </cell>
          <cell r="I139" t="str">
            <v>-</v>
          </cell>
          <cell r="J139" t="str">
            <v>-</v>
          </cell>
          <cell r="K139" t="str">
            <v>-</v>
          </cell>
        </row>
        <row r="140">
          <cell r="C140">
            <v>38</v>
          </cell>
          <cell r="D140">
            <v>34</v>
          </cell>
          <cell r="E140">
            <v>34</v>
          </cell>
          <cell r="F140" t="str">
            <v>-</v>
          </cell>
          <cell r="G140">
            <v>3</v>
          </cell>
          <cell r="H140">
            <v>1</v>
          </cell>
          <cell r="I140" t="str">
            <v>-</v>
          </cell>
          <cell r="J140">
            <v>1</v>
          </cell>
          <cell r="K140" t="str">
            <v>-</v>
          </cell>
        </row>
        <row r="142">
          <cell r="C142">
            <v>46</v>
          </cell>
          <cell r="D142">
            <v>41</v>
          </cell>
          <cell r="E142">
            <v>41</v>
          </cell>
          <cell r="F142" t="str">
            <v>-</v>
          </cell>
          <cell r="G142">
            <v>2</v>
          </cell>
          <cell r="H142">
            <v>3</v>
          </cell>
          <cell r="I142">
            <v>2</v>
          </cell>
          <cell r="J142">
            <v>1</v>
          </cell>
          <cell r="K142" t="str">
            <v>-</v>
          </cell>
        </row>
        <row r="144">
          <cell r="C144">
            <v>13</v>
          </cell>
          <cell r="D144">
            <v>12</v>
          </cell>
          <cell r="E144">
            <v>12</v>
          </cell>
          <cell r="F144" t="str">
            <v>-</v>
          </cell>
          <cell r="G144">
            <v>1</v>
          </cell>
          <cell r="H144" t="str">
            <v>-</v>
          </cell>
          <cell r="I144" t="str">
            <v>-</v>
          </cell>
          <cell r="J144" t="str">
            <v>-</v>
          </cell>
          <cell r="K144" t="str">
            <v>-</v>
          </cell>
        </row>
        <row r="145">
          <cell r="C145">
            <v>9</v>
          </cell>
          <cell r="D145">
            <v>9</v>
          </cell>
          <cell r="E145">
            <v>9</v>
          </cell>
          <cell r="F145" t="str">
            <v>-</v>
          </cell>
          <cell r="G145" t="str">
            <v>-</v>
          </cell>
          <cell r="H145" t="str">
            <v>-</v>
          </cell>
          <cell r="I145" t="str">
            <v>-</v>
          </cell>
          <cell r="J145" t="str">
            <v>-</v>
          </cell>
          <cell r="K145" t="str">
            <v>-</v>
          </cell>
        </row>
        <row r="147">
          <cell r="C147">
            <v>113</v>
          </cell>
          <cell r="D147">
            <v>110</v>
          </cell>
          <cell r="E147">
            <v>109</v>
          </cell>
          <cell r="F147">
            <v>1</v>
          </cell>
          <cell r="G147">
            <v>2</v>
          </cell>
          <cell r="H147">
            <v>1</v>
          </cell>
          <cell r="I147">
            <v>1</v>
          </cell>
          <cell r="J147" t="str">
            <v>-</v>
          </cell>
          <cell r="K147" t="str">
            <v>-</v>
          </cell>
        </row>
        <row r="148">
          <cell r="C148">
            <v>3</v>
          </cell>
          <cell r="D148">
            <v>2</v>
          </cell>
          <cell r="E148">
            <v>2</v>
          </cell>
          <cell r="F148" t="str">
            <v>-</v>
          </cell>
          <cell r="G148">
            <v>1</v>
          </cell>
          <cell r="H148" t="str">
            <v>-</v>
          </cell>
          <cell r="I148" t="str">
            <v>-</v>
          </cell>
          <cell r="J148" t="str">
            <v>-</v>
          </cell>
          <cell r="K148" t="str">
            <v>-</v>
          </cell>
        </row>
        <row r="150">
          <cell r="C150">
            <v>12</v>
          </cell>
          <cell r="D150">
            <v>12</v>
          </cell>
          <cell r="E150">
            <v>11</v>
          </cell>
          <cell r="F150">
            <v>1</v>
          </cell>
          <cell r="G150" t="str">
            <v>-</v>
          </cell>
          <cell r="H150" t="str">
            <v>-</v>
          </cell>
          <cell r="I150" t="str">
            <v>-</v>
          </cell>
          <cell r="J150" t="str">
            <v>-</v>
          </cell>
          <cell r="K150" t="str">
            <v>-</v>
          </cell>
        </row>
        <row r="152">
          <cell r="C152">
            <v>1</v>
          </cell>
          <cell r="D152">
            <v>1</v>
          </cell>
          <cell r="E152">
            <v>1</v>
          </cell>
          <cell r="F152" t="str">
            <v>-</v>
          </cell>
          <cell r="G152" t="str">
            <v>-</v>
          </cell>
          <cell r="H152" t="str">
            <v>-</v>
          </cell>
          <cell r="I152" t="str">
            <v>-</v>
          </cell>
          <cell r="J152" t="str">
            <v>-</v>
          </cell>
          <cell r="K152" t="str">
            <v>-</v>
          </cell>
        </row>
        <row r="154">
          <cell r="C154">
            <v>80</v>
          </cell>
          <cell r="D154">
            <v>79</v>
          </cell>
          <cell r="E154">
            <v>79</v>
          </cell>
          <cell r="F154" t="str">
            <v>-</v>
          </cell>
          <cell r="G154">
            <v>1</v>
          </cell>
          <cell r="H154" t="str">
            <v>-</v>
          </cell>
          <cell r="I154" t="str">
            <v>-</v>
          </cell>
          <cell r="J154" t="str">
            <v>-</v>
          </cell>
          <cell r="K154" t="str">
            <v>-</v>
          </cell>
        </row>
        <row r="155">
          <cell r="C155">
            <v>13</v>
          </cell>
          <cell r="D155">
            <v>12</v>
          </cell>
          <cell r="E155">
            <v>12</v>
          </cell>
          <cell r="F155" t="str">
            <v>-</v>
          </cell>
          <cell r="G155">
            <v>1</v>
          </cell>
          <cell r="H155" t="str">
            <v>-</v>
          </cell>
          <cell r="I155" t="str">
            <v>-</v>
          </cell>
          <cell r="J155" t="str">
            <v>-</v>
          </cell>
          <cell r="K155" t="str">
            <v>-</v>
          </cell>
        </row>
        <row r="156">
          <cell r="C156">
            <v>6</v>
          </cell>
          <cell r="D156">
            <v>6</v>
          </cell>
          <cell r="E156">
            <v>6</v>
          </cell>
          <cell r="F156" t="str">
            <v>-</v>
          </cell>
          <cell r="G156" t="str">
            <v>-</v>
          </cell>
          <cell r="H156" t="str">
            <v>-</v>
          </cell>
          <cell r="I156" t="str">
            <v>-</v>
          </cell>
          <cell r="J156" t="str">
            <v>-</v>
          </cell>
          <cell r="K156" t="str">
            <v>-</v>
          </cell>
        </row>
        <row r="158">
          <cell r="C158">
            <v>19</v>
          </cell>
          <cell r="D158">
            <v>15</v>
          </cell>
          <cell r="E158">
            <v>15</v>
          </cell>
          <cell r="F158" t="str">
            <v>-</v>
          </cell>
          <cell r="G158">
            <v>4</v>
          </cell>
          <cell r="H158" t="str">
            <v>-</v>
          </cell>
          <cell r="I158" t="str">
            <v>-</v>
          </cell>
          <cell r="J158" t="str">
            <v>-</v>
          </cell>
          <cell r="K158" t="str">
            <v>-</v>
          </cell>
        </row>
        <row r="160">
          <cell r="C160">
            <v>153</v>
          </cell>
          <cell r="D160">
            <v>137</v>
          </cell>
          <cell r="E160">
            <v>132</v>
          </cell>
          <cell r="F160">
            <v>5</v>
          </cell>
          <cell r="G160">
            <v>12</v>
          </cell>
          <cell r="H160">
            <v>4</v>
          </cell>
          <cell r="I160">
            <v>3</v>
          </cell>
          <cell r="J160" t="str">
            <v>-</v>
          </cell>
          <cell r="K160">
            <v>1</v>
          </cell>
        </row>
        <row r="161">
          <cell r="C161">
            <v>1013</v>
          </cell>
          <cell r="D161">
            <v>942</v>
          </cell>
          <cell r="E161">
            <v>931</v>
          </cell>
          <cell r="F161">
            <v>11</v>
          </cell>
          <cell r="G161">
            <v>38</v>
          </cell>
          <cell r="H161">
            <v>33</v>
          </cell>
          <cell r="I161">
            <v>14</v>
          </cell>
          <cell r="J161">
            <v>4</v>
          </cell>
          <cell r="K161">
            <v>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Z2011"/>
    </sheetNames>
    <sheetDataSet>
      <sheetData sheetId="0">
        <row r="13">
          <cell r="O13" t="str">
            <v>Insgesamt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VT1_XML"/>
    </sheetNames>
    <sheetDataSet>
      <sheetData sheetId="0" refreshError="1">
        <row r="163">
          <cell r="D163">
            <v>11</v>
          </cell>
          <cell r="E163">
            <v>11</v>
          </cell>
          <cell r="F163" t="str">
            <v>-</v>
          </cell>
          <cell r="G163">
            <v>1</v>
          </cell>
          <cell r="H163">
            <v>2</v>
          </cell>
          <cell r="I163">
            <v>2</v>
          </cell>
          <cell r="J163" t="str">
            <v>-</v>
          </cell>
          <cell r="K163" t="str">
            <v>-</v>
          </cell>
        </row>
        <row r="164">
          <cell r="C164" t="str">
            <v/>
          </cell>
          <cell r="D164" t="str">
            <v/>
          </cell>
          <cell r="E164" t="str">
            <v/>
          </cell>
          <cell r="F164" t="str">
            <v/>
          </cell>
          <cell r="G164" t="str">
            <v/>
          </cell>
          <cell r="H164" t="str">
            <v/>
          </cell>
          <cell r="I164" t="str">
            <v/>
          </cell>
          <cell r="J164" t="str">
            <v/>
          </cell>
          <cell r="K164" t="str">
            <v/>
          </cell>
        </row>
        <row r="165">
          <cell r="C165" t="str">
            <v>-</v>
          </cell>
          <cell r="D165" t="str">
            <v>-</v>
          </cell>
          <cell r="E165" t="str">
            <v>-</v>
          </cell>
          <cell r="F165" t="str">
            <v>-</v>
          </cell>
          <cell r="G165" t="str">
            <v>-</v>
          </cell>
          <cell r="H165" t="str">
            <v>-</v>
          </cell>
          <cell r="I165" t="str">
            <v>-</v>
          </cell>
          <cell r="J165" t="str">
            <v>-</v>
          </cell>
          <cell r="K165" t="str">
            <v>-</v>
          </cell>
        </row>
        <row r="166">
          <cell r="C166">
            <v>299</v>
          </cell>
          <cell r="D166">
            <v>271</v>
          </cell>
          <cell r="E166">
            <v>269</v>
          </cell>
          <cell r="F166">
            <v>2</v>
          </cell>
          <cell r="G166">
            <v>21</v>
          </cell>
          <cell r="H166">
            <v>7</v>
          </cell>
          <cell r="I166">
            <v>2</v>
          </cell>
          <cell r="J166" t="str">
            <v>-</v>
          </cell>
          <cell r="K166">
            <v>5</v>
          </cell>
        </row>
        <row r="169">
          <cell r="C169">
            <v>10</v>
          </cell>
          <cell r="D169">
            <v>9</v>
          </cell>
          <cell r="E169">
            <v>9</v>
          </cell>
          <cell r="F169" t="str">
            <v>-</v>
          </cell>
          <cell r="G169" t="str">
            <v>-</v>
          </cell>
          <cell r="H169">
            <v>1</v>
          </cell>
          <cell r="I169" t="str">
            <v>-</v>
          </cell>
          <cell r="J169" t="str">
            <v>-</v>
          </cell>
          <cell r="K169">
            <v>1</v>
          </cell>
        </row>
        <row r="170">
          <cell r="C170">
            <v>15</v>
          </cell>
          <cell r="D170">
            <v>13</v>
          </cell>
          <cell r="E170">
            <v>13</v>
          </cell>
          <cell r="F170" t="str">
            <v>-</v>
          </cell>
          <cell r="G170">
            <v>2</v>
          </cell>
          <cell r="H170" t="str">
            <v>-</v>
          </cell>
          <cell r="I170" t="str">
            <v>-</v>
          </cell>
          <cell r="J170" t="str">
            <v>-</v>
          </cell>
          <cell r="K170" t="str">
            <v>-</v>
          </cell>
        </row>
        <row r="171">
          <cell r="C171">
            <v>36</v>
          </cell>
          <cell r="D171">
            <v>34</v>
          </cell>
          <cell r="E171">
            <v>34</v>
          </cell>
          <cell r="F171" t="str">
            <v>-</v>
          </cell>
          <cell r="G171">
            <v>2</v>
          </cell>
          <cell r="H171" t="str">
            <v>-</v>
          </cell>
          <cell r="I171" t="str">
            <v>-</v>
          </cell>
          <cell r="J171" t="str">
            <v>-</v>
          </cell>
          <cell r="K171" t="str">
            <v>-</v>
          </cell>
        </row>
        <row r="173">
          <cell r="C173">
            <v>16</v>
          </cell>
          <cell r="D173">
            <v>14</v>
          </cell>
          <cell r="E173">
            <v>14</v>
          </cell>
          <cell r="F173" t="str">
            <v>-</v>
          </cell>
          <cell r="G173">
            <v>2</v>
          </cell>
          <cell r="H173" t="str">
            <v>-</v>
          </cell>
          <cell r="I173" t="str">
            <v>-</v>
          </cell>
          <cell r="J173" t="str">
            <v>-</v>
          </cell>
          <cell r="K173" t="str">
            <v>-</v>
          </cell>
        </row>
        <row r="175">
          <cell r="C175">
            <v>24</v>
          </cell>
          <cell r="D175">
            <v>22</v>
          </cell>
          <cell r="E175">
            <v>22</v>
          </cell>
          <cell r="F175" t="str">
            <v>-</v>
          </cell>
          <cell r="G175">
            <v>2</v>
          </cell>
          <cell r="H175" t="str">
            <v>-</v>
          </cell>
          <cell r="I175" t="str">
            <v>-</v>
          </cell>
          <cell r="J175" t="str">
            <v>-</v>
          </cell>
          <cell r="K175" t="str">
            <v>-</v>
          </cell>
        </row>
        <row r="176">
          <cell r="C176">
            <v>18</v>
          </cell>
          <cell r="D176">
            <v>16</v>
          </cell>
          <cell r="E176">
            <v>16</v>
          </cell>
          <cell r="F176" t="str">
            <v>-</v>
          </cell>
          <cell r="G176" t="str">
            <v>-</v>
          </cell>
          <cell r="H176">
            <v>2</v>
          </cell>
          <cell r="I176" t="str">
            <v>-</v>
          </cell>
          <cell r="J176" t="str">
            <v>-</v>
          </cell>
          <cell r="K176">
            <v>2</v>
          </cell>
        </row>
        <row r="178">
          <cell r="C178">
            <v>9</v>
          </cell>
          <cell r="D178">
            <v>9</v>
          </cell>
          <cell r="E178">
            <v>8</v>
          </cell>
          <cell r="F178">
            <v>1</v>
          </cell>
          <cell r="G178" t="str">
            <v>-</v>
          </cell>
          <cell r="H178" t="str">
            <v>-</v>
          </cell>
          <cell r="I178" t="str">
            <v>-</v>
          </cell>
          <cell r="J178" t="str">
            <v>-</v>
          </cell>
          <cell r="K178" t="str">
            <v>-</v>
          </cell>
        </row>
        <row r="179">
          <cell r="C179">
            <v>6</v>
          </cell>
          <cell r="D179">
            <v>5</v>
          </cell>
          <cell r="E179">
            <v>5</v>
          </cell>
          <cell r="F179" t="str">
            <v>-</v>
          </cell>
          <cell r="G179">
            <v>1</v>
          </cell>
          <cell r="H179" t="str">
            <v>-</v>
          </cell>
          <cell r="I179" t="str">
            <v>-</v>
          </cell>
          <cell r="J179" t="str">
            <v>-</v>
          </cell>
          <cell r="K179" t="str">
            <v>-</v>
          </cell>
        </row>
        <row r="180">
          <cell r="C180">
            <v>19</v>
          </cell>
          <cell r="D180">
            <v>16</v>
          </cell>
          <cell r="E180">
            <v>15</v>
          </cell>
          <cell r="F180">
            <v>1</v>
          </cell>
          <cell r="G180">
            <v>3</v>
          </cell>
          <cell r="H180" t="str">
            <v>-</v>
          </cell>
          <cell r="I180" t="str">
            <v>-</v>
          </cell>
          <cell r="J180" t="str">
            <v>-</v>
          </cell>
          <cell r="K180" t="str">
            <v>-</v>
          </cell>
        </row>
        <row r="182">
          <cell r="C182">
            <v>3</v>
          </cell>
          <cell r="D182">
            <v>3</v>
          </cell>
          <cell r="E182">
            <v>3</v>
          </cell>
          <cell r="F182" t="str">
            <v>-</v>
          </cell>
          <cell r="G182" t="str">
            <v>-</v>
          </cell>
          <cell r="H182" t="str">
            <v>-</v>
          </cell>
          <cell r="I182" t="str">
            <v>-</v>
          </cell>
          <cell r="J182" t="str">
            <v>-</v>
          </cell>
          <cell r="K182" t="str">
            <v>-</v>
          </cell>
        </row>
        <row r="183">
          <cell r="C183">
            <v>2</v>
          </cell>
          <cell r="D183">
            <v>2</v>
          </cell>
          <cell r="E183">
            <v>2</v>
          </cell>
          <cell r="F183" t="str">
            <v>-</v>
          </cell>
          <cell r="G183" t="str">
            <v>-</v>
          </cell>
          <cell r="H183" t="str">
            <v>-</v>
          </cell>
          <cell r="I183" t="str">
            <v>-</v>
          </cell>
          <cell r="J183" t="str">
            <v>-</v>
          </cell>
          <cell r="K183" t="str">
            <v>-</v>
          </cell>
        </row>
        <row r="184">
          <cell r="C184">
            <v>74</v>
          </cell>
          <cell r="D184">
            <v>61</v>
          </cell>
          <cell r="E184">
            <v>60</v>
          </cell>
          <cell r="F184">
            <v>1</v>
          </cell>
          <cell r="G184">
            <v>7</v>
          </cell>
          <cell r="H184">
            <v>6</v>
          </cell>
          <cell r="I184" t="str">
            <v>-</v>
          </cell>
          <cell r="J184">
            <v>2</v>
          </cell>
          <cell r="K184">
            <v>4</v>
          </cell>
        </row>
        <row r="186">
          <cell r="C186">
            <v>26</v>
          </cell>
          <cell r="D186">
            <v>18</v>
          </cell>
          <cell r="E186">
            <v>14</v>
          </cell>
          <cell r="F186">
            <v>4</v>
          </cell>
          <cell r="G186" t="str">
            <v>-</v>
          </cell>
          <cell r="H186">
            <v>8</v>
          </cell>
          <cell r="I186" t="str">
            <v>-</v>
          </cell>
          <cell r="J186" t="str">
            <v>-</v>
          </cell>
          <cell r="K186">
            <v>8</v>
          </cell>
        </row>
        <row r="187">
          <cell r="C187">
            <v>634</v>
          </cell>
          <cell r="D187">
            <v>593</v>
          </cell>
          <cell r="E187">
            <v>591</v>
          </cell>
          <cell r="F187">
            <v>2</v>
          </cell>
          <cell r="G187">
            <v>25</v>
          </cell>
          <cell r="H187">
            <v>16</v>
          </cell>
          <cell r="I187">
            <v>3</v>
          </cell>
          <cell r="J187">
            <v>3</v>
          </cell>
          <cell r="K187">
            <v>10</v>
          </cell>
        </row>
        <row r="188">
          <cell r="C188">
            <v>15</v>
          </cell>
          <cell r="D188">
            <v>13</v>
          </cell>
          <cell r="E188">
            <v>13</v>
          </cell>
          <cell r="F188" t="str">
            <v>-</v>
          </cell>
          <cell r="G188" t="str">
            <v>-</v>
          </cell>
          <cell r="H188">
            <v>2</v>
          </cell>
          <cell r="I188">
            <v>2</v>
          </cell>
          <cell r="J188" t="str">
            <v>-</v>
          </cell>
          <cell r="K188" t="str">
            <v>-</v>
          </cell>
        </row>
        <row r="189">
          <cell r="C189">
            <v>6</v>
          </cell>
          <cell r="D189">
            <v>5</v>
          </cell>
          <cell r="E189">
            <v>3</v>
          </cell>
          <cell r="F189">
            <v>2</v>
          </cell>
          <cell r="G189">
            <v>1</v>
          </cell>
          <cell r="H189" t="str">
            <v>-</v>
          </cell>
          <cell r="I189" t="str">
            <v>-</v>
          </cell>
          <cell r="J189" t="str">
            <v>-</v>
          </cell>
          <cell r="K189" t="str">
            <v>-</v>
          </cell>
        </row>
        <row r="190">
          <cell r="C190" t="str">
            <v/>
          </cell>
        </row>
        <row r="191">
          <cell r="C191">
            <v>613</v>
          </cell>
          <cell r="D191">
            <v>575</v>
          </cell>
          <cell r="E191">
            <v>575</v>
          </cell>
          <cell r="F191" t="str">
            <v>-</v>
          </cell>
          <cell r="G191">
            <v>24</v>
          </cell>
          <cell r="H191">
            <v>14</v>
          </cell>
          <cell r="I191">
            <v>1</v>
          </cell>
          <cell r="J191">
            <v>3</v>
          </cell>
          <cell r="K191">
            <v>10</v>
          </cell>
        </row>
        <row r="192">
          <cell r="C192">
            <v>1449</v>
          </cell>
          <cell r="D192">
            <v>1269</v>
          </cell>
          <cell r="E192">
            <v>1253</v>
          </cell>
          <cell r="F192">
            <v>16</v>
          </cell>
          <cell r="G192">
            <v>54</v>
          </cell>
          <cell r="H192">
            <v>126</v>
          </cell>
          <cell r="I192">
            <v>17</v>
          </cell>
          <cell r="J192">
            <v>3</v>
          </cell>
          <cell r="K192">
            <v>106</v>
          </cell>
        </row>
        <row r="193">
          <cell r="C193" t="str">
            <v/>
          </cell>
        </row>
        <row r="194">
          <cell r="C194">
            <v>135</v>
          </cell>
          <cell r="D194">
            <v>129</v>
          </cell>
          <cell r="E194">
            <v>127</v>
          </cell>
          <cell r="F194">
            <v>2</v>
          </cell>
          <cell r="G194">
            <v>2</v>
          </cell>
          <cell r="H194">
            <v>4</v>
          </cell>
          <cell r="I194" t="str">
            <v>-</v>
          </cell>
          <cell r="J194" t="str">
            <v>-</v>
          </cell>
          <cell r="K194">
            <v>4</v>
          </cell>
        </row>
        <row r="195">
          <cell r="C195" t="str">
            <v/>
          </cell>
        </row>
        <row r="196">
          <cell r="C196">
            <v>235</v>
          </cell>
          <cell r="D196">
            <v>206</v>
          </cell>
          <cell r="E196">
            <v>201</v>
          </cell>
          <cell r="F196">
            <v>5</v>
          </cell>
          <cell r="G196">
            <v>18</v>
          </cell>
          <cell r="H196">
            <v>11</v>
          </cell>
          <cell r="I196">
            <v>5</v>
          </cell>
          <cell r="J196">
            <v>1</v>
          </cell>
          <cell r="K196">
            <v>5</v>
          </cell>
        </row>
        <row r="197">
          <cell r="C197">
            <v>1079</v>
          </cell>
          <cell r="D197">
            <v>934</v>
          </cell>
          <cell r="E197">
            <v>925</v>
          </cell>
          <cell r="F197">
            <v>9</v>
          </cell>
          <cell r="G197">
            <v>34</v>
          </cell>
          <cell r="H197">
            <v>111</v>
          </cell>
          <cell r="I197">
            <v>12</v>
          </cell>
          <cell r="J197">
            <v>2</v>
          </cell>
          <cell r="K197">
            <v>97</v>
          </cell>
        </row>
        <row r="198">
          <cell r="C198">
            <v>264</v>
          </cell>
          <cell r="D198">
            <v>237</v>
          </cell>
          <cell r="E198">
            <v>237</v>
          </cell>
          <cell r="F198" t="str">
            <v>-</v>
          </cell>
          <cell r="G198">
            <v>16</v>
          </cell>
          <cell r="H198">
            <v>11</v>
          </cell>
          <cell r="I198">
            <v>3</v>
          </cell>
          <cell r="J198">
            <v>2</v>
          </cell>
          <cell r="K198">
            <v>6</v>
          </cell>
        </row>
        <row r="200">
          <cell r="C200">
            <v>133</v>
          </cell>
          <cell r="D200">
            <v>119</v>
          </cell>
          <cell r="E200">
            <v>119</v>
          </cell>
          <cell r="F200" t="str">
            <v>-</v>
          </cell>
          <cell r="G200">
            <v>8</v>
          </cell>
          <cell r="H200">
            <v>6</v>
          </cell>
          <cell r="I200">
            <v>1</v>
          </cell>
          <cell r="J200">
            <v>2</v>
          </cell>
          <cell r="K200">
            <v>3</v>
          </cell>
        </row>
        <row r="202">
          <cell r="C202">
            <v>56</v>
          </cell>
          <cell r="D202">
            <v>51</v>
          </cell>
          <cell r="E202">
            <v>51</v>
          </cell>
          <cell r="F202" t="str">
            <v>-</v>
          </cell>
          <cell r="G202">
            <v>3</v>
          </cell>
          <cell r="H202">
            <v>2</v>
          </cell>
          <cell r="I202" t="str">
            <v>-</v>
          </cell>
          <cell r="J202" t="str">
            <v>-</v>
          </cell>
          <cell r="K202">
            <v>2</v>
          </cell>
        </row>
        <row r="203">
          <cell r="C203">
            <v>601</v>
          </cell>
          <cell r="D203">
            <v>413</v>
          </cell>
          <cell r="E203">
            <v>413</v>
          </cell>
          <cell r="F203" t="str">
            <v>-</v>
          </cell>
          <cell r="G203">
            <v>2</v>
          </cell>
          <cell r="H203">
            <v>186</v>
          </cell>
          <cell r="I203">
            <v>3</v>
          </cell>
          <cell r="J203">
            <v>5</v>
          </cell>
          <cell r="K203">
            <v>178</v>
          </cell>
        </row>
        <row r="204">
          <cell r="C204">
            <v>20</v>
          </cell>
          <cell r="D204">
            <v>17</v>
          </cell>
          <cell r="E204">
            <v>17</v>
          </cell>
          <cell r="F204" t="str">
            <v>-</v>
          </cell>
          <cell r="G204" t="str">
            <v>-</v>
          </cell>
          <cell r="H204">
            <v>3</v>
          </cell>
          <cell r="I204" t="str">
            <v>-</v>
          </cell>
          <cell r="J204" t="str">
            <v>-</v>
          </cell>
          <cell r="K204">
            <v>3</v>
          </cell>
        </row>
        <row r="205">
          <cell r="C205">
            <v>581</v>
          </cell>
          <cell r="D205">
            <v>396</v>
          </cell>
          <cell r="E205">
            <v>396</v>
          </cell>
          <cell r="F205" t="str">
            <v>-</v>
          </cell>
          <cell r="G205">
            <v>2</v>
          </cell>
          <cell r="H205">
            <v>183</v>
          </cell>
          <cell r="I205">
            <v>3</v>
          </cell>
          <cell r="J205">
            <v>5</v>
          </cell>
          <cell r="K205">
            <v>175</v>
          </cell>
        </row>
        <row r="206">
          <cell r="C206">
            <v>364</v>
          </cell>
          <cell r="D206">
            <v>339</v>
          </cell>
          <cell r="E206">
            <v>333</v>
          </cell>
          <cell r="F206">
            <v>6</v>
          </cell>
          <cell r="G206">
            <v>24</v>
          </cell>
          <cell r="H206">
            <v>1</v>
          </cell>
          <cell r="I206" t="str">
            <v>-</v>
          </cell>
          <cell r="J206" t="str">
            <v>-</v>
          </cell>
          <cell r="K206">
            <v>1</v>
          </cell>
        </row>
        <row r="207">
          <cell r="C207">
            <v>52</v>
          </cell>
          <cell r="D207">
            <v>45</v>
          </cell>
          <cell r="E207">
            <v>44</v>
          </cell>
          <cell r="F207">
            <v>1</v>
          </cell>
          <cell r="G207">
            <v>6</v>
          </cell>
          <cell r="H207">
            <v>1</v>
          </cell>
          <cell r="I207" t="str">
            <v>-</v>
          </cell>
          <cell r="J207" t="str">
            <v>-</v>
          </cell>
          <cell r="K207">
            <v>1</v>
          </cell>
        </row>
        <row r="208">
          <cell r="C208">
            <v>35</v>
          </cell>
          <cell r="D208">
            <v>35</v>
          </cell>
          <cell r="E208">
            <v>35</v>
          </cell>
          <cell r="F208" t="str">
            <v>-</v>
          </cell>
          <cell r="G208" t="str">
            <v>-</v>
          </cell>
          <cell r="H208" t="str">
            <v>-</v>
          </cell>
          <cell r="I208" t="str">
            <v>-</v>
          </cell>
          <cell r="J208" t="str">
            <v>-</v>
          </cell>
          <cell r="K208" t="str">
            <v>-</v>
          </cell>
        </row>
        <row r="210">
          <cell r="C210">
            <v>179</v>
          </cell>
          <cell r="D210">
            <v>163</v>
          </cell>
          <cell r="E210">
            <v>159</v>
          </cell>
          <cell r="F210">
            <v>4</v>
          </cell>
          <cell r="G210">
            <v>16</v>
          </cell>
          <cell r="H210" t="str">
            <v>-</v>
          </cell>
          <cell r="I210" t="str">
            <v>-</v>
          </cell>
          <cell r="J210" t="str">
            <v>-</v>
          </cell>
          <cell r="K210" t="str">
            <v>-</v>
          </cell>
        </row>
        <row r="211">
          <cell r="C211">
            <v>60</v>
          </cell>
          <cell r="D211">
            <v>59</v>
          </cell>
          <cell r="E211">
            <v>58</v>
          </cell>
          <cell r="F211">
            <v>1</v>
          </cell>
          <cell r="G211">
            <v>1</v>
          </cell>
          <cell r="H211" t="str">
            <v>-</v>
          </cell>
          <cell r="I211" t="str">
            <v>-</v>
          </cell>
          <cell r="J211" t="str">
            <v>-</v>
          </cell>
          <cell r="K211" t="str">
            <v>-</v>
          </cell>
        </row>
        <row r="213">
          <cell r="C213">
            <v>178</v>
          </cell>
          <cell r="D213">
            <v>165</v>
          </cell>
          <cell r="E213">
            <v>163</v>
          </cell>
          <cell r="F213">
            <v>2</v>
          </cell>
          <cell r="G213">
            <v>10</v>
          </cell>
          <cell r="H213">
            <v>3</v>
          </cell>
          <cell r="I213">
            <v>2</v>
          </cell>
          <cell r="J213">
            <v>1</v>
          </cell>
          <cell r="K213" t="str">
            <v>-</v>
          </cell>
        </row>
        <row r="215">
          <cell r="C215">
            <v>114</v>
          </cell>
          <cell r="D215">
            <v>104</v>
          </cell>
          <cell r="E215">
            <v>103</v>
          </cell>
          <cell r="F215">
            <v>1</v>
          </cell>
          <cell r="G215">
            <v>8</v>
          </cell>
          <cell r="H215">
            <v>2</v>
          </cell>
          <cell r="I215">
            <v>2</v>
          </cell>
          <cell r="J215" t="str">
            <v>-</v>
          </cell>
          <cell r="K215" t="str">
            <v>-</v>
          </cell>
        </row>
        <row r="216">
          <cell r="C216">
            <v>175</v>
          </cell>
          <cell r="D216">
            <v>158</v>
          </cell>
          <cell r="E216">
            <v>157</v>
          </cell>
          <cell r="F216">
            <v>1</v>
          </cell>
          <cell r="G216">
            <v>10</v>
          </cell>
          <cell r="H216">
            <v>7</v>
          </cell>
          <cell r="I216">
            <v>2</v>
          </cell>
          <cell r="J216">
            <v>1</v>
          </cell>
          <cell r="K216">
            <v>4</v>
          </cell>
        </row>
        <row r="218">
          <cell r="C218">
            <v>566</v>
          </cell>
          <cell r="D218">
            <v>505</v>
          </cell>
          <cell r="E218">
            <v>503</v>
          </cell>
          <cell r="F218">
            <v>2</v>
          </cell>
          <cell r="G218">
            <v>51</v>
          </cell>
          <cell r="H218">
            <v>10</v>
          </cell>
          <cell r="I218">
            <v>7</v>
          </cell>
          <cell r="J218">
            <v>1</v>
          </cell>
          <cell r="K218">
            <v>2</v>
          </cell>
        </row>
        <row r="220">
          <cell r="C220">
            <v>161</v>
          </cell>
          <cell r="D220">
            <v>144</v>
          </cell>
          <cell r="E220">
            <v>144</v>
          </cell>
          <cell r="F220" t="str">
            <v>-</v>
          </cell>
          <cell r="G220">
            <v>15</v>
          </cell>
          <cell r="H220">
            <v>2</v>
          </cell>
          <cell r="I220">
            <v>2</v>
          </cell>
          <cell r="J220" t="str">
            <v>-</v>
          </cell>
          <cell r="K220" t="str">
            <v>-</v>
          </cell>
        </row>
        <row r="221">
          <cell r="C221">
            <v>169</v>
          </cell>
          <cell r="D221">
            <v>158</v>
          </cell>
          <cell r="E221">
            <v>158</v>
          </cell>
          <cell r="F221" t="str">
            <v>-</v>
          </cell>
          <cell r="G221">
            <v>10</v>
          </cell>
          <cell r="H221">
            <v>1</v>
          </cell>
          <cell r="I221">
            <v>1</v>
          </cell>
          <cell r="J221" t="str">
            <v>-</v>
          </cell>
          <cell r="K221" t="str">
            <v>-</v>
          </cell>
        </row>
        <row r="223">
          <cell r="C223">
            <v>798</v>
          </cell>
          <cell r="D223">
            <v>747</v>
          </cell>
          <cell r="E223">
            <v>743</v>
          </cell>
          <cell r="F223">
            <v>4</v>
          </cell>
          <cell r="G223">
            <v>27</v>
          </cell>
          <cell r="H223">
            <v>24</v>
          </cell>
          <cell r="I223">
            <v>8</v>
          </cell>
          <cell r="J223">
            <v>1</v>
          </cell>
          <cell r="K223">
            <v>15</v>
          </cell>
        </row>
        <row r="224">
          <cell r="C224">
            <v>51</v>
          </cell>
          <cell r="D224">
            <v>43</v>
          </cell>
          <cell r="E224">
            <v>42</v>
          </cell>
          <cell r="F224">
            <v>1</v>
          </cell>
          <cell r="G224">
            <v>4</v>
          </cell>
          <cell r="H224">
            <v>4</v>
          </cell>
          <cell r="I224" t="str">
            <v>-</v>
          </cell>
          <cell r="J224" t="str">
            <v>-</v>
          </cell>
          <cell r="K224">
            <v>4</v>
          </cell>
        </row>
        <row r="226">
          <cell r="C226">
            <v>50</v>
          </cell>
          <cell r="D226">
            <v>47</v>
          </cell>
          <cell r="E226">
            <v>44</v>
          </cell>
          <cell r="F226">
            <v>3</v>
          </cell>
          <cell r="G226">
            <v>3</v>
          </cell>
          <cell r="H226" t="str">
            <v>-</v>
          </cell>
          <cell r="I226" t="str">
            <v>-</v>
          </cell>
          <cell r="J226" t="str">
            <v>-</v>
          </cell>
          <cell r="K226" t="str">
            <v>-</v>
          </cell>
        </row>
        <row r="228">
          <cell r="C228">
            <v>38</v>
          </cell>
          <cell r="D228">
            <v>30</v>
          </cell>
          <cell r="E228">
            <v>30</v>
          </cell>
          <cell r="F228" t="str">
            <v>-</v>
          </cell>
          <cell r="G228">
            <v>3</v>
          </cell>
          <cell r="H228">
            <v>5</v>
          </cell>
          <cell r="I228">
            <v>4</v>
          </cell>
          <cell r="J228" t="str">
            <v>-</v>
          </cell>
          <cell r="K228">
            <v>1</v>
          </cell>
        </row>
        <row r="230">
          <cell r="C230">
            <v>355</v>
          </cell>
          <cell r="D230">
            <v>341</v>
          </cell>
          <cell r="E230">
            <v>341</v>
          </cell>
          <cell r="F230" t="str">
            <v>-</v>
          </cell>
          <cell r="G230">
            <v>8</v>
          </cell>
          <cell r="H230">
            <v>6</v>
          </cell>
          <cell r="I230">
            <v>1</v>
          </cell>
          <cell r="J230" t="str">
            <v>-</v>
          </cell>
          <cell r="K230">
            <v>5</v>
          </cell>
        </row>
        <row r="231">
          <cell r="C231">
            <v>130</v>
          </cell>
          <cell r="D231">
            <v>121</v>
          </cell>
          <cell r="E231">
            <v>121</v>
          </cell>
          <cell r="F231" t="str">
            <v>-</v>
          </cell>
          <cell r="G231">
            <v>4</v>
          </cell>
          <cell r="H231">
            <v>5</v>
          </cell>
          <cell r="I231">
            <v>3</v>
          </cell>
          <cell r="J231" t="str">
            <v>-</v>
          </cell>
          <cell r="K231">
            <v>2</v>
          </cell>
        </row>
        <row r="232">
          <cell r="C232">
            <v>81</v>
          </cell>
          <cell r="D232">
            <v>78</v>
          </cell>
          <cell r="E232">
            <v>78</v>
          </cell>
          <cell r="F232" t="str">
            <v>-</v>
          </cell>
          <cell r="G232">
            <v>3</v>
          </cell>
          <cell r="H232" t="str">
            <v>-</v>
          </cell>
          <cell r="I232" t="str">
            <v>-</v>
          </cell>
          <cell r="J232" t="str">
            <v>-</v>
          </cell>
          <cell r="K232" t="str">
            <v>-</v>
          </cell>
        </row>
        <row r="234">
          <cell r="C234">
            <v>162</v>
          </cell>
          <cell r="D234">
            <v>147</v>
          </cell>
          <cell r="E234">
            <v>147</v>
          </cell>
          <cell r="F234" t="str">
            <v>-</v>
          </cell>
          <cell r="G234">
            <v>8</v>
          </cell>
          <cell r="H234">
            <v>7</v>
          </cell>
          <cell r="I234" t="str">
            <v>-</v>
          </cell>
          <cell r="J234" t="str">
            <v>-</v>
          </cell>
          <cell r="K234">
            <v>7</v>
          </cell>
        </row>
        <row r="236">
          <cell r="C236">
            <v>1001</v>
          </cell>
          <cell r="D236">
            <v>912</v>
          </cell>
          <cell r="E236">
            <v>905</v>
          </cell>
          <cell r="F236">
            <v>7</v>
          </cell>
          <cell r="G236">
            <v>50</v>
          </cell>
          <cell r="H236">
            <v>39</v>
          </cell>
          <cell r="I236">
            <v>6</v>
          </cell>
          <cell r="J236" t="str">
            <v>-</v>
          </cell>
          <cell r="K236">
            <v>33</v>
          </cell>
        </row>
        <row r="237">
          <cell r="C237">
            <v>6816</v>
          </cell>
          <cell r="D237">
            <v>6045</v>
          </cell>
          <cell r="E237">
            <v>5998</v>
          </cell>
          <cell r="F237">
            <v>47</v>
          </cell>
          <cell r="G237">
            <v>313</v>
          </cell>
          <cell r="H237">
            <v>458</v>
          </cell>
          <cell r="I237">
            <v>58</v>
          </cell>
          <cell r="J237">
            <v>19</v>
          </cell>
          <cell r="K237">
            <v>381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VT2_XML"/>
    </sheetNames>
    <sheetDataSet>
      <sheetData sheetId="0">
        <row r="13">
          <cell r="C13">
            <v>5803</v>
          </cell>
          <cell r="F13">
            <v>5103</v>
          </cell>
          <cell r="I13">
            <v>5067</v>
          </cell>
          <cell r="L13">
            <v>36</v>
          </cell>
          <cell r="O13">
            <v>275</v>
          </cell>
          <cell r="R13">
            <v>425</v>
          </cell>
          <cell r="U13">
            <v>44</v>
          </cell>
          <cell r="X13">
            <v>15</v>
          </cell>
          <cell r="AA13">
            <v>366</v>
          </cell>
        </row>
        <row r="15">
          <cell r="C15">
            <v>5242</v>
          </cell>
          <cell r="F15">
            <v>4639</v>
          </cell>
          <cell r="I15">
            <v>4633</v>
          </cell>
          <cell r="L15">
            <v>6</v>
          </cell>
          <cell r="O15">
            <v>260</v>
          </cell>
          <cell r="R15">
            <v>343</v>
          </cell>
          <cell r="U15">
            <v>29</v>
          </cell>
          <cell r="X15">
            <v>14</v>
          </cell>
          <cell r="AA15">
            <v>300</v>
          </cell>
        </row>
        <row r="16">
          <cell r="C16">
            <v>42</v>
          </cell>
          <cell r="F16">
            <v>36</v>
          </cell>
          <cell r="I16">
            <v>35</v>
          </cell>
          <cell r="L16">
            <v>1</v>
          </cell>
          <cell r="O16">
            <v>2</v>
          </cell>
          <cell r="R16">
            <v>4</v>
          </cell>
          <cell r="U16" t="str">
            <v>-</v>
          </cell>
          <cell r="X16">
            <v>1</v>
          </cell>
          <cell r="AA16">
            <v>3</v>
          </cell>
        </row>
        <row r="17">
          <cell r="C17">
            <v>519</v>
          </cell>
          <cell r="F17">
            <v>428</v>
          </cell>
          <cell r="I17">
            <v>399</v>
          </cell>
          <cell r="L17">
            <v>29</v>
          </cell>
          <cell r="O17">
            <v>13</v>
          </cell>
          <cell r="R17">
            <v>78</v>
          </cell>
          <cell r="U17">
            <v>15</v>
          </cell>
          <cell r="X17" t="str">
            <v>-</v>
          </cell>
          <cell r="AA17">
            <v>63</v>
          </cell>
        </row>
        <row r="19">
          <cell r="C19">
            <v>4151</v>
          </cell>
          <cell r="F19">
            <v>3712</v>
          </cell>
          <cell r="I19">
            <v>3710</v>
          </cell>
          <cell r="L19">
            <v>2</v>
          </cell>
          <cell r="O19">
            <v>148</v>
          </cell>
          <cell r="R19">
            <v>291</v>
          </cell>
          <cell r="U19">
            <v>6</v>
          </cell>
          <cell r="X19" t="str">
            <v>-</v>
          </cell>
          <cell r="AA19">
            <v>285</v>
          </cell>
        </row>
        <row r="20">
          <cell r="C20">
            <v>10</v>
          </cell>
          <cell r="F20">
            <v>6</v>
          </cell>
          <cell r="I20">
            <v>6</v>
          </cell>
          <cell r="L20" t="str">
            <v>-</v>
          </cell>
          <cell r="O20" t="str">
            <v>-</v>
          </cell>
          <cell r="R20">
            <v>4</v>
          </cell>
          <cell r="U20">
            <v>4</v>
          </cell>
          <cell r="X20" t="str">
            <v>-</v>
          </cell>
          <cell r="AA20" t="str">
            <v>-</v>
          </cell>
        </row>
        <row r="21">
          <cell r="C21">
            <v>19</v>
          </cell>
          <cell r="F21">
            <v>13</v>
          </cell>
          <cell r="I21">
            <v>12</v>
          </cell>
          <cell r="L21">
            <v>1</v>
          </cell>
          <cell r="O21">
            <v>3</v>
          </cell>
          <cell r="R21">
            <v>3</v>
          </cell>
          <cell r="U21" t="str">
            <v>-</v>
          </cell>
          <cell r="X21">
            <v>3</v>
          </cell>
          <cell r="AA21" t="str">
            <v>-</v>
          </cell>
        </row>
        <row r="23">
          <cell r="C23">
            <v>1</v>
          </cell>
          <cell r="F23">
            <v>1</v>
          </cell>
          <cell r="I23">
            <v>1</v>
          </cell>
          <cell r="L23" t="str">
            <v>-</v>
          </cell>
          <cell r="O23" t="str">
            <v>-</v>
          </cell>
          <cell r="R23" t="str">
            <v>-</v>
          </cell>
          <cell r="U23" t="str">
            <v>-</v>
          </cell>
          <cell r="X23" t="str">
            <v>-</v>
          </cell>
          <cell r="AA23" t="str">
            <v>-</v>
          </cell>
        </row>
        <row r="24">
          <cell r="C24">
            <v>424</v>
          </cell>
          <cell r="F24">
            <v>390</v>
          </cell>
          <cell r="I24">
            <v>390</v>
          </cell>
          <cell r="L24" t="str">
            <v>-</v>
          </cell>
          <cell r="O24">
            <v>9</v>
          </cell>
          <cell r="R24">
            <v>25</v>
          </cell>
          <cell r="U24">
            <v>1</v>
          </cell>
          <cell r="X24">
            <v>12</v>
          </cell>
          <cell r="AA24">
            <v>12</v>
          </cell>
        </row>
        <row r="25">
          <cell r="C25">
            <v>18</v>
          </cell>
          <cell r="F25">
            <v>14</v>
          </cell>
          <cell r="I25">
            <v>11</v>
          </cell>
          <cell r="L25">
            <v>3</v>
          </cell>
          <cell r="O25">
            <v>3</v>
          </cell>
          <cell r="R25">
            <v>1</v>
          </cell>
          <cell r="U25">
            <v>1</v>
          </cell>
          <cell r="X25" t="str">
            <v>-</v>
          </cell>
          <cell r="AA25" t="str">
            <v>-</v>
          </cell>
        </row>
        <row r="26">
          <cell r="C26">
            <v>1162</v>
          </cell>
          <cell r="F26">
            <v>955</v>
          </cell>
          <cell r="I26">
            <v>927</v>
          </cell>
          <cell r="L26">
            <v>28</v>
          </cell>
          <cell r="O26">
            <v>110</v>
          </cell>
          <cell r="R26">
            <v>97</v>
          </cell>
          <cell r="U26">
            <v>28</v>
          </cell>
          <cell r="X26" t="str">
            <v>-</v>
          </cell>
          <cell r="AA26">
            <v>69</v>
          </cell>
        </row>
        <row r="27">
          <cell r="C27">
            <v>1009</v>
          </cell>
          <cell r="F27">
            <v>817</v>
          </cell>
          <cell r="I27">
            <v>789</v>
          </cell>
          <cell r="L27">
            <v>28</v>
          </cell>
          <cell r="O27">
            <v>103</v>
          </cell>
          <cell r="R27">
            <v>89</v>
          </cell>
          <cell r="U27">
            <v>27</v>
          </cell>
          <cell r="X27" t="str">
            <v>-</v>
          </cell>
          <cell r="AA27">
            <v>62</v>
          </cell>
        </row>
        <row r="28">
          <cell r="C28">
            <v>153</v>
          </cell>
          <cell r="F28">
            <v>138</v>
          </cell>
          <cell r="I28">
            <v>138</v>
          </cell>
          <cell r="L28" t="str">
            <v>-</v>
          </cell>
          <cell r="O28">
            <v>7</v>
          </cell>
          <cell r="R28">
            <v>8</v>
          </cell>
          <cell r="U28">
            <v>1</v>
          </cell>
          <cell r="X28" t="str">
            <v>-</v>
          </cell>
          <cell r="AA28">
            <v>7</v>
          </cell>
        </row>
        <row r="29">
          <cell r="C29">
            <v>5</v>
          </cell>
          <cell r="F29">
            <v>4</v>
          </cell>
          <cell r="I29">
            <v>4</v>
          </cell>
          <cell r="L29" t="str">
            <v>-</v>
          </cell>
          <cell r="O29">
            <v>1</v>
          </cell>
          <cell r="R29" t="str">
            <v>-</v>
          </cell>
          <cell r="U29" t="str">
            <v>-</v>
          </cell>
          <cell r="X29" t="str">
            <v>-</v>
          </cell>
          <cell r="AA29" t="str">
            <v>-</v>
          </cell>
        </row>
        <row r="30">
          <cell r="C30" t="str">
            <v>-</v>
          </cell>
          <cell r="F30" t="str">
            <v>-</v>
          </cell>
          <cell r="I30" t="str">
            <v>-</v>
          </cell>
          <cell r="L30" t="str">
            <v>-</v>
          </cell>
          <cell r="O30" t="str">
            <v>-</v>
          </cell>
          <cell r="R30" t="str">
            <v>-</v>
          </cell>
          <cell r="U30" t="str">
            <v>-</v>
          </cell>
          <cell r="X30" t="str">
            <v>-</v>
          </cell>
          <cell r="AA30" t="str">
            <v>-</v>
          </cell>
        </row>
        <row r="31">
          <cell r="C31" t="str">
            <v>-</v>
          </cell>
          <cell r="F31" t="str">
            <v>-</v>
          </cell>
          <cell r="I31" t="str">
            <v>-</v>
          </cell>
          <cell r="L31" t="str">
            <v>-</v>
          </cell>
          <cell r="O31" t="str">
            <v>-</v>
          </cell>
          <cell r="R31" t="str">
            <v>-</v>
          </cell>
          <cell r="U31" t="str">
            <v>-</v>
          </cell>
          <cell r="X31" t="str">
            <v>-</v>
          </cell>
          <cell r="AA31" t="str">
            <v>-</v>
          </cell>
        </row>
        <row r="32">
          <cell r="C32">
            <v>13</v>
          </cell>
          <cell r="F32">
            <v>8</v>
          </cell>
          <cell r="I32">
            <v>6</v>
          </cell>
          <cell r="L32">
            <v>2</v>
          </cell>
          <cell r="O32">
            <v>1</v>
          </cell>
          <cell r="R32">
            <v>4</v>
          </cell>
          <cell r="U32">
            <v>4</v>
          </cell>
          <cell r="X32" t="str">
            <v>-</v>
          </cell>
          <cell r="AA32" t="str">
            <v>-</v>
          </cell>
        </row>
        <row r="34">
          <cell r="C34">
            <v>1436</v>
          </cell>
          <cell r="F34">
            <v>1314</v>
          </cell>
          <cell r="I34">
            <v>1314</v>
          </cell>
          <cell r="L34" t="str">
            <v>-</v>
          </cell>
          <cell r="O34">
            <v>55</v>
          </cell>
          <cell r="R34">
            <v>67</v>
          </cell>
          <cell r="U34">
            <v>2</v>
          </cell>
          <cell r="X34" t="str">
            <v>-</v>
          </cell>
          <cell r="AA34">
            <v>65</v>
          </cell>
        </row>
        <row r="35">
          <cell r="C35">
            <v>2715</v>
          </cell>
          <cell r="F35">
            <v>2398</v>
          </cell>
          <cell r="I35">
            <v>2396</v>
          </cell>
          <cell r="L35">
            <v>2</v>
          </cell>
          <cell r="O35">
            <v>93</v>
          </cell>
          <cell r="R35">
            <v>224</v>
          </cell>
          <cell r="U35">
            <v>4</v>
          </cell>
          <cell r="X35" t="str">
            <v>-</v>
          </cell>
          <cell r="AA35">
            <v>220</v>
          </cell>
        </row>
        <row r="37">
          <cell r="C37">
            <v>2794</v>
          </cell>
          <cell r="F37">
            <v>2497</v>
          </cell>
          <cell r="I37">
            <v>2495</v>
          </cell>
          <cell r="L37">
            <v>2</v>
          </cell>
          <cell r="O37">
            <v>132</v>
          </cell>
          <cell r="R37">
            <v>165</v>
          </cell>
          <cell r="U37">
            <v>6</v>
          </cell>
          <cell r="X37" t="str">
            <v>-</v>
          </cell>
          <cell r="AA37">
            <v>159</v>
          </cell>
        </row>
        <row r="38">
          <cell r="C38">
            <v>124</v>
          </cell>
          <cell r="F38">
            <v>115</v>
          </cell>
          <cell r="I38">
            <v>115</v>
          </cell>
          <cell r="L38" t="str">
            <v>-</v>
          </cell>
          <cell r="O38">
            <v>1</v>
          </cell>
          <cell r="R38">
            <v>8</v>
          </cell>
          <cell r="U38" t="str">
            <v>-</v>
          </cell>
          <cell r="X38" t="str">
            <v>-</v>
          </cell>
          <cell r="AA38">
            <v>8</v>
          </cell>
        </row>
        <row r="39">
          <cell r="C39">
            <v>26</v>
          </cell>
          <cell r="F39">
            <v>23</v>
          </cell>
          <cell r="I39">
            <v>23</v>
          </cell>
          <cell r="L39" t="str">
            <v>-</v>
          </cell>
          <cell r="O39" t="str">
            <v>-</v>
          </cell>
          <cell r="R39">
            <v>3</v>
          </cell>
          <cell r="U39" t="str">
            <v>-</v>
          </cell>
          <cell r="X39" t="str">
            <v>-</v>
          </cell>
          <cell r="AA39">
            <v>3</v>
          </cell>
        </row>
        <row r="40">
          <cell r="C40">
            <v>25</v>
          </cell>
          <cell r="F40">
            <v>19</v>
          </cell>
          <cell r="I40">
            <v>19</v>
          </cell>
          <cell r="L40" t="str">
            <v>-</v>
          </cell>
          <cell r="O40" t="str">
            <v>-</v>
          </cell>
          <cell r="R40">
            <v>6</v>
          </cell>
          <cell r="U40" t="str">
            <v>-</v>
          </cell>
          <cell r="X40" t="str">
            <v>-</v>
          </cell>
          <cell r="AA40">
            <v>6</v>
          </cell>
        </row>
        <row r="41">
          <cell r="C41">
            <v>276</v>
          </cell>
          <cell r="F41">
            <v>264</v>
          </cell>
          <cell r="I41">
            <v>264</v>
          </cell>
          <cell r="L41" t="str">
            <v>-</v>
          </cell>
          <cell r="O41">
            <v>9</v>
          </cell>
          <cell r="R41">
            <v>3</v>
          </cell>
          <cell r="U41" t="str">
            <v>-</v>
          </cell>
          <cell r="X41" t="str">
            <v>-</v>
          </cell>
          <cell r="AA41">
            <v>3</v>
          </cell>
        </row>
        <row r="42">
          <cell r="C42">
            <v>91</v>
          </cell>
          <cell r="F42">
            <v>90</v>
          </cell>
          <cell r="I42">
            <v>90</v>
          </cell>
          <cell r="L42" t="str">
            <v>-</v>
          </cell>
          <cell r="O42">
            <v>1</v>
          </cell>
          <cell r="R42" t="str">
            <v>-</v>
          </cell>
          <cell r="U42" t="str">
            <v>-</v>
          </cell>
          <cell r="X42" t="str">
            <v>-</v>
          </cell>
          <cell r="AA42" t="str">
            <v>-</v>
          </cell>
        </row>
        <row r="43">
          <cell r="C43">
            <v>262</v>
          </cell>
          <cell r="F43">
            <v>225</v>
          </cell>
          <cell r="I43">
            <v>225</v>
          </cell>
          <cell r="L43" t="str">
            <v>-</v>
          </cell>
          <cell r="O43" t="str">
            <v>-</v>
          </cell>
          <cell r="R43">
            <v>37</v>
          </cell>
          <cell r="U43" t="str">
            <v>-</v>
          </cell>
          <cell r="X43" t="str">
            <v>-</v>
          </cell>
          <cell r="AA43">
            <v>37</v>
          </cell>
        </row>
        <row r="44">
          <cell r="C44">
            <v>8</v>
          </cell>
          <cell r="F44">
            <v>8</v>
          </cell>
          <cell r="I44">
            <v>8</v>
          </cell>
          <cell r="L44" t="str">
            <v>-</v>
          </cell>
          <cell r="O44" t="str">
            <v>-</v>
          </cell>
          <cell r="R44" t="str">
            <v>-</v>
          </cell>
          <cell r="U44" t="str">
            <v>-</v>
          </cell>
          <cell r="X44" t="str">
            <v>-</v>
          </cell>
          <cell r="AA44" t="str">
            <v>-</v>
          </cell>
        </row>
        <row r="45">
          <cell r="C45">
            <v>1013</v>
          </cell>
          <cell r="F45">
            <v>942</v>
          </cell>
          <cell r="I45">
            <v>931</v>
          </cell>
          <cell r="L45">
            <v>11</v>
          </cell>
          <cell r="O45">
            <v>38</v>
          </cell>
          <cell r="R45">
            <v>33</v>
          </cell>
          <cell r="U45">
            <v>14</v>
          </cell>
          <cell r="X45">
            <v>4</v>
          </cell>
          <cell r="AA45">
            <v>15</v>
          </cell>
        </row>
        <row r="47">
          <cell r="C47">
            <v>914</v>
          </cell>
          <cell r="F47">
            <v>850</v>
          </cell>
          <cell r="I47">
            <v>849</v>
          </cell>
          <cell r="L47">
            <v>1</v>
          </cell>
          <cell r="O47">
            <v>38</v>
          </cell>
          <cell r="R47">
            <v>26</v>
          </cell>
          <cell r="U47">
            <v>11</v>
          </cell>
          <cell r="X47">
            <v>4</v>
          </cell>
          <cell r="AA47">
            <v>11</v>
          </cell>
        </row>
        <row r="48">
          <cell r="C48">
            <v>2</v>
          </cell>
          <cell r="F48">
            <v>2</v>
          </cell>
          <cell r="I48">
            <v>2</v>
          </cell>
          <cell r="L48" t="str">
            <v>-</v>
          </cell>
          <cell r="O48" t="str">
            <v>-</v>
          </cell>
          <cell r="R48" t="str">
            <v>-</v>
          </cell>
          <cell r="U48" t="str">
            <v>-</v>
          </cell>
          <cell r="X48" t="str">
            <v>-</v>
          </cell>
          <cell r="AA48" t="str">
            <v>-</v>
          </cell>
        </row>
        <row r="49">
          <cell r="C49">
            <v>97</v>
          </cell>
          <cell r="F49">
            <v>90</v>
          </cell>
          <cell r="I49">
            <v>80</v>
          </cell>
          <cell r="L49">
            <v>10</v>
          </cell>
          <cell r="O49" t="str">
            <v>-</v>
          </cell>
          <cell r="R49">
            <v>7</v>
          </cell>
          <cell r="U49">
            <v>3</v>
          </cell>
          <cell r="X49" t="str">
            <v>-</v>
          </cell>
          <cell r="AA49">
            <v>4</v>
          </cell>
        </row>
        <row r="51">
          <cell r="C51">
            <v>757</v>
          </cell>
          <cell r="F51">
            <v>713</v>
          </cell>
          <cell r="I51">
            <v>713</v>
          </cell>
          <cell r="L51" t="str">
            <v>-</v>
          </cell>
          <cell r="O51">
            <v>28</v>
          </cell>
          <cell r="R51">
            <v>16</v>
          </cell>
          <cell r="U51">
            <v>5</v>
          </cell>
          <cell r="X51" t="str">
            <v>-</v>
          </cell>
          <cell r="AA51">
            <v>11</v>
          </cell>
        </row>
        <row r="52">
          <cell r="C52" t="str">
            <v>-</v>
          </cell>
          <cell r="F52" t="str">
            <v>-</v>
          </cell>
          <cell r="I52" t="str">
            <v>-</v>
          </cell>
          <cell r="L52" t="str">
            <v>-</v>
          </cell>
          <cell r="O52" t="str">
            <v>-</v>
          </cell>
          <cell r="R52" t="str">
            <v>-</v>
          </cell>
          <cell r="U52" t="str">
            <v>-</v>
          </cell>
          <cell r="X52" t="str">
            <v>-</v>
          </cell>
          <cell r="AA52" t="str">
            <v>-</v>
          </cell>
        </row>
        <row r="53">
          <cell r="C53" t="str">
            <v>-</v>
          </cell>
          <cell r="F53" t="str">
            <v>-</v>
          </cell>
          <cell r="I53" t="str">
            <v>-</v>
          </cell>
          <cell r="L53" t="str">
            <v>-</v>
          </cell>
          <cell r="O53" t="str">
            <v>-</v>
          </cell>
          <cell r="R53" t="str">
            <v>-</v>
          </cell>
          <cell r="U53" t="str">
            <v>-</v>
          </cell>
          <cell r="X53" t="str">
            <v>-</v>
          </cell>
          <cell r="AA53" t="str">
            <v>-</v>
          </cell>
        </row>
        <row r="55">
          <cell r="C55">
            <v>45</v>
          </cell>
          <cell r="F55">
            <v>40</v>
          </cell>
          <cell r="I55">
            <v>38</v>
          </cell>
          <cell r="L55">
            <v>2</v>
          </cell>
          <cell r="O55" t="str">
            <v>-</v>
          </cell>
          <cell r="R55">
            <v>5</v>
          </cell>
          <cell r="U55" t="str">
            <v>-</v>
          </cell>
          <cell r="X55">
            <v>3</v>
          </cell>
          <cell r="AA55">
            <v>2</v>
          </cell>
        </row>
        <row r="56">
          <cell r="C56">
            <v>71</v>
          </cell>
          <cell r="F56">
            <v>64</v>
          </cell>
          <cell r="I56">
            <v>64</v>
          </cell>
          <cell r="L56" t="str">
            <v>-</v>
          </cell>
          <cell r="O56">
            <v>3</v>
          </cell>
          <cell r="R56">
            <v>4</v>
          </cell>
          <cell r="U56">
            <v>3</v>
          </cell>
          <cell r="X56">
            <v>1</v>
          </cell>
          <cell r="AA56" t="str">
            <v>-</v>
          </cell>
        </row>
        <row r="57">
          <cell r="C57">
            <v>1</v>
          </cell>
          <cell r="F57">
            <v>1</v>
          </cell>
          <cell r="I57" t="str">
            <v>-</v>
          </cell>
          <cell r="L57">
            <v>1</v>
          </cell>
          <cell r="O57" t="str">
            <v>-</v>
          </cell>
          <cell r="R57" t="str">
            <v>-</v>
          </cell>
          <cell r="U57" t="str">
            <v>-</v>
          </cell>
          <cell r="X57" t="str">
            <v>-</v>
          </cell>
          <cell r="AA57" t="str">
            <v>-</v>
          </cell>
        </row>
        <row r="58">
          <cell r="C58">
            <v>136</v>
          </cell>
          <cell r="F58">
            <v>121</v>
          </cell>
          <cell r="I58">
            <v>113</v>
          </cell>
          <cell r="L58">
            <v>8</v>
          </cell>
          <cell r="O58">
            <v>7</v>
          </cell>
          <cell r="R58">
            <v>8</v>
          </cell>
          <cell r="U58">
            <v>6</v>
          </cell>
          <cell r="X58" t="str">
            <v>-</v>
          </cell>
          <cell r="AA58">
            <v>2</v>
          </cell>
        </row>
        <row r="59">
          <cell r="C59">
            <v>119</v>
          </cell>
          <cell r="F59">
            <v>108</v>
          </cell>
          <cell r="I59">
            <v>100</v>
          </cell>
          <cell r="L59">
            <v>8</v>
          </cell>
          <cell r="O59">
            <v>5</v>
          </cell>
          <cell r="R59">
            <v>6</v>
          </cell>
          <cell r="U59">
            <v>4</v>
          </cell>
          <cell r="X59" t="str">
            <v>-</v>
          </cell>
          <cell r="AA59">
            <v>2</v>
          </cell>
        </row>
        <row r="60">
          <cell r="C60">
            <v>17</v>
          </cell>
          <cell r="F60">
            <v>13</v>
          </cell>
          <cell r="I60">
            <v>13</v>
          </cell>
          <cell r="L60" t="str">
            <v>-</v>
          </cell>
          <cell r="O60">
            <v>2</v>
          </cell>
          <cell r="R60">
            <v>2</v>
          </cell>
          <cell r="U60">
            <v>2</v>
          </cell>
          <cell r="X60" t="str">
            <v>-</v>
          </cell>
          <cell r="AA60" t="str">
            <v>-</v>
          </cell>
        </row>
        <row r="61">
          <cell r="C61" t="str">
            <v>-</v>
          </cell>
          <cell r="F61" t="str">
            <v>-</v>
          </cell>
          <cell r="I61" t="str">
            <v>-</v>
          </cell>
          <cell r="L61" t="str">
            <v>-</v>
          </cell>
          <cell r="O61" t="str">
            <v>-</v>
          </cell>
          <cell r="R61" t="str">
            <v>-</v>
          </cell>
          <cell r="U61" t="str">
            <v>-</v>
          </cell>
          <cell r="X61" t="str">
            <v>-</v>
          </cell>
          <cell r="AA61" t="str">
            <v>-</v>
          </cell>
        </row>
        <row r="62">
          <cell r="C62" t="str">
            <v>-</v>
          </cell>
          <cell r="F62" t="str">
            <v>-</v>
          </cell>
          <cell r="I62" t="str">
            <v>-</v>
          </cell>
          <cell r="L62" t="str">
            <v>-</v>
          </cell>
          <cell r="O62" t="str">
            <v>-</v>
          </cell>
          <cell r="R62" t="str">
            <v>-</v>
          </cell>
          <cell r="U62" t="str">
            <v>-</v>
          </cell>
          <cell r="X62" t="str">
            <v>-</v>
          </cell>
          <cell r="AA62" t="str">
            <v>-</v>
          </cell>
        </row>
        <row r="63">
          <cell r="C63" t="str">
            <v>-</v>
          </cell>
          <cell r="F63" t="str">
            <v>-</v>
          </cell>
          <cell r="I63" t="str">
            <v>-</v>
          </cell>
          <cell r="L63" t="str">
            <v>-</v>
          </cell>
          <cell r="O63" t="str">
            <v>-</v>
          </cell>
          <cell r="R63" t="str">
            <v>-</v>
          </cell>
          <cell r="U63" t="str">
            <v>-</v>
          </cell>
          <cell r="X63" t="str">
            <v>-</v>
          </cell>
          <cell r="AA63" t="str">
            <v>-</v>
          </cell>
        </row>
        <row r="64">
          <cell r="C64">
            <v>3</v>
          </cell>
          <cell r="F64">
            <v>3</v>
          </cell>
          <cell r="I64">
            <v>3</v>
          </cell>
          <cell r="L64" t="str">
            <v>-</v>
          </cell>
          <cell r="O64" t="str">
            <v>-</v>
          </cell>
          <cell r="R64" t="str">
            <v>-</v>
          </cell>
          <cell r="U64" t="str">
            <v>-</v>
          </cell>
          <cell r="X64" t="str">
            <v>-</v>
          </cell>
          <cell r="AA64" t="str">
            <v>-</v>
          </cell>
        </row>
        <row r="66">
          <cell r="C66">
            <v>212</v>
          </cell>
          <cell r="F66">
            <v>201</v>
          </cell>
          <cell r="I66">
            <v>201</v>
          </cell>
          <cell r="L66" t="str">
            <v>-</v>
          </cell>
          <cell r="O66">
            <v>7</v>
          </cell>
          <cell r="R66">
            <v>4</v>
          </cell>
          <cell r="U66">
            <v>2</v>
          </cell>
          <cell r="X66" t="str">
            <v>-</v>
          </cell>
          <cell r="AA66">
            <v>2</v>
          </cell>
        </row>
        <row r="67">
          <cell r="C67">
            <v>545</v>
          </cell>
          <cell r="F67">
            <v>512</v>
          </cell>
          <cell r="I67">
            <v>512</v>
          </cell>
          <cell r="L67" t="str">
            <v>-</v>
          </cell>
          <cell r="O67">
            <v>21</v>
          </cell>
          <cell r="R67">
            <v>12</v>
          </cell>
          <cell r="U67">
            <v>3</v>
          </cell>
          <cell r="X67" t="str">
            <v>-</v>
          </cell>
          <cell r="AA67">
            <v>9</v>
          </cell>
        </row>
        <row r="69">
          <cell r="C69">
            <v>498</v>
          </cell>
          <cell r="F69">
            <v>462</v>
          </cell>
          <cell r="I69">
            <v>462</v>
          </cell>
          <cell r="L69" t="str">
            <v>-</v>
          </cell>
          <cell r="O69">
            <v>26</v>
          </cell>
          <cell r="R69">
            <v>10</v>
          </cell>
          <cell r="U69">
            <v>2</v>
          </cell>
          <cell r="X69" t="str">
            <v>-</v>
          </cell>
          <cell r="AA69">
            <v>8</v>
          </cell>
        </row>
        <row r="70">
          <cell r="C70">
            <v>22</v>
          </cell>
          <cell r="F70">
            <v>22</v>
          </cell>
          <cell r="I70">
            <v>22</v>
          </cell>
          <cell r="L70" t="str">
            <v>-</v>
          </cell>
          <cell r="O70" t="str">
            <v>-</v>
          </cell>
          <cell r="R70" t="str">
            <v>-</v>
          </cell>
          <cell r="U70" t="str">
            <v>-</v>
          </cell>
          <cell r="X70" t="str">
            <v>-</v>
          </cell>
          <cell r="AA70" t="str">
            <v>-</v>
          </cell>
        </row>
        <row r="71">
          <cell r="C71">
            <v>4</v>
          </cell>
          <cell r="F71">
            <v>4</v>
          </cell>
          <cell r="I71">
            <v>4</v>
          </cell>
          <cell r="L71" t="str">
            <v>-</v>
          </cell>
          <cell r="O71" t="str">
            <v>-</v>
          </cell>
          <cell r="R71" t="str">
            <v>-</v>
          </cell>
          <cell r="U71" t="str">
            <v>-</v>
          </cell>
          <cell r="X71" t="str">
            <v>-</v>
          </cell>
          <cell r="AA71" t="str">
            <v>-</v>
          </cell>
        </row>
        <row r="72">
          <cell r="C72">
            <v>5</v>
          </cell>
          <cell r="F72">
            <v>5</v>
          </cell>
          <cell r="I72">
            <v>5</v>
          </cell>
          <cell r="L72" t="str">
            <v>-</v>
          </cell>
          <cell r="O72" t="str">
            <v>-</v>
          </cell>
          <cell r="R72" t="str">
            <v>-</v>
          </cell>
          <cell r="U72" t="str">
            <v>-</v>
          </cell>
          <cell r="X72" t="str">
            <v>-</v>
          </cell>
          <cell r="AA72" t="str">
            <v>-</v>
          </cell>
        </row>
        <row r="73">
          <cell r="C73">
            <v>40</v>
          </cell>
          <cell r="F73">
            <v>39</v>
          </cell>
          <cell r="I73">
            <v>39</v>
          </cell>
          <cell r="L73" t="str">
            <v>-</v>
          </cell>
          <cell r="O73" t="str">
            <v>-</v>
          </cell>
          <cell r="R73">
            <v>1</v>
          </cell>
          <cell r="U73" t="str">
            <v>-</v>
          </cell>
          <cell r="X73" t="str">
            <v>-</v>
          </cell>
          <cell r="AA73">
            <v>1</v>
          </cell>
        </row>
        <row r="74">
          <cell r="C74">
            <v>48</v>
          </cell>
          <cell r="F74">
            <v>47</v>
          </cell>
          <cell r="I74">
            <v>47</v>
          </cell>
          <cell r="L74" t="str">
            <v>-</v>
          </cell>
          <cell r="O74">
            <v>1</v>
          </cell>
          <cell r="R74" t="str">
            <v>-</v>
          </cell>
          <cell r="U74" t="str">
            <v>-</v>
          </cell>
          <cell r="X74" t="str">
            <v>-</v>
          </cell>
          <cell r="AA74" t="str">
            <v>-</v>
          </cell>
        </row>
        <row r="75">
          <cell r="C75">
            <v>35</v>
          </cell>
          <cell r="F75">
            <v>33</v>
          </cell>
          <cell r="I75">
            <v>33</v>
          </cell>
          <cell r="L75" t="str">
            <v>-</v>
          </cell>
          <cell r="O75" t="str">
            <v>-</v>
          </cell>
          <cell r="R75">
            <v>2</v>
          </cell>
          <cell r="U75">
            <v>2</v>
          </cell>
          <cell r="X75" t="str">
            <v>-</v>
          </cell>
          <cell r="AA75" t="str">
            <v>-</v>
          </cell>
        </row>
        <row r="76">
          <cell r="C76">
            <v>5</v>
          </cell>
          <cell r="F76">
            <v>5</v>
          </cell>
          <cell r="I76">
            <v>5</v>
          </cell>
          <cell r="L76" t="str">
            <v>-</v>
          </cell>
          <cell r="O76" t="str">
            <v>-</v>
          </cell>
          <cell r="R76" t="str">
            <v>-</v>
          </cell>
          <cell r="U76" t="str">
            <v>-</v>
          </cell>
          <cell r="X76" t="str">
            <v>-</v>
          </cell>
          <cell r="AA76" t="str">
            <v>-</v>
          </cell>
        </row>
        <row r="77">
          <cell r="C77">
            <v>6816</v>
          </cell>
          <cell r="F77">
            <v>6045</v>
          </cell>
          <cell r="I77">
            <v>5998</v>
          </cell>
          <cell r="L77">
            <v>47</v>
          </cell>
          <cell r="O77">
            <v>313</v>
          </cell>
          <cell r="R77">
            <v>458</v>
          </cell>
          <cell r="U77">
            <v>58</v>
          </cell>
          <cell r="X77">
            <v>19</v>
          </cell>
          <cell r="AA77">
            <v>381</v>
          </cell>
        </row>
        <row r="79">
          <cell r="C79">
            <v>6156</v>
          </cell>
          <cell r="F79">
            <v>5489</v>
          </cell>
          <cell r="I79">
            <v>5482</v>
          </cell>
          <cell r="L79">
            <v>7</v>
          </cell>
          <cell r="O79">
            <v>298</v>
          </cell>
          <cell r="R79">
            <v>369</v>
          </cell>
          <cell r="U79">
            <v>40</v>
          </cell>
          <cell r="X79">
            <v>18</v>
          </cell>
          <cell r="AA79">
            <v>311</v>
          </cell>
        </row>
        <row r="80">
          <cell r="C80">
            <v>44</v>
          </cell>
          <cell r="F80">
            <v>38</v>
          </cell>
          <cell r="I80">
            <v>37</v>
          </cell>
          <cell r="L80">
            <v>1</v>
          </cell>
          <cell r="O80">
            <v>2</v>
          </cell>
          <cell r="R80">
            <v>4</v>
          </cell>
          <cell r="U80" t="str">
            <v>-</v>
          </cell>
          <cell r="X80">
            <v>1</v>
          </cell>
          <cell r="AA80">
            <v>3</v>
          </cell>
        </row>
        <row r="81">
          <cell r="C81">
            <v>616</v>
          </cell>
          <cell r="F81">
            <v>518</v>
          </cell>
          <cell r="I81">
            <v>479</v>
          </cell>
          <cell r="L81">
            <v>39</v>
          </cell>
          <cell r="O81">
            <v>13</v>
          </cell>
          <cell r="R81">
            <v>85</v>
          </cell>
          <cell r="U81">
            <v>18</v>
          </cell>
          <cell r="X81" t="str">
            <v>-</v>
          </cell>
          <cell r="AA81">
            <v>67</v>
          </cell>
        </row>
        <row r="83">
          <cell r="C83">
            <v>4908</v>
          </cell>
          <cell r="F83">
            <v>4425</v>
          </cell>
          <cell r="I83">
            <v>4423</v>
          </cell>
          <cell r="L83">
            <v>2</v>
          </cell>
          <cell r="O83">
            <v>176</v>
          </cell>
          <cell r="R83">
            <v>307</v>
          </cell>
          <cell r="U83">
            <v>11</v>
          </cell>
          <cell r="X83" t="str">
            <v>-</v>
          </cell>
          <cell r="AA83">
            <v>296</v>
          </cell>
        </row>
        <row r="84">
          <cell r="C84">
            <v>10</v>
          </cell>
          <cell r="F84">
            <v>6</v>
          </cell>
          <cell r="I84">
            <v>6</v>
          </cell>
          <cell r="L84" t="str">
            <v>-</v>
          </cell>
          <cell r="O84" t="str">
            <v>-</v>
          </cell>
          <cell r="R84">
            <v>4</v>
          </cell>
          <cell r="U84">
            <v>4</v>
          </cell>
          <cell r="X84" t="str">
            <v>-</v>
          </cell>
          <cell r="AA84" t="str">
            <v>-</v>
          </cell>
        </row>
        <row r="85">
          <cell r="C85">
            <v>19</v>
          </cell>
          <cell r="F85">
            <v>13</v>
          </cell>
          <cell r="I85">
            <v>12</v>
          </cell>
          <cell r="L85">
            <v>1</v>
          </cell>
          <cell r="O85">
            <v>3</v>
          </cell>
          <cell r="R85">
            <v>3</v>
          </cell>
          <cell r="U85" t="str">
            <v>-</v>
          </cell>
          <cell r="X85">
            <v>3</v>
          </cell>
          <cell r="AA85" t="str">
            <v>-</v>
          </cell>
        </row>
        <row r="87">
          <cell r="C87">
            <v>46</v>
          </cell>
          <cell r="F87">
            <v>41</v>
          </cell>
          <cell r="I87">
            <v>39</v>
          </cell>
          <cell r="L87">
            <v>2</v>
          </cell>
          <cell r="O87" t="str">
            <v>-</v>
          </cell>
          <cell r="R87">
            <v>5</v>
          </cell>
          <cell r="U87" t="str">
            <v>-</v>
          </cell>
          <cell r="X87">
            <v>3</v>
          </cell>
          <cell r="AA87">
            <v>2</v>
          </cell>
        </row>
        <row r="88">
          <cell r="C88">
            <v>495</v>
          </cell>
          <cell r="F88">
            <v>454</v>
          </cell>
          <cell r="I88">
            <v>454</v>
          </cell>
          <cell r="L88" t="str">
            <v>-</v>
          </cell>
          <cell r="O88">
            <v>12</v>
          </cell>
          <cell r="R88">
            <v>29</v>
          </cell>
          <cell r="U88">
            <v>4</v>
          </cell>
          <cell r="X88">
            <v>13</v>
          </cell>
          <cell r="AA88">
            <v>12</v>
          </cell>
        </row>
        <row r="89">
          <cell r="C89">
            <v>19</v>
          </cell>
          <cell r="F89">
            <v>15</v>
          </cell>
          <cell r="I89">
            <v>11</v>
          </cell>
          <cell r="L89">
            <v>4</v>
          </cell>
          <cell r="O89">
            <v>3</v>
          </cell>
          <cell r="R89">
            <v>1</v>
          </cell>
          <cell r="U89">
            <v>1</v>
          </cell>
          <cell r="X89" t="str">
            <v>-</v>
          </cell>
          <cell r="AA89" t="str">
            <v>-</v>
          </cell>
        </row>
        <row r="90">
          <cell r="C90">
            <v>1298</v>
          </cell>
          <cell r="F90">
            <v>1076</v>
          </cell>
          <cell r="I90">
            <v>1040</v>
          </cell>
          <cell r="L90">
            <v>36</v>
          </cell>
          <cell r="O90">
            <v>117</v>
          </cell>
          <cell r="R90">
            <v>105</v>
          </cell>
          <cell r="U90">
            <v>34</v>
          </cell>
          <cell r="X90" t="str">
            <v>-</v>
          </cell>
          <cell r="AA90">
            <v>71</v>
          </cell>
        </row>
        <row r="91">
          <cell r="C91">
            <v>1128</v>
          </cell>
          <cell r="F91">
            <v>925</v>
          </cell>
          <cell r="I91">
            <v>889</v>
          </cell>
          <cell r="L91">
            <v>36</v>
          </cell>
          <cell r="O91">
            <v>108</v>
          </cell>
          <cell r="R91">
            <v>95</v>
          </cell>
          <cell r="U91">
            <v>31</v>
          </cell>
          <cell r="X91" t="str">
            <v>-</v>
          </cell>
          <cell r="AA91">
            <v>64</v>
          </cell>
        </row>
        <row r="92">
          <cell r="C92">
            <v>170</v>
          </cell>
          <cell r="F92">
            <v>151</v>
          </cell>
          <cell r="I92">
            <v>151</v>
          </cell>
          <cell r="L92" t="str">
            <v>-</v>
          </cell>
          <cell r="O92">
            <v>9</v>
          </cell>
          <cell r="R92">
            <v>10</v>
          </cell>
          <cell r="U92">
            <v>3</v>
          </cell>
          <cell r="X92" t="str">
            <v>-</v>
          </cell>
          <cell r="AA92">
            <v>7</v>
          </cell>
        </row>
        <row r="93">
          <cell r="C93">
            <v>5</v>
          </cell>
          <cell r="F93">
            <v>4</v>
          </cell>
          <cell r="I93">
            <v>4</v>
          </cell>
          <cell r="L93" t="str">
            <v>-</v>
          </cell>
          <cell r="O93">
            <v>1</v>
          </cell>
          <cell r="R93" t="str">
            <v>-</v>
          </cell>
          <cell r="U93" t="str">
            <v>-</v>
          </cell>
          <cell r="X93" t="str">
            <v>-</v>
          </cell>
          <cell r="AA93" t="str">
            <v>-</v>
          </cell>
        </row>
        <row r="94">
          <cell r="C94" t="str">
            <v>-</v>
          </cell>
          <cell r="F94" t="str">
            <v>-</v>
          </cell>
          <cell r="I94" t="str">
            <v>-</v>
          </cell>
          <cell r="L94" t="str">
            <v>-</v>
          </cell>
          <cell r="O94" t="str">
            <v>-</v>
          </cell>
          <cell r="R94" t="str">
            <v>-</v>
          </cell>
          <cell r="U94" t="str">
            <v>-</v>
          </cell>
          <cell r="X94" t="str">
            <v>-</v>
          </cell>
          <cell r="AA94" t="str">
            <v>-</v>
          </cell>
        </row>
        <row r="95">
          <cell r="C95" t="str">
            <v>-</v>
          </cell>
          <cell r="F95" t="str">
            <v>-</v>
          </cell>
          <cell r="I95" t="str">
            <v>-</v>
          </cell>
          <cell r="L95" t="str">
            <v>-</v>
          </cell>
          <cell r="O95" t="str">
            <v>-</v>
          </cell>
          <cell r="R95" t="str">
            <v>-</v>
          </cell>
          <cell r="U95" t="str">
            <v>-</v>
          </cell>
          <cell r="X95" t="str">
            <v>-</v>
          </cell>
          <cell r="AA95" t="str">
            <v>-</v>
          </cell>
        </row>
        <row r="96">
          <cell r="C96">
            <v>16</v>
          </cell>
          <cell r="F96">
            <v>11</v>
          </cell>
          <cell r="I96">
            <v>9</v>
          </cell>
          <cell r="L96">
            <v>2</v>
          </cell>
          <cell r="O96">
            <v>1</v>
          </cell>
          <cell r="R96">
            <v>4</v>
          </cell>
          <cell r="U96">
            <v>4</v>
          </cell>
          <cell r="X96" t="str">
            <v>-</v>
          </cell>
          <cell r="AA96" t="str">
            <v>-</v>
          </cell>
        </row>
        <row r="98">
          <cell r="C98">
            <v>1648</v>
          </cell>
          <cell r="F98">
            <v>1515</v>
          </cell>
          <cell r="I98">
            <v>1515</v>
          </cell>
          <cell r="L98" t="str">
            <v>-</v>
          </cell>
          <cell r="O98">
            <v>62</v>
          </cell>
          <cell r="R98">
            <v>71</v>
          </cell>
          <cell r="U98">
            <v>4</v>
          </cell>
          <cell r="X98" t="str">
            <v>-</v>
          </cell>
          <cell r="AA98">
            <v>67</v>
          </cell>
        </row>
        <row r="99">
          <cell r="C99">
            <v>3260</v>
          </cell>
          <cell r="F99">
            <v>2910</v>
          </cell>
          <cell r="I99">
            <v>2908</v>
          </cell>
          <cell r="L99">
            <v>2</v>
          </cell>
          <cell r="O99">
            <v>114</v>
          </cell>
          <cell r="R99">
            <v>236</v>
          </cell>
          <cell r="U99">
            <v>7</v>
          </cell>
          <cell r="X99" t="str">
            <v>-</v>
          </cell>
          <cell r="AA99">
            <v>229</v>
          </cell>
        </row>
        <row r="101">
          <cell r="C101">
            <v>3292</v>
          </cell>
          <cell r="F101">
            <v>2959</v>
          </cell>
          <cell r="I101">
            <v>2957</v>
          </cell>
          <cell r="L101">
            <v>2</v>
          </cell>
          <cell r="O101">
            <v>158</v>
          </cell>
          <cell r="R101">
            <v>175</v>
          </cell>
          <cell r="U101">
            <v>8</v>
          </cell>
          <cell r="X101" t="str">
            <v>-</v>
          </cell>
          <cell r="AA101">
            <v>167</v>
          </cell>
        </row>
        <row r="102">
          <cell r="C102">
            <v>146</v>
          </cell>
          <cell r="F102">
            <v>137</v>
          </cell>
          <cell r="I102">
            <v>137</v>
          </cell>
          <cell r="L102" t="str">
            <v>-</v>
          </cell>
          <cell r="O102">
            <v>1</v>
          </cell>
          <cell r="R102">
            <v>8</v>
          </cell>
          <cell r="U102" t="str">
            <v>-</v>
          </cell>
          <cell r="X102" t="str">
            <v>-</v>
          </cell>
          <cell r="AA102">
            <v>8</v>
          </cell>
        </row>
        <row r="103">
          <cell r="C103">
            <v>30</v>
          </cell>
          <cell r="F103">
            <v>27</v>
          </cell>
          <cell r="I103">
            <v>27</v>
          </cell>
          <cell r="L103" t="str">
            <v>-</v>
          </cell>
          <cell r="O103" t="str">
            <v>-</v>
          </cell>
          <cell r="R103">
            <v>3</v>
          </cell>
          <cell r="U103" t="str">
            <v>-</v>
          </cell>
          <cell r="X103" t="str">
            <v>-</v>
          </cell>
          <cell r="AA103">
            <v>3</v>
          </cell>
        </row>
        <row r="104">
          <cell r="C104">
            <v>30</v>
          </cell>
          <cell r="F104">
            <v>24</v>
          </cell>
          <cell r="I104">
            <v>24</v>
          </cell>
          <cell r="L104" t="str">
            <v>-</v>
          </cell>
          <cell r="O104" t="str">
            <v>-</v>
          </cell>
          <cell r="R104">
            <v>6</v>
          </cell>
          <cell r="U104" t="str">
            <v>-</v>
          </cell>
          <cell r="X104" t="str">
            <v>-</v>
          </cell>
          <cell r="AA104">
            <v>6</v>
          </cell>
        </row>
        <row r="105">
          <cell r="C105">
            <v>316</v>
          </cell>
          <cell r="F105">
            <v>303</v>
          </cell>
          <cell r="I105">
            <v>303</v>
          </cell>
          <cell r="L105" t="str">
            <v>-</v>
          </cell>
          <cell r="O105">
            <v>9</v>
          </cell>
          <cell r="R105">
            <v>4</v>
          </cell>
          <cell r="U105" t="str">
            <v>-</v>
          </cell>
          <cell r="X105" t="str">
            <v>-</v>
          </cell>
          <cell r="AA105">
            <v>4</v>
          </cell>
        </row>
        <row r="106">
          <cell r="C106">
            <v>139</v>
          </cell>
          <cell r="F106">
            <v>137</v>
          </cell>
          <cell r="I106">
            <v>137</v>
          </cell>
          <cell r="L106" t="str">
            <v>-</v>
          </cell>
          <cell r="O106">
            <v>2</v>
          </cell>
          <cell r="R106" t="str">
            <v>-</v>
          </cell>
          <cell r="U106" t="str">
            <v>-</v>
          </cell>
          <cell r="X106" t="str">
            <v>-</v>
          </cell>
          <cell r="AA106" t="str">
            <v>-</v>
          </cell>
        </row>
        <row r="107">
          <cell r="C107">
            <v>297</v>
          </cell>
          <cell r="F107">
            <v>258</v>
          </cell>
          <cell r="I107">
            <v>258</v>
          </cell>
          <cell r="L107" t="str">
            <v>-</v>
          </cell>
          <cell r="O107" t="str">
            <v>-</v>
          </cell>
          <cell r="R107">
            <v>39</v>
          </cell>
          <cell r="U107">
            <v>2</v>
          </cell>
          <cell r="X107" t="str">
            <v>-</v>
          </cell>
          <cell r="AA107">
            <v>37</v>
          </cell>
        </row>
        <row r="108">
          <cell r="C108">
            <v>13</v>
          </cell>
          <cell r="F108">
            <v>13</v>
          </cell>
          <cell r="I108">
            <v>13</v>
          </cell>
          <cell r="L108" t="str">
            <v>-</v>
          </cell>
          <cell r="O108" t="str">
            <v>-</v>
          </cell>
          <cell r="R108" t="str">
            <v>-</v>
          </cell>
          <cell r="U108" t="str">
            <v>-</v>
          </cell>
          <cell r="X108" t="str">
            <v>-</v>
          </cell>
          <cell r="AA108"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VT3_XML"/>
    </sheetNames>
    <sheetDataSet>
      <sheetData sheetId="0">
        <row r="14">
          <cell r="C14">
            <v>7</v>
          </cell>
          <cell r="D14">
            <v>1</v>
          </cell>
          <cell r="E14">
            <v>1</v>
          </cell>
          <cell r="F14" t="str">
            <v>-</v>
          </cell>
          <cell r="G14">
            <v>6</v>
          </cell>
          <cell r="H14">
            <v>3</v>
          </cell>
          <cell r="I14">
            <v>7</v>
          </cell>
          <cell r="J14">
            <v>3</v>
          </cell>
        </row>
        <row r="16">
          <cell r="C16" t="str">
            <v>-</v>
          </cell>
          <cell r="D16" t="str">
            <v>-</v>
          </cell>
          <cell r="E16" t="str">
            <v>-</v>
          </cell>
          <cell r="F16" t="str">
            <v>-</v>
          </cell>
          <cell r="G16" t="str">
            <v>-</v>
          </cell>
          <cell r="H16" t="str">
            <v>-</v>
          </cell>
          <cell r="I16" t="str">
            <v>-</v>
          </cell>
          <cell r="J16" t="str">
            <v>-</v>
          </cell>
        </row>
        <row r="17">
          <cell r="C17">
            <v>219</v>
          </cell>
          <cell r="D17">
            <v>69</v>
          </cell>
          <cell r="E17">
            <v>51</v>
          </cell>
          <cell r="F17">
            <v>18</v>
          </cell>
          <cell r="G17">
            <v>150</v>
          </cell>
          <cell r="H17">
            <v>124</v>
          </cell>
          <cell r="I17">
            <v>241</v>
          </cell>
          <cell r="J17">
            <v>91</v>
          </cell>
        </row>
        <row r="19">
          <cell r="C19">
            <v>21</v>
          </cell>
          <cell r="D19">
            <v>8</v>
          </cell>
          <cell r="E19">
            <v>4</v>
          </cell>
          <cell r="F19">
            <v>4</v>
          </cell>
          <cell r="G19">
            <v>13</v>
          </cell>
          <cell r="H19">
            <v>9</v>
          </cell>
          <cell r="I19">
            <v>21</v>
          </cell>
          <cell r="J19">
            <v>9</v>
          </cell>
        </row>
        <row r="20">
          <cell r="C20">
            <v>9</v>
          </cell>
          <cell r="D20" t="str">
            <v>-</v>
          </cell>
          <cell r="E20" t="str">
            <v>-</v>
          </cell>
          <cell r="F20" t="str">
            <v>-</v>
          </cell>
          <cell r="G20">
            <v>9</v>
          </cell>
          <cell r="H20">
            <v>9</v>
          </cell>
          <cell r="I20">
            <v>10</v>
          </cell>
          <cell r="J20" t="str">
            <v>-</v>
          </cell>
        </row>
        <row r="21">
          <cell r="C21">
            <v>11</v>
          </cell>
          <cell r="D21">
            <v>1</v>
          </cell>
          <cell r="E21">
            <v>1</v>
          </cell>
          <cell r="F21" t="str">
            <v>-</v>
          </cell>
          <cell r="G21">
            <v>10</v>
          </cell>
          <cell r="H21">
            <v>9</v>
          </cell>
          <cell r="I21">
            <v>11</v>
          </cell>
          <cell r="J21">
            <v>4</v>
          </cell>
        </row>
        <row r="22">
          <cell r="C22">
            <v>29</v>
          </cell>
          <cell r="D22">
            <v>5</v>
          </cell>
          <cell r="E22">
            <v>3</v>
          </cell>
          <cell r="F22">
            <v>2</v>
          </cell>
          <cell r="G22">
            <v>24</v>
          </cell>
          <cell r="H22">
            <v>24</v>
          </cell>
          <cell r="I22">
            <v>29</v>
          </cell>
          <cell r="J22">
            <v>27</v>
          </cell>
        </row>
        <row r="24">
          <cell r="C24">
            <v>10</v>
          </cell>
          <cell r="D24">
            <v>3</v>
          </cell>
          <cell r="E24">
            <v>2</v>
          </cell>
          <cell r="F24">
            <v>1</v>
          </cell>
          <cell r="G24">
            <v>7</v>
          </cell>
          <cell r="H24">
            <v>6</v>
          </cell>
          <cell r="I24">
            <v>9</v>
          </cell>
          <cell r="J24">
            <v>7</v>
          </cell>
        </row>
        <row r="26">
          <cell r="C26">
            <v>18</v>
          </cell>
          <cell r="D26">
            <v>2</v>
          </cell>
          <cell r="E26">
            <v>2</v>
          </cell>
          <cell r="F26" t="str">
            <v>-</v>
          </cell>
          <cell r="G26">
            <v>16</v>
          </cell>
          <cell r="H26">
            <v>13</v>
          </cell>
          <cell r="I26">
            <v>19</v>
          </cell>
          <cell r="J26">
            <v>6</v>
          </cell>
        </row>
        <row r="27">
          <cell r="C27">
            <v>13</v>
          </cell>
          <cell r="D27">
            <v>8</v>
          </cell>
          <cell r="E27">
            <v>7</v>
          </cell>
          <cell r="F27">
            <v>1</v>
          </cell>
          <cell r="G27">
            <v>5</v>
          </cell>
          <cell r="H27">
            <v>3</v>
          </cell>
          <cell r="I27">
            <v>15</v>
          </cell>
          <cell r="J27">
            <v>3</v>
          </cell>
        </row>
        <row r="29">
          <cell r="C29">
            <v>7</v>
          </cell>
          <cell r="D29" t="str">
            <v>-</v>
          </cell>
          <cell r="E29" t="str">
            <v>-</v>
          </cell>
          <cell r="F29" t="str">
            <v>-</v>
          </cell>
          <cell r="G29">
            <v>7</v>
          </cell>
          <cell r="H29">
            <v>5</v>
          </cell>
          <cell r="I29">
            <v>7</v>
          </cell>
          <cell r="J29" t="str">
            <v>-</v>
          </cell>
        </row>
        <row r="30">
          <cell r="C30">
            <v>4</v>
          </cell>
          <cell r="D30">
            <v>2</v>
          </cell>
          <cell r="E30">
            <v>2</v>
          </cell>
          <cell r="F30" t="str">
            <v>-</v>
          </cell>
          <cell r="G30">
            <v>2</v>
          </cell>
          <cell r="H30" t="str">
            <v>-</v>
          </cell>
          <cell r="I30">
            <v>6</v>
          </cell>
          <cell r="J30">
            <v>2</v>
          </cell>
        </row>
        <row r="31">
          <cell r="C31">
            <v>14</v>
          </cell>
          <cell r="D31">
            <v>8</v>
          </cell>
          <cell r="E31">
            <v>8</v>
          </cell>
          <cell r="F31" t="str">
            <v>-</v>
          </cell>
          <cell r="G31">
            <v>6</v>
          </cell>
          <cell r="H31">
            <v>6</v>
          </cell>
          <cell r="I31">
            <v>18</v>
          </cell>
          <cell r="J31">
            <v>3</v>
          </cell>
        </row>
        <row r="33">
          <cell r="C33">
            <v>3</v>
          </cell>
          <cell r="D33">
            <v>1</v>
          </cell>
          <cell r="E33">
            <v>1</v>
          </cell>
          <cell r="F33" t="str">
            <v>-</v>
          </cell>
          <cell r="G33">
            <v>2</v>
          </cell>
          <cell r="H33">
            <v>2</v>
          </cell>
          <cell r="I33">
            <v>3</v>
          </cell>
          <cell r="J33" t="str">
            <v>-</v>
          </cell>
        </row>
        <row r="34">
          <cell r="C34">
            <v>2</v>
          </cell>
          <cell r="D34">
            <v>1</v>
          </cell>
          <cell r="E34">
            <v>1</v>
          </cell>
          <cell r="F34" t="str">
            <v>-</v>
          </cell>
          <cell r="G34">
            <v>1</v>
          </cell>
          <cell r="H34">
            <v>1</v>
          </cell>
          <cell r="I34">
            <v>2</v>
          </cell>
          <cell r="J34">
            <v>1</v>
          </cell>
        </row>
        <row r="35">
          <cell r="C35">
            <v>47</v>
          </cell>
          <cell r="D35">
            <v>38</v>
          </cell>
          <cell r="E35">
            <v>33</v>
          </cell>
          <cell r="F35">
            <v>5</v>
          </cell>
          <cell r="G35">
            <v>9</v>
          </cell>
          <cell r="H35">
            <v>9</v>
          </cell>
          <cell r="I35">
            <v>85</v>
          </cell>
          <cell r="J35">
            <v>8</v>
          </cell>
        </row>
        <row r="37">
          <cell r="C37">
            <v>14</v>
          </cell>
          <cell r="D37">
            <v>14</v>
          </cell>
          <cell r="E37">
            <v>10</v>
          </cell>
          <cell r="F37">
            <v>4</v>
          </cell>
          <cell r="G37" t="str">
            <v>-</v>
          </cell>
          <cell r="H37" t="str">
            <v>-</v>
          </cell>
          <cell r="I37">
            <v>19</v>
          </cell>
          <cell r="J37">
            <v>5</v>
          </cell>
        </row>
        <row r="38">
          <cell r="C38">
            <v>496</v>
          </cell>
          <cell r="D38">
            <v>158</v>
          </cell>
          <cell r="E38">
            <v>151</v>
          </cell>
          <cell r="F38">
            <v>7</v>
          </cell>
          <cell r="G38">
            <v>338</v>
          </cell>
          <cell r="H38">
            <v>120</v>
          </cell>
          <cell r="I38">
            <v>507</v>
          </cell>
          <cell r="J38">
            <v>38</v>
          </cell>
        </row>
        <row r="39">
          <cell r="C39">
            <v>13</v>
          </cell>
          <cell r="D39">
            <v>10</v>
          </cell>
          <cell r="E39">
            <v>10</v>
          </cell>
          <cell r="F39" t="str">
            <v>-</v>
          </cell>
          <cell r="G39">
            <v>3</v>
          </cell>
          <cell r="H39" t="str">
            <v>-</v>
          </cell>
          <cell r="I39">
            <v>20</v>
          </cell>
          <cell r="J39" t="str">
            <v>-</v>
          </cell>
        </row>
        <row r="40">
          <cell r="C40">
            <v>2</v>
          </cell>
          <cell r="D40" t="str">
            <v>-</v>
          </cell>
          <cell r="E40" t="str">
            <v>-</v>
          </cell>
          <cell r="F40" t="str">
            <v>-</v>
          </cell>
          <cell r="G40">
            <v>2</v>
          </cell>
          <cell r="H40">
            <v>2</v>
          </cell>
          <cell r="I40">
            <v>2</v>
          </cell>
          <cell r="J40">
            <v>2</v>
          </cell>
        </row>
        <row r="42">
          <cell r="C42">
            <v>481</v>
          </cell>
          <cell r="D42">
            <v>148</v>
          </cell>
          <cell r="E42">
            <v>141</v>
          </cell>
          <cell r="F42">
            <v>7</v>
          </cell>
          <cell r="G42">
            <v>333</v>
          </cell>
          <cell r="H42">
            <v>118</v>
          </cell>
          <cell r="I42">
            <v>485</v>
          </cell>
          <cell r="J42">
            <v>36</v>
          </cell>
        </row>
        <row r="43">
          <cell r="C43">
            <v>1028</v>
          </cell>
          <cell r="D43">
            <v>280</v>
          </cell>
          <cell r="E43">
            <v>159</v>
          </cell>
          <cell r="F43">
            <v>121</v>
          </cell>
          <cell r="G43">
            <v>748</v>
          </cell>
          <cell r="H43">
            <v>506</v>
          </cell>
          <cell r="I43">
            <v>1161</v>
          </cell>
          <cell r="J43">
            <v>292</v>
          </cell>
        </row>
        <row r="45">
          <cell r="C45">
            <v>102</v>
          </cell>
          <cell r="D45">
            <v>30</v>
          </cell>
          <cell r="E45">
            <v>21</v>
          </cell>
          <cell r="F45">
            <v>9</v>
          </cell>
          <cell r="G45">
            <v>72</v>
          </cell>
          <cell r="H45">
            <v>40</v>
          </cell>
          <cell r="I45">
            <v>106</v>
          </cell>
          <cell r="J45">
            <v>11</v>
          </cell>
        </row>
        <row r="47">
          <cell r="C47">
            <v>173</v>
          </cell>
          <cell r="D47">
            <v>58</v>
          </cell>
          <cell r="E47">
            <v>39</v>
          </cell>
          <cell r="F47">
            <v>19</v>
          </cell>
          <cell r="G47">
            <v>115</v>
          </cell>
          <cell r="H47">
            <v>80</v>
          </cell>
          <cell r="I47">
            <v>189</v>
          </cell>
          <cell r="J47">
            <v>52</v>
          </cell>
        </row>
        <row r="48">
          <cell r="C48">
            <v>753</v>
          </cell>
          <cell r="D48">
            <v>192</v>
          </cell>
          <cell r="E48">
            <v>99</v>
          </cell>
          <cell r="F48">
            <v>93</v>
          </cell>
          <cell r="G48">
            <v>561</v>
          </cell>
          <cell r="H48">
            <v>386</v>
          </cell>
          <cell r="I48">
            <v>866</v>
          </cell>
          <cell r="J48">
            <v>229</v>
          </cell>
        </row>
        <row r="49">
          <cell r="C49">
            <v>203</v>
          </cell>
          <cell r="D49">
            <v>66</v>
          </cell>
          <cell r="E49">
            <v>41</v>
          </cell>
          <cell r="F49">
            <v>25</v>
          </cell>
          <cell r="G49">
            <v>137</v>
          </cell>
          <cell r="H49">
            <v>45</v>
          </cell>
          <cell r="I49">
            <v>219</v>
          </cell>
          <cell r="J49">
            <v>36</v>
          </cell>
        </row>
        <row r="51">
          <cell r="C51">
            <v>102</v>
          </cell>
          <cell r="D51">
            <v>18</v>
          </cell>
          <cell r="E51">
            <v>15</v>
          </cell>
          <cell r="F51">
            <v>3</v>
          </cell>
          <cell r="G51">
            <v>84</v>
          </cell>
          <cell r="H51">
            <v>25</v>
          </cell>
          <cell r="I51">
            <v>105</v>
          </cell>
          <cell r="J51">
            <v>9</v>
          </cell>
        </row>
        <row r="53">
          <cell r="C53">
            <v>44</v>
          </cell>
          <cell r="D53">
            <v>9</v>
          </cell>
          <cell r="E53">
            <v>7</v>
          </cell>
          <cell r="F53">
            <v>2</v>
          </cell>
          <cell r="G53">
            <v>35</v>
          </cell>
          <cell r="H53">
            <v>11</v>
          </cell>
          <cell r="I53">
            <v>45</v>
          </cell>
          <cell r="J53">
            <v>13</v>
          </cell>
        </row>
        <row r="54">
          <cell r="C54">
            <v>291</v>
          </cell>
          <cell r="D54">
            <v>94</v>
          </cell>
          <cell r="E54">
            <v>45</v>
          </cell>
          <cell r="F54">
            <v>49</v>
          </cell>
          <cell r="G54">
            <v>197</v>
          </cell>
          <cell r="H54">
            <v>51</v>
          </cell>
          <cell r="I54">
            <v>308</v>
          </cell>
          <cell r="J54">
            <v>78</v>
          </cell>
        </row>
        <row r="55">
          <cell r="C55">
            <v>11</v>
          </cell>
          <cell r="D55">
            <v>9</v>
          </cell>
          <cell r="E55">
            <v>2</v>
          </cell>
          <cell r="F55">
            <v>7</v>
          </cell>
          <cell r="G55">
            <v>2</v>
          </cell>
          <cell r="H55">
            <v>2</v>
          </cell>
          <cell r="I55">
            <v>15</v>
          </cell>
          <cell r="J55">
            <v>3</v>
          </cell>
        </row>
        <row r="56">
          <cell r="C56">
            <v>280</v>
          </cell>
          <cell r="D56">
            <v>85</v>
          </cell>
          <cell r="E56">
            <v>43</v>
          </cell>
          <cell r="F56">
            <v>42</v>
          </cell>
          <cell r="G56">
            <v>195</v>
          </cell>
          <cell r="H56">
            <v>49</v>
          </cell>
          <cell r="I56">
            <v>293</v>
          </cell>
          <cell r="J56">
            <v>75</v>
          </cell>
        </row>
        <row r="57">
          <cell r="C57">
            <v>318</v>
          </cell>
          <cell r="D57">
            <v>70</v>
          </cell>
          <cell r="E57">
            <v>57</v>
          </cell>
          <cell r="F57">
            <v>13</v>
          </cell>
          <cell r="G57">
            <v>248</v>
          </cell>
          <cell r="H57">
            <v>205</v>
          </cell>
          <cell r="I57">
            <v>351</v>
          </cell>
          <cell r="J57">
            <v>51</v>
          </cell>
        </row>
        <row r="58">
          <cell r="C58">
            <v>44</v>
          </cell>
          <cell r="D58">
            <v>13</v>
          </cell>
          <cell r="E58">
            <v>12</v>
          </cell>
          <cell r="F58">
            <v>1</v>
          </cell>
          <cell r="G58">
            <v>31</v>
          </cell>
          <cell r="H58">
            <v>23</v>
          </cell>
          <cell r="I58">
            <v>47</v>
          </cell>
          <cell r="J58">
            <v>7</v>
          </cell>
        </row>
        <row r="59">
          <cell r="C59">
            <v>33</v>
          </cell>
          <cell r="D59">
            <v>3</v>
          </cell>
          <cell r="E59">
            <v>1</v>
          </cell>
          <cell r="F59">
            <v>2</v>
          </cell>
          <cell r="G59">
            <v>30</v>
          </cell>
          <cell r="H59">
            <v>26</v>
          </cell>
          <cell r="I59">
            <v>40</v>
          </cell>
          <cell r="J59">
            <v>8</v>
          </cell>
        </row>
        <row r="61">
          <cell r="C61">
            <v>151</v>
          </cell>
          <cell r="D61">
            <v>40</v>
          </cell>
          <cell r="E61">
            <v>32</v>
          </cell>
          <cell r="F61">
            <v>8</v>
          </cell>
          <cell r="G61">
            <v>111</v>
          </cell>
          <cell r="H61">
            <v>96</v>
          </cell>
          <cell r="I61">
            <v>168</v>
          </cell>
          <cell r="J61">
            <v>21</v>
          </cell>
        </row>
        <row r="62">
          <cell r="C62">
            <v>54</v>
          </cell>
          <cell r="D62">
            <v>5</v>
          </cell>
          <cell r="E62">
            <v>4</v>
          </cell>
          <cell r="F62">
            <v>1</v>
          </cell>
          <cell r="G62">
            <v>49</v>
          </cell>
          <cell r="H62">
            <v>39</v>
          </cell>
          <cell r="I62">
            <v>58</v>
          </cell>
          <cell r="J62">
            <v>9</v>
          </cell>
        </row>
        <row r="64">
          <cell r="C64">
            <v>139</v>
          </cell>
          <cell r="D64">
            <v>74</v>
          </cell>
          <cell r="E64">
            <v>62</v>
          </cell>
          <cell r="F64">
            <v>12</v>
          </cell>
          <cell r="G64">
            <v>65</v>
          </cell>
          <cell r="H64">
            <v>24</v>
          </cell>
          <cell r="I64">
            <v>152</v>
          </cell>
          <cell r="J64">
            <v>15</v>
          </cell>
        </row>
        <row r="66">
          <cell r="C66">
            <v>83</v>
          </cell>
          <cell r="D66">
            <v>22</v>
          </cell>
          <cell r="E66">
            <v>14</v>
          </cell>
          <cell r="F66">
            <v>8</v>
          </cell>
          <cell r="G66">
            <v>61</v>
          </cell>
          <cell r="H66">
            <v>21</v>
          </cell>
          <cell r="I66">
            <v>92</v>
          </cell>
          <cell r="J66">
            <v>12</v>
          </cell>
        </row>
        <row r="67">
          <cell r="C67">
            <v>123</v>
          </cell>
          <cell r="D67">
            <v>60</v>
          </cell>
          <cell r="E67">
            <v>53</v>
          </cell>
          <cell r="F67">
            <v>7</v>
          </cell>
          <cell r="G67">
            <v>63</v>
          </cell>
          <cell r="H67">
            <v>34</v>
          </cell>
          <cell r="I67">
            <v>157</v>
          </cell>
          <cell r="J67">
            <v>37</v>
          </cell>
        </row>
        <row r="69">
          <cell r="C69">
            <v>462</v>
          </cell>
          <cell r="D69">
            <v>123</v>
          </cell>
          <cell r="E69">
            <v>93</v>
          </cell>
          <cell r="F69">
            <v>30</v>
          </cell>
          <cell r="G69">
            <v>339</v>
          </cell>
          <cell r="H69">
            <v>270</v>
          </cell>
          <cell r="I69">
            <v>487</v>
          </cell>
          <cell r="J69">
            <v>163</v>
          </cell>
        </row>
        <row r="71">
          <cell r="C71">
            <v>132</v>
          </cell>
          <cell r="D71">
            <v>60</v>
          </cell>
          <cell r="E71">
            <v>46</v>
          </cell>
          <cell r="F71">
            <v>14</v>
          </cell>
          <cell r="G71">
            <v>72</v>
          </cell>
          <cell r="H71">
            <v>47</v>
          </cell>
          <cell r="I71">
            <v>139</v>
          </cell>
          <cell r="J71">
            <v>25</v>
          </cell>
        </row>
        <row r="72">
          <cell r="C72">
            <v>149</v>
          </cell>
          <cell r="D72">
            <v>15</v>
          </cell>
          <cell r="E72">
            <v>13</v>
          </cell>
          <cell r="F72">
            <v>2</v>
          </cell>
          <cell r="G72">
            <v>134</v>
          </cell>
          <cell r="H72">
            <v>109</v>
          </cell>
          <cell r="I72">
            <v>154</v>
          </cell>
          <cell r="J72">
            <v>58</v>
          </cell>
        </row>
        <row r="74">
          <cell r="C74">
            <v>634</v>
          </cell>
          <cell r="D74">
            <v>179</v>
          </cell>
          <cell r="E74">
            <v>130</v>
          </cell>
          <cell r="F74">
            <v>49</v>
          </cell>
          <cell r="G74">
            <v>455</v>
          </cell>
          <cell r="H74">
            <v>322</v>
          </cell>
          <cell r="I74">
            <v>691</v>
          </cell>
          <cell r="J74">
            <v>183</v>
          </cell>
        </row>
        <row r="75">
          <cell r="C75">
            <v>40</v>
          </cell>
          <cell r="D75">
            <v>15</v>
          </cell>
          <cell r="E75">
            <v>8</v>
          </cell>
          <cell r="F75">
            <v>7</v>
          </cell>
          <cell r="G75">
            <v>25</v>
          </cell>
          <cell r="H75">
            <v>20</v>
          </cell>
          <cell r="I75">
            <v>51</v>
          </cell>
          <cell r="J75">
            <v>5</v>
          </cell>
        </row>
        <row r="77">
          <cell r="C77">
            <v>33</v>
          </cell>
          <cell r="D77">
            <v>24</v>
          </cell>
          <cell r="E77">
            <v>9</v>
          </cell>
          <cell r="F77">
            <v>15</v>
          </cell>
          <cell r="G77">
            <v>9</v>
          </cell>
          <cell r="H77">
            <v>5</v>
          </cell>
          <cell r="I77">
            <v>43</v>
          </cell>
          <cell r="J77">
            <v>17</v>
          </cell>
        </row>
        <row r="79">
          <cell r="C79">
            <v>29</v>
          </cell>
          <cell r="D79">
            <v>7</v>
          </cell>
          <cell r="E79">
            <v>4</v>
          </cell>
          <cell r="F79">
            <v>3</v>
          </cell>
          <cell r="G79">
            <v>22</v>
          </cell>
          <cell r="H79">
            <v>17</v>
          </cell>
          <cell r="I79">
            <v>34</v>
          </cell>
          <cell r="J79">
            <v>11</v>
          </cell>
        </row>
        <row r="81">
          <cell r="C81">
            <v>262</v>
          </cell>
          <cell r="D81">
            <v>79</v>
          </cell>
          <cell r="E81">
            <v>75</v>
          </cell>
          <cell r="F81">
            <v>4</v>
          </cell>
          <cell r="G81">
            <v>183</v>
          </cell>
          <cell r="H81">
            <v>135</v>
          </cell>
          <cell r="I81">
            <v>271</v>
          </cell>
          <cell r="J81">
            <v>76</v>
          </cell>
        </row>
        <row r="82">
          <cell r="C82">
            <v>109</v>
          </cell>
          <cell r="D82">
            <v>20</v>
          </cell>
          <cell r="E82">
            <v>11</v>
          </cell>
          <cell r="F82">
            <v>9</v>
          </cell>
          <cell r="G82">
            <v>89</v>
          </cell>
          <cell r="H82">
            <v>72</v>
          </cell>
          <cell r="I82">
            <v>113</v>
          </cell>
          <cell r="J82">
            <v>59</v>
          </cell>
        </row>
        <row r="83">
          <cell r="C83">
            <v>72</v>
          </cell>
          <cell r="D83">
            <v>13</v>
          </cell>
          <cell r="E83">
            <v>12</v>
          </cell>
          <cell r="F83">
            <v>1</v>
          </cell>
          <cell r="G83">
            <v>59</v>
          </cell>
          <cell r="H83">
            <v>29</v>
          </cell>
          <cell r="I83">
            <v>79</v>
          </cell>
          <cell r="J83">
            <v>52</v>
          </cell>
        </row>
        <row r="85">
          <cell r="C85">
            <v>132</v>
          </cell>
          <cell r="D85">
            <v>31</v>
          </cell>
          <cell r="E85">
            <v>21</v>
          </cell>
          <cell r="F85">
            <v>10</v>
          </cell>
          <cell r="G85">
            <v>101</v>
          </cell>
          <cell r="H85">
            <v>77</v>
          </cell>
          <cell r="I85">
            <v>143</v>
          </cell>
          <cell r="J85">
            <v>46</v>
          </cell>
        </row>
        <row r="87">
          <cell r="C87">
            <v>773</v>
          </cell>
          <cell r="D87">
            <v>248</v>
          </cell>
          <cell r="E87">
            <v>174</v>
          </cell>
          <cell r="F87">
            <v>74</v>
          </cell>
          <cell r="G87">
            <v>525</v>
          </cell>
          <cell r="H87">
            <v>316</v>
          </cell>
          <cell r="I87">
            <v>894</v>
          </cell>
          <cell r="J87">
            <v>408</v>
          </cell>
        </row>
        <row r="88">
          <cell r="C88">
            <v>5067</v>
          </cell>
          <cell r="D88">
            <v>1538</v>
          </cell>
          <cell r="E88">
            <v>1104</v>
          </cell>
          <cell r="F88">
            <v>434</v>
          </cell>
          <cell r="G88">
            <v>3529</v>
          </cell>
          <cell r="H88">
            <v>2207</v>
          </cell>
          <cell r="I88">
            <v>5614</v>
          </cell>
          <cell r="J88">
            <v>1565</v>
          </cell>
        </row>
        <row r="90">
          <cell r="C90">
            <v>4</v>
          </cell>
          <cell r="D90">
            <v>2</v>
          </cell>
          <cell r="E90">
            <v>2</v>
          </cell>
          <cell r="F90" t="str">
            <v>-</v>
          </cell>
          <cell r="G90">
            <v>2</v>
          </cell>
          <cell r="H90">
            <v>1</v>
          </cell>
          <cell r="I90">
            <v>4</v>
          </cell>
          <cell r="J90">
            <v>1</v>
          </cell>
        </row>
        <row r="92">
          <cell r="C92" t="str">
            <v>-</v>
          </cell>
          <cell r="D92" t="str">
            <v>-</v>
          </cell>
          <cell r="E92" t="str">
            <v>-</v>
          </cell>
          <cell r="F92" t="str">
            <v>-</v>
          </cell>
          <cell r="G92" t="str">
            <v>-</v>
          </cell>
          <cell r="H92" t="str">
            <v>-</v>
          </cell>
          <cell r="I92" t="str">
            <v>-</v>
          </cell>
          <cell r="J92" t="str">
            <v>-</v>
          </cell>
        </row>
        <row r="93">
          <cell r="C93">
            <v>50</v>
          </cell>
          <cell r="D93">
            <v>25</v>
          </cell>
          <cell r="E93">
            <v>23</v>
          </cell>
          <cell r="F93">
            <v>2</v>
          </cell>
          <cell r="G93">
            <v>25</v>
          </cell>
          <cell r="H93">
            <v>13</v>
          </cell>
          <cell r="I93">
            <v>51</v>
          </cell>
          <cell r="J93">
            <v>11</v>
          </cell>
        </row>
        <row r="95">
          <cell r="C95">
            <v>2</v>
          </cell>
          <cell r="D95" t="str">
            <v>-</v>
          </cell>
          <cell r="E95" t="str">
            <v>-</v>
          </cell>
          <cell r="F95" t="str">
            <v>-</v>
          </cell>
          <cell r="G95">
            <v>2</v>
          </cell>
          <cell r="H95">
            <v>1</v>
          </cell>
          <cell r="I95">
            <v>2</v>
          </cell>
          <cell r="J95">
            <v>1</v>
          </cell>
        </row>
        <row r="96">
          <cell r="C96" t="str">
            <v>-</v>
          </cell>
          <cell r="D96" t="str">
            <v>-</v>
          </cell>
          <cell r="E96" t="str">
            <v>-</v>
          </cell>
          <cell r="F96" t="str">
            <v>-</v>
          </cell>
          <cell r="G96" t="str">
            <v>-</v>
          </cell>
          <cell r="H96" t="str">
            <v>-</v>
          </cell>
          <cell r="I96" t="str">
            <v>-</v>
          </cell>
          <cell r="J96" t="str">
            <v>-</v>
          </cell>
        </row>
        <row r="97">
          <cell r="C97">
            <v>2</v>
          </cell>
          <cell r="D97" t="str">
            <v>-</v>
          </cell>
          <cell r="E97" t="str">
            <v>-</v>
          </cell>
          <cell r="F97" t="str">
            <v>-</v>
          </cell>
          <cell r="G97">
            <v>2</v>
          </cell>
          <cell r="H97">
            <v>1</v>
          </cell>
          <cell r="I97">
            <v>2</v>
          </cell>
          <cell r="J97">
            <v>1</v>
          </cell>
        </row>
        <row r="98">
          <cell r="C98">
            <v>5</v>
          </cell>
          <cell r="D98">
            <v>4</v>
          </cell>
          <cell r="E98">
            <v>4</v>
          </cell>
          <cell r="F98" t="str">
            <v>-</v>
          </cell>
          <cell r="G98">
            <v>1</v>
          </cell>
          <cell r="H98">
            <v>1</v>
          </cell>
          <cell r="I98">
            <v>5</v>
          </cell>
          <cell r="J98">
            <v>1</v>
          </cell>
        </row>
        <row r="100">
          <cell r="C100">
            <v>4</v>
          </cell>
          <cell r="D100" t="str">
            <v>-</v>
          </cell>
          <cell r="E100" t="str">
            <v>-</v>
          </cell>
          <cell r="F100" t="str">
            <v>-</v>
          </cell>
          <cell r="G100">
            <v>4</v>
          </cell>
          <cell r="H100">
            <v>4</v>
          </cell>
          <cell r="I100">
            <v>4</v>
          </cell>
          <cell r="J100">
            <v>1</v>
          </cell>
        </row>
        <row r="102">
          <cell r="C102">
            <v>4</v>
          </cell>
          <cell r="D102">
            <v>2</v>
          </cell>
          <cell r="E102">
            <v>2</v>
          </cell>
          <cell r="F102" t="str">
            <v>-</v>
          </cell>
          <cell r="G102">
            <v>2</v>
          </cell>
          <cell r="H102">
            <v>2</v>
          </cell>
          <cell r="I102">
            <v>4</v>
          </cell>
          <cell r="J102" t="str">
            <v>-</v>
          </cell>
        </row>
        <row r="103">
          <cell r="C103">
            <v>3</v>
          </cell>
          <cell r="D103">
            <v>1</v>
          </cell>
          <cell r="E103">
            <v>1</v>
          </cell>
          <cell r="F103" t="str">
            <v>-</v>
          </cell>
          <cell r="G103">
            <v>2</v>
          </cell>
          <cell r="H103">
            <v>1</v>
          </cell>
          <cell r="I103">
            <v>3</v>
          </cell>
          <cell r="J103">
            <v>1</v>
          </cell>
        </row>
        <row r="105">
          <cell r="C105">
            <v>1</v>
          </cell>
          <cell r="D105" t="str">
            <v>-</v>
          </cell>
          <cell r="E105" t="str">
            <v>-</v>
          </cell>
          <cell r="F105" t="str">
            <v>-</v>
          </cell>
          <cell r="G105">
            <v>1</v>
          </cell>
          <cell r="H105">
            <v>1</v>
          </cell>
          <cell r="I105">
            <v>1</v>
          </cell>
          <cell r="J105" t="str">
            <v>-</v>
          </cell>
        </row>
        <row r="106">
          <cell r="C106">
            <v>1</v>
          </cell>
          <cell r="D106">
            <v>1</v>
          </cell>
          <cell r="E106" t="str">
            <v>-</v>
          </cell>
          <cell r="F106">
            <v>1</v>
          </cell>
          <cell r="G106" t="str">
            <v>-</v>
          </cell>
          <cell r="H106" t="str">
            <v>-</v>
          </cell>
          <cell r="I106">
            <v>1</v>
          </cell>
          <cell r="J106" t="str">
            <v>-</v>
          </cell>
        </row>
        <row r="107">
          <cell r="C107">
            <v>1</v>
          </cell>
          <cell r="D107">
            <v>1</v>
          </cell>
          <cell r="E107">
            <v>1</v>
          </cell>
          <cell r="F107" t="str">
            <v>-</v>
          </cell>
          <cell r="G107" t="str">
            <v>-</v>
          </cell>
          <cell r="H107" t="str">
            <v>-</v>
          </cell>
          <cell r="I107">
            <v>1</v>
          </cell>
          <cell r="J107" t="str">
            <v>-</v>
          </cell>
        </row>
        <row r="109">
          <cell r="C109" t="str">
            <v>-</v>
          </cell>
          <cell r="D109" t="str">
            <v>-</v>
          </cell>
          <cell r="E109" t="str">
            <v>-</v>
          </cell>
          <cell r="F109" t="str">
            <v>-</v>
          </cell>
          <cell r="G109" t="str">
            <v>-</v>
          </cell>
          <cell r="H109" t="str">
            <v>-</v>
          </cell>
          <cell r="I109" t="str">
            <v>-</v>
          </cell>
          <cell r="J109" t="str">
            <v>-</v>
          </cell>
        </row>
        <row r="110">
          <cell r="C110" t="str">
            <v>-</v>
          </cell>
          <cell r="D110" t="str">
            <v>-</v>
          </cell>
          <cell r="E110" t="str">
            <v>-</v>
          </cell>
          <cell r="F110" t="str">
            <v>-</v>
          </cell>
          <cell r="G110" t="str">
            <v>-</v>
          </cell>
          <cell r="H110" t="str">
            <v>-</v>
          </cell>
          <cell r="I110" t="str">
            <v>-</v>
          </cell>
          <cell r="J110" t="str">
            <v>-</v>
          </cell>
        </row>
        <row r="111">
          <cell r="C111">
            <v>13</v>
          </cell>
          <cell r="D111">
            <v>9</v>
          </cell>
          <cell r="E111">
            <v>9</v>
          </cell>
          <cell r="F111" t="str">
            <v>-</v>
          </cell>
          <cell r="G111">
            <v>4</v>
          </cell>
          <cell r="H111">
            <v>4</v>
          </cell>
          <cell r="I111">
            <v>24</v>
          </cell>
          <cell r="J111">
            <v>3</v>
          </cell>
        </row>
        <row r="113">
          <cell r="C113" t="str">
            <v>-</v>
          </cell>
          <cell r="D113" t="str">
            <v>-</v>
          </cell>
          <cell r="E113" t="str">
            <v>-</v>
          </cell>
          <cell r="F113" t="str">
            <v>-</v>
          </cell>
          <cell r="G113" t="str">
            <v>-</v>
          </cell>
          <cell r="H113" t="str">
            <v>-</v>
          </cell>
          <cell r="I113" t="str">
            <v>-</v>
          </cell>
          <cell r="J113" t="str">
            <v>-</v>
          </cell>
        </row>
        <row r="114">
          <cell r="C114">
            <v>95</v>
          </cell>
          <cell r="D114">
            <v>20</v>
          </cell>
          <cell r="E114">
            <v>18</v>
          </cell>
          <cell r="F114">
            <v>2</v>
          </cell>
          <cell r="G114">
            <v>75</v>
          </cell>
          <cell r="H114">
            <v>16</v>
          </cell>
          <cell r="I114">
            <v>95</v>
          </cell>
          <cell r="J114">
            <v>1</v>
          </cell>
        </row>
        <row r="115">
          <cell r="C115" t="str">
            <v>-</v>
          </cell>
          <cell r="D115" t="str">
            <v>-</v>
          </cell>
          <cell r="E115" t="str">
            <v>-</v>
          </cell>
          <cell r="F115" t="str">
            <v>-</v>
          </cell>
          <cell r="G115" t="str">
            <v>-</v>
          </cell>
          <cell r="H115" t="str">
            <v>-</v>
          </cell>
          <cell r="I115" t="str">
            <v>-</v>
          </cell>
          <cell r="J115" t="str">
            <v>-</v>
          </cell>
        </row>
        <row r="116">
          <cell r="C116">
            <v>1</v>
          </cell>
          <cell r="D116" t="str">
            <v>-</v>
          </cell>
          <cell r="E116" t="str">
            <v>-</v>
          </cell>
          <cell r="F116" t="str">
            <v>-</v>
          </cell>
          <cell r="G116">
            <v>1</v>
          </cell>
          <cell r="H116" t="str">
            <v>-</v>
          </cell>
          <cell r="I116">
            <v>1</v>
          </cell>
          <cell r="J116" t="str">
            <v>-</v>
          </cell>
        </row>
        <row r="118">
          <cell r="C118">
            <v>94</v>
          </cell>
          <cell r="D118">
            <v>20</v>
          </cell>
          <cell r="E118">
            <v>18</v>
          </cell>
          <cell r="F118">
            <v>2</v>
          </cell>
          <cell r="G118">
            <v>74</v>
          </cell>
          <cell r="H118">
            <v>16</v>
          </cell>
          <cell r="I118">
            <v>94</v>
          </cell>
          <cell r="J118">
            <v>1</v>
          </cell>
        </row>
        <row r="119">
          <cell r="C119">
            <v>225</v>
          </cell>
          <cell r="D119">
            <v>62</v>
          </cell>
          <cell r="E119">
            <v>36</v>
          </cell>
          <cell r="F119">
            <v>26</v>
          </cell>
          <cell r="G119">
            <v>163</v>
          </cell>
          <cell r="H119">
            <v>86</v>
          </cell>
          <cell r="I119">
            <v>243</v>
          </cell>
          <cell r="J119">
            <v>69</v>
          </cell>
        </row>
        <row r="121">
          <cell r="C121">
            <v>25</v>
          </cell>
          <cell r="D121">
            <v>3</v>
          </cell>
          <cell r="E121">
            <v>2</v>
          </cell>
          <cell r="F121">
            <v>1</v>
          </cell>
          <cell r="G121">
            <v>22</v>
          </cell>
          <cell r="H121">
            <v>12</v>
          </cell>
          <cell r="I121">
            <v>27</v>
          </cell>
          <cell r="J121">
            <v>2</v>
          </cell>
        </row>
        <row r="123">
          <cell r="C123">
            <v>28</v>
          </cell>
          <cell r="D123">
            <v>14</v>
          </cell>
          <cell r="E123">
            <v>10</v>
          </cell>
          <cell r="F123">
            <v>4</v>
          </cell>
          <cell r="G123">
            <v>14</v>
          </cell>
          <cell r="H123">
            <v>7</v>
          </cell>
          <cell r="I123">
            <v>32</v>
          </cell>
          <cell r="J123">
            <v>8</v>
          </cell>
        </row>
        <row r="124">
          <cell r="C124">
            <v>172</v>
          </cell>
          <cell r="D124">
            <v>45</v>
          </cell>
          <cell r="E124">
            <v>24</v>
          </cell>
          <cell r="F124">
            <v>21</v>
          </cell>
          <cell r="G124">
            <v>127</v>
          </cell>
          <cell r="H124">
            <v>67</v>
          </cell>
          <cell r="I124">
            <v>184</v>
          </cell>
          <cell r="J124">
            <v>59</v>
          </cell>
        </row>
        <row r="125">
          <cell r="C125">
            <v>34</v>
          </cell>
          <cell r="D125">
            <v>15</v>
          </cell>
          <cell r="E125">
            <v>4</v>
          </cell>
          <cell r="F125">
            <v>11</v>
          </cell>
          <cell r="G125">
            <v>19</v>
          </cell>
          <cell r="H125">
            <v>4</v>
          </cell>
          <cell r="I125">
            <v>36</v>
          </cell>
          <cell r="J125">
            <v>5</v>
          </cell>
        </row>
        <row r="127">
          <cell r="C127">
            <v>17</v>
          </cell>
          <cell r="D127">
            <v>5</v>
          </cell>
          <cell r="E127">
            <v>1</v>
          </cell>
          <cell r="F127">
            <v>4</v>
          </cell>
          <cell r="G127">
            <v>12</v>
          </cell>
          <cell r="H127">
            <v>1</v>
          </cell>
          <cell r="I127">
            <v>17</v>
          </cell>
          <cell r="J127">
            <v>3</v>
          </cell>
        </row>
        <row r="129">
          <cell r="C129">
            <v>7</v>
          </cell>
          <cell r="D129">
            <v>2</v>
          </cell>
          <cell r="E129" t="str">
            <v>-</v>
          </cell>
          <cell r="F129">
            <v>2</v>
          </cell>
          <cell r="G129">
            <v>5</v>
          </cell>
          <cell r="H129">
            <v>2</v>
          </cell>
          <cell r="I129">
            <v>7</v>
          </cell>
          <cell r="J129" t="str">
            <v>-</v>
          </cell>
        </row>
        <row r="130">
          <cell r="C130">
            <v>122</v>
          </cell>
          <cell r="D130">
            <v>32</v>
          </cell>
          <cell r="E130">
            <v>21</v>
          </cell>
          <cell r="F130">
            <v>11</v>
          </cell>
          <cell r="G130">
            <v>90</v>
          </cell>
          <cell r="H130">
            <v>12</v>
          </cell>
          <cell r="I130">
            <v>130</v>
          </cell>
          <cell r="J130">
            <v>31</v>
          </cell>
        </row>
        <row r="131">
          <cell r="C131">
            <v>6</v>
          </cell>
          <cell r="D131">
            <v>3</v>
          </cell>
          <cell r="E131">
            <v>1</v>
          </cell>
          <cell r="F131">
            <v>2</v>
          </cell>
          <cell r="G131">
            <v>3</v>
          </cell>
          <cell r="H131">
            <v>2</v>
          </cell>
          <cell r="I131">
            <v>9</v>
          </cell>
          <cell r="J131">
            <v>1</v>
          </cell>
        </row>
        <row r="132">
          <cell r="C132">
            <v>116</v>
          </cell>
          <cell r="D132">
            <v>29</v>
          </cell>
          <cell r="E132">
            <v>20</v>
          </cell>
          <cell r="F132">
            <v>9</v>
          </cell>
          <cell r="G132">
            <v>87</v>
          </cell>
          <cell r="H132">
            <v>10</v>
          </cell>
          <cell r="I132">
            <v>121</v>
          </cell>
          <cell r="J132">
            <v>30</v>
          </cell>
        </row>
        <row r="133">
          <cell r="C133">
            <v>15</v>
          </cell>
          <cell r="D133">
            <v>2</v>
          </cell>
          <cell r="E133">
            <v>2</v>
          </cell>
          <cell r="F133" t="str">
            <v>-</v>
          </cell>
          <cell r="G133">
            <v>13</v>
          </cell>
          <cell r="H133">
            <v>11</v>
          </cell>
          <cell r="I133">
            <v>15</v>
          </cell>
          <cell r="J133">
            <v>4</v>
          </cell>
        </row>
        <row r="134">
          <cell r="C134" t="str">
            <v>-</v>
          </cell>
          <cell r="D134" t="str">
            <v>-</v>
          </cell>
          <cell r="E134" t="str">
            <v>-</v>
          </cell>
          <cell r="F134" t="str">
            <v>-</v>
          </cell>
          <cell r="G134" t="str">
            <v>-</v>
          </cell>
          <cell r="H134" t="str">
            <v>-</v>
          </cell>
          <cell r="I134" t="str">
            <v>-</v>
          </cell>
          <cell r="J134" t="str">
            <v>-</v>
          </cell>
        </row>
        <row r="135">
          <cell r="C135">
            <v>2</v>
          </cell>
          <cell r="D135" t="str">
            <v>-</v>
          </cell>
          <cell r="E135" t="str">
            <v>-</v>
          </cell>
          <cell r="F135" t="str">
            <v>-</v>
          </cell>
          <cell r="G135">
            <v>2</v>
          </cell>
          <cell r="H135">
            <v>1</v>
          </cell>
          <cell r="I135">
            <v>2</v>
          </cell>
          <cell r="J135">
            <v>2</v>
          </cell>
        </row>
        <row r="137">
          <cell r="C137">
            <v>8</v>
          </cell>
          <cell r="D137">
            <v>1</v>
          </cell>
          <cell r="E137">
            <v>1</v>
          </cell>
          <cell r="F137" t="str">
            <v>-</v>
          </cell>
          <cell r="G137">
            <v>7</v>
          </cell>
          <cell r="H137">
            <v>6</v>
          </cell>
          <cell r="I137">
            <v>8</v>
          </cell>
          <cell r="J137" t="str">
            <v>-</v>
          </cell>
        </row>
        <row r="138">
          <cell r="C138">
            <v>4</v>
          </cell>
          <cell r="D138">
            <v>1</v>
          </cell>
          <cell r="E138">
            <v>1</v>
          </cell>
          <cell r="F138" t="str">
            <v>-</v>
          </cell>
          <cell r="G138">
            <v>3</v>
          </cell>
          <cell r="H138">
            <v>3</v>
          </cell>
          <cell r="I138">
            <v>4</v>
          </cell>
          <cell r="J138">
            <v>2</v>
          </cell>
        </row>
        <row r="140">
          <cell r="C140">
            <v>24</v>
          </cell>
          <cell r="D140">
            <v>2</v>
          </cell>
          <cell r="E140">
            <v>1</v>
          </cell>
          <cell r="F140">
            <v>1</v>
          </cell>
          <cell r="G140">
            <v>22</v>
          </cell>
          <cell r="H140">
            <v>11</v>
          </cell>
          <cell r="I140">
            <v>24</v>
          </cell>
          <cell r="J140">
            <v>5</v>
          </cell>
        </row>
        <row r="142">
          <cell r="C142">
            <v>20</v>
          </cell>
          <cell r="D142">
            <v>2</v>
          </cell>
          <cell r="E142">
            <v>1</v>
          </cell>
          <cell r="F142">
            <v>1</v>
          </cell>
          <cell r="G142">
            <v>18</v>
          </cell>
          <cell r="H142">
            <v>7</v>
          </cell>
          <cell r="I142">
            <v>20</v>
          </cell>
          <cell r="J142">
            <v>5</v>
          </cell>
        </row>
        <row r="143">
          <cell r="C143">
            <v>34</v>
          </cell>
          <cell r="D143">
            <v>17</v>
          </cell>
          <cell r="E143">
            <v>14</v>
          </cell>
          <cell r="F143">
            <v>3</v>
          </cell>
          <cell r="G143">
            <v>17</v>
          </cell>
          <cell r="H143">
            <v>8</v>
          </cell>
          <cell r="I143">
            <v>41</v>
          </cell>
          <cell r="J143">
            <v>7</v>
          </cell>
        </row>
        <row r="145">
          <cell r="C145">
            <v>41</v>
          </cell>
          <cell r="D145">
            <v>11</v>
          </cell>
          <cell r="E145">
            <v>8</v>
          </cell>
          <cell r="F145">
            <v>3</v>
          </cell>
          <cell r="G145">
            <v>30</v>
          </cell>
          <cell r="H145">
            <v>23</v>
          </cell>
          <cell r="I145">
            <v>45</v>
          </cell>
          <cell r="J145">
            <v>12</v>
          </cell>
        </row>
        <row r="147">
          <cell r="C147">
            <v>12</v>
          </cell>
          <cell r="D147">
            <v>6</v>
          </cell>
          <cell r="E147">
            <v>6</v>
          </cell>
          <cell r="F147" t="str">
            <v>-</v>
          </cell>
          <cell r="G147">
            <v>6</v>
          </cell>
          <cell r="H147">
            <v>3</v>
          </cell>
          <cell r="I147">
            <v>15</v>
          </cell>
          <cell r="J147">
            <v>2</v>
          </cell>
        </row>
        <row r="148">
          <cell r="C148">
            <v>9</v>
          </cell>
          <cell r="D148" t="str">
            <v>-</v>
          </cell>
          <cell r="E148" t="str">
            <v>-</v>
          </cell>
          <cell r="F148" t="str">
            <v>-</v>
          </cell>
          <cell r="G148">
            <v>9</v>
          </cell>
          <cell r="H148">
            <v>6</v>
          </cell>
          <cell r="I148">
            <v>9</v>
          </cell>
          <cell r="J148">
            <v>5</v>
          </cell>
        </row>
        <row r="150">
          <cell r="C150">
            <v>109</v>
          </cell>
          <cell r="D150">
            <v>22</v>
          </cell>
          <cell r="E150">
            <v>14</v>
          </cell>
          <cell r="F150">
            <v>8</v>
          </cell>
          <cell r="G150">
            <v>87</v>
          </cell>
          <cell r="H150">
            <v>39</v>
          </cell>
          <cell r="I150">
            <v>129</v>
          </cell>
          <cell r="J150">
            <v>30</v>
          </cell>
        </row>
        <row r="151">
          <cell r="C151">
            <v>2</v>
          </cell>
          <cell r="D151" t="str">
            <v>-</v>
          </cell>
          <cell r="E151" t="str">
            <v>-</v>
          </cell>
          <cell r="F151" t="str">
            <v>-</v>
          </cell>
          <cell r="G151">
            <v>2</v>
          </cell>
          <cell r="H151">
            <v>2</v>
          </cell>
          <cell r="I151">
            <v>2</v>
          </cell>
          <cell r="J151" t="str">
            <v>-</v>
          </cell>
        </row>
        <row r="153">
          <cell r="C153">
            <v>11</v>
          </cell>
          <cell r="D153">
            <v>10</v>
          </cell>
          <cell r="E153">
            <v>3</v>
          </cell>
          <cell r="F153">
            <v>7</v>
          </cell>
          <cell r="G153">
            <v>1</v>
          </cell>
          <cell r="H153" t="str">
            <v>-</v>
          </cell>
          <cell r="I153">
            <v>32</v>
          </cell>
          <cell r="J153">
            <v>7</v>
          </cell>
        </row>
        <row r="155">
          <cell r="C155">
            <v>1</v>
          </cell>
          <cell r="D155" t="str">
            <v>-</v>
          </cell>
          <cell r="E155" t="str">
            <v>-</v>
          </cell>
          <cell r="F155" t="str">
            <v>-</v>
          </cell>
          <cell r="G155">
            <v>1</v>
          </cell>
          <cell r="H155" t="str">
            <v>-</v>
          </cell>
          <cell r="I155">
            <v>1</v>
          </cell>
          <cell r="J155">
            <v>1</v>
          </cell>
        </row>
        <row r="157">
          <cell r="C157">
            <v>79</v>
          </cell>
          <cell r="D157">
            <v>6</v>
          </cell>
          <cell r="E157">
            <v>6</v>
          </cell>
          <cell r="F157" t="str">
            <v>-</v>
          </cell>
          <cell r="G157">
            <v>73</v>
          </cell>
          <cell r="H157">
            <v>28</v>
          </cell>
          <cell r="I157">
            <v>79</v>
          </cell>
          <cell r="J157">
            <v>15</v>
          </cell>
        </row>
        <row r="158">
          <cell r="C158">
            <v>12</v>
          </cell>
          <cell r="D158">
            <v>4</v>
          </cell>
          <cell r="E158" t="str">
            <v>-</v>
          </cell>
          <cell r="F158">
            <v>4</v>
          </cell>
          <cell r="G158">
            <v>8</v>
          </cell>
          <cell r="H158">
            <v>5</v>
          </cell>
          <cell r="I158">
            <v>13</v>
          </cell>
          <cell r="J158">
            <v>5</v>
          </cell>
        </row>
        <row r="159">
          <cell r="C159">
            <v>6</v>
          </cell>
          <cell r="D159" t="str">
            <v>-</v>
          </cell>
          <cell r="E159" t="str">
            <v>-</v>
          </cell>
          <cell r="F159" t="str">
            <v>-</v>
          </cell>
          <cell r="G159">
            <v>6</v>
          </cell>
          <cell r="H159">
            <v>4</v>
          </cell>
          <cell r="I159">
            <v>6</v>
          </cell>
          <cell r="J159">
            <v>4</v>
          </cell>
        </row>
        <row r="161">
          <cell r="C161">
            <v>15</v>
          </cell>
          <cell r="D161">
            <v>5</v>
          </cell>
          <cell r="E161" t="str">
            <v>-</v>
          </cell>
          <cell r="F161">
            <v>5</v>
          </cell>
          <cell r="G161">
            <v>10</v>
          </cell>
          <cell r="H161">
            <v>7</v>
          </cell>
          <cell r="I161">
            <v>19</v>
          </cell>
          <cell r="J161">
            <v>2</v>
          </cell>
        </row>
        <row r="163">
          <cell r="C163">
            <v>132</v>
          </cell>
          <cell r="D163">
            <v>21</v>
          </cell>
          <cell r="E163">
            <v>15</v>
          </cell>
          <cell r="F163">
            <v>6</v>
          </cell>
          <cell r="G163">
            <v>111</v>
          </cell>
          <cell r="H163">
            <v>64</v>
          </cell>
          <cell r="I163">
            <v>139</v>
          </cell>
          <cell r="J163">
            <v>48</v>
          </cell>
        </row>
        <row r="164">
          <cell r="C164">
            <v>931</v>
          </cell>
          <cell r="D164">
            <v>249</v>
          </cell>
          <cell r="E164">
            <v>167</v>
          </cell>
          <cell r="F164">
            <v>82</v>
          </cell>
          <cell r="G164">
            <v>682</v>
          </cell>
          <cell r="H164">
            <v>308</v>
          </cell>
          <cell r="I164">
            <v>1014</v>
          </cell>
          <cell r="J164">
            <v>238</v>
          </cell>
        </row>
        <row r="166">
          <cell r="C166">
            <v>11</v>
          </cell>
          <cell r="D166">
            <v>3</v>
          </cell>
          <cell r="E166">
            <v>3</v>
          </cell>
          <cell r="F166" t="str">
            <v>-</v>
          </cell>
          <cell r="G166">
            <v>8</v>
          </cell>
          <cell r="H166">
            <v>4</v>
          </cell>
          <cell r="I166">
            <v>11</v>
          </cell>
          <cell r="J166">
            <v>4</v>
          </cell>
        </row>
        <row r="168">
          <cell r="C168" t="str">
            <v>-</v>
          </cell>
          <cell r="D168" t="str">
            <v>-</v>
          </cell>
          <cell r="E168" t="str">
            <v>-</v>
          </cell>
          <cell r="F168" t="str">
            <v>-</v>
          </cell>
          <cell r="G168" t="str">
            <v>-</v>
          </cell>
          <cell r="H168" t="str">
            <v>-</v>
          </cell>
          <cell r="I168" t="str">
            <v>-</v>
          </cell>
          <cell r="J168" t="str">
            <v>-</v>
          </cell>
        </row>
        <row r="169">
          <cell r="C169">
            <v>269</v>
          </cell>
          <cell r="D169">
            <v>94</v>
          </cell>
          <cell r="E169">
            <v>74</v>
          </cell>
          <cell r="F169">
            <v>20</v>
          </cell>
          <cell r="G169">
            <v>175</v>
          </cell>
          <cell r="H169">
            <v>137</v>
          </cell>
          <cell r="I169">
            <v>292</v>
          </cell>
          <cell r="J169">
            <v>102</v>
          </cell>
        </row>
        <row r="171">
          <cell r="C171">
            <v>23</v>
          </cell>
          <cell r="D171">
            <v>8</v>
          </cell>
          <cell r="E171">
            <v>4</v>
          </cell>
          <cell r="F171">
            <v>4</v>
          </cell>
          <cell r="G171">
            <v>15</v>
          </cell>
          <cell r="H171">
            <v>10</v>
          </cell>
          <cell r="I171">
            <v>23</v>
          </cell>
          <cell r="J171">
            <v>10</v>
          </cell>
        </row>
        <row r="172">
          <cell r="C172">
            <v>9</v>
          </cell>
          <cell r="D172" t="str">
            <v>-</v>
          </cell>
          <cell r="E172" t="str">
            <v>-</v>
          </cell>
          <cell r="F172" t="str">
            <v>-</v>
          </cell>
          <cell r="G172">
            <v>9</v>
          </cell>
          <cell r="H172">
            <v>9</v>
          </cell>
          <cell r="I172">
            <v>10</v>
          </cell>
          <cell r="J172" t="str">
            <v>-</v>
          </cell>
        </row>
        <row r="173">
          <cell r="C173">
            <v>13</v>
          </cell>
          <cell r="D173">
            <v>1</v>
          </cell>
          <cell r="E173">
            <v>1</v>
          </cell>
          <cell r="F173" t="str">
            <v>-</v>
          </cell>
          <cell r="G173">
            <v>12</v>
          </cell>
          <cell r="H173">
            <v>10</v>
          </cell>
          <cell r="I173">
            <v>13</v>
          </cell>
          <cell r="J173">
            <v>5</v>
          </cell>
        </row>
        <row r="174">
          <cell r="C174">
            <v>34</v>
          </cell>
          <cell r="D174">
            <v>9</v>
          </cell>
          <cell r="E174">
            <v>7</v>
          </cell>
          <cell r="F174">
            <v>2</v>
          </cell>
          <cell r="G174">
            <v>25</v>
          </cell>
          <cell r="H174">
            <v>25</v>
          </cell>
          <cell r="I174">
            <v>34</v>
          </cell>
          <cell r="J174">
            <v>28</v>
          </cell>
        </row>
        <row r="176">
          <cell r="C176">
            <v>14</v>
          </cell>
          <cell r="D176">
            <v>3</v>
          </cell>
          <cell r="E176">
            <v>2</v>
          </cell>
          <cell r="F176">
            <v>1</v>
          </cell>
          <cell r="G176">
            <v>11</v>
          </cell>
          <cell r="H176">
            <v>10</v>
          </cell>
          <cell r="I176">
            <v>13</v>
          </cell>
          <cell r="J176">
            <v>8</v>
          </cell>
        </row>
        <row r="178">
          <cell r="C178">
            <v>22</v>
          </cell>
          <cell r="D178">
            <v>4</v>
          </cell>
          <cell r="E178">
            <v>4</v>
          </cell>
          <cell r="F178" t="str">
            <v>-</v>
          </cell>
          <cell r="G178">
            <v>18</v>
          </cell>
          <cell r="H178">
            <v>15</v>
          </cell>
          <cell r="I178">
            <v>23</v>
          </cell>
          <cell r="J178">
            <v>6</v>
          </cell>
        </row>
        <row r="179">
          <cell r="C179">
            <v>16</v>
          </cell>
          <cell r="D179">
            <v>9</v>
          </cell>
          <cell r="E179">
            <v>8</v>
          </cell>
          <cell r="F179">
            <v>1</v>
          </cell>
          <cell r="G179">
            <v>7</v>
          </cell>
          <cell r="H179">
            <v>4</v>
          </cell>
          <cell r="I179">
            <v>18</v>
          </cell>
          <cell r="J179">
            <v>4</v>
          </cell>
        </row>
        <row r="181">
          <cell r="C181">
            <v>8</v>
          </cell>
          <cell r="D181" t="str">
            <v>-</v>
          </cell>
          <cell r="E181" t="str">
            <v>-</v>
          </cell>
          <cell r="F181" t="str">
            <v>-</v>
          </cell>
          <cell r="G181">
            <v>8</v>
          </cell>
          <cell r="H181">
            <v>6</v>
          </cell>
          <cell r="I181">
            <v>8</v>
          </cell>
          <cell r="J181" t="str">
            <v>-</v>
          </cell>
        </row>
        <row r="182">
          <cell r="C182">
            <v>5</v>
          </cell>
          <cell r="D182">
            <v>3</v>
          </cell>
          <cell r="E182">
            <v>2</v>
          </cell>
          <cell r="F182">
            <v>1</v>
          </cell>
          <cell r="G182">
            <v>2</v>
          </cell>
          <cell r="H182" t="str">
            <v>-</v>
          </cell>
          <cell r="I182">
            <v>7</v>
          </cell>
          <cell r="J182">
            <v>2</v>
          </cell>
        </row>
        <row r="183">
          <cell r="C183">
            <v>15</v>
          </cell>
          <cell r="D183">
            <v>9</v>
          </cell>
          <cell r="E183">
            <v>9</v>
          </cell>
          <cell r="F183" t="str">
            <v>-</v>
          </cell>
          <cell r="G183">
            <v>6</v>
          </cell>
          <cell r="H183">
            <v>6</v>
          </cell>
          <cell r="I183">
            <v>19</v>
          </cell>
          <cell r="J183">
            <v>3</v>
          </cell>
        </row>
        <row r="185">
          <cell r="C185">
            <v>3</v>
          </cell>
          <cell r="D185">
            <v>1</v>
          </cell>
          <cell r="E185">
            <v>1</v>
          </cell>
          <cell r="F185" t="str">
            <v>-</v>
          </cell>
          <cell r="G185">
            <v>2</v>
          </cell>
          <cell r="H185">
            <v>2</v>
          </cell>
          <cell r="I185">
            <v>3</v>
          </cell>
          <cell r="J185" t="str">
            <v>-</v>
          </cell>
        </row>
        <row r="186">
          <cell r="C186">
            <v>2</v>
          </cell>
          <cell r="D186">
            <v>1</v>
          </cell>
          <cell r="E186">
            <v>1</v>
          </cell>
          <cell r="F186" t="str">
            <v>-</v>
          </cell>
          <cell r="G186">
            <v>1</v>
          </cell>
          <cell r="H186">
            <v>1</v>
          </cell>
          <cell r="I186">
            <v>2</v>
          </cell>
          <cell r="J186">
            <v>1</v>
          </cell>
        </row>
        <row r="187">
          <cell r="C187">
            <v>60</v>
          </cell>
          <cell r="D187">
            <v>47</v>
          </cell>
          <cell r="E187">
            <v>42</v>
          </cell>
          <cell r="F187">
            <v>5</v>
          </cell>
          <cell r="G187">
            <v>13</v>
          </cell>
          <cell r="H187">
            <v>13</v>
          </cell>
          <cell r="I187">
            <v>109</v>
          </cell>
          <cell r="J187">
            <v>11</v>
          </cell>
        </row>
        <row r="189">
          <cell r="C189">
            <v>14</v>
          </cell>
          <cell r="D189">
            <v>14</v>
          </cell>
          <cell r="E189">
            <v>10</v>
          </cell>
          <cell r="F189">
            <v>4</v>
          </cell>
          <cell r="G189" t="str">
            <v>-</v>
          </cell>
          <cell r="H189" t="str">
            <v>-</v>
          </cell>
          <cell r="I189">
            <v>19</v>
          </cell>
          <cell r="J189">
            <v>5</v>
          </cell>
        </row>
        <row r="190">
          <cell r="C190">
            <v>591</v>
          </cell>
          <cell r="D190">
            <v>178</v>
          </cell>
          <cell r="E190">
            <v>169</v>
          </cell>
          <cell r="F190">
            <v>9</v>
          </cell>
          <cell r="G190">
            <v>413</v>
          </cell>
          <cell r="H190">
            <v>136</v>
          </cell>
          <cell r="I190">
            <v>602</v>
          </cell>
          <cell r="J190">
            <v>39</v>
          </cell>
        </row>
        <row r="191">
          <cell r="C191">
            <v>13</v>
          </cell>
          <cell r="D191">
            <v>10</v>
          </cell>
          <cell r="E191">
            <v>10</v>
          </cell>
          <cell r="F191" t="str">
            <v>-</v>
          </cell>
          <cell r="G191">
            <v>3</v>
          </cell>
          <cell r="H191" t="str">
            <v>-</v>
          </cell>
          <cell r="I191">
            <v>20</v>
          </cell>
          <cell r="J191" t="str">
            <v>-</v>
          </cell>
        </row>
        <row r="192">
          <cell r="C192">
            <v>3</v>
          </cell>
          <cell r="D192" t="str">
            <v>-</v>
          </cell>
          <cell r="E192" t="str">
            <v>-</v>
          </cell>
          <cell r="F192" t="str">
            <v>-</v>
          </cell>
          <cell r="G192">
            <v>3</v>
          </cell>
          <cell r="H192">
            <v>2</v>
          </cell>
          <cell r="I192">
            <v>3</v>
          </cell>
          <cell r="J192">
            <v>2</v>
          </cell>
        </row>
        <row r="194">
          <cell r="C194">
            <v>575</v>
          </cell>
          <cell r="D194">
            <v>168</v>
          </cell>
          <cell r="E194">
            <v>159</v>
          </cell>
          <cell r="F194">
            <v>9</v>
          </cell>
          <cell r="G194">
            <v>407</v>
          </cell>
          <cell r="H194">
            <v>134</v>
          </cell>
          <cell r="I194">
            <v>579</v>
          </cell>
          <cell r="J194">
            <v>37</v>
          </cell>
        </row>
        <row r="195">
          <cell r="C195">
            <v>1253</v>
          </cell>
          <cell r="D195">
            <v>342</v>
          </cell>
          <cell r="E195">
            <v>195</v>
          </cell>
          <cell r="F195">
            <v>147</v>
          </cell>
          <cell r="G195">
            <v>911</v>
          </cell>
          <cell r="H195">
            <v>592</v>
          </cell>
          <cell r="I195">
            <v>1404</v>
          </cell>
          <cell r="J195">
            <v>361</v>
          </cell>
        </row>
        <row r="196">
          <cell r="C196" t="str">
            <v/>
          </cell>
          <cell r="D196" t="str">
            <v/>
          </cell>
          <cell r="E196" t="str">
            <v/>
          </cell>
          <cell r="F196" t="str">
            <v/>
          </cell>
          <cell r="G196" t="str">
            <v/>
          </cell>
          <cell r="H196" t="str">
            <v/>
          </cell>
          <cell r="I196" t="str">
            <v/>
          </cell>
          <cell r="J196" t="str">
            <v/>
          </cell>
        </row>
        <row r="197">
          <cell r="C197">
            <v>127</v>
          </cell>
          <cell r="D197">
            <v>33</v>
          </cell>
          <cell r="E197">
            <v>23</v>
          </cell>
          <cell r="F197">
            <v>10</v>
          </cell>
          <cell r="G197">
            <v>94</v>
          </cell>
          <cell r="H197">
            <v>52</v>
          </cell>
          <cell r="I197">
            <v>133</v>
          </cell>
          <cell r="J197">
            <v>13</v>
          </cell>
        </row>
        <row r="199">
          <cell r="C199">
            <v>201</v>
          </cell>
          <cell r="D199">
            <v>72</v>
          </cell>
          <cell r="E199">
            <v>49</v>
          </cell>
          <cell r="F199">
            <v>23</v>
          </cell>
          <cell r="G199">
            <v>129</v>
          </cell>
          <cell r="H199">
            <v>87</v>
          </cell>
          <cell r="I199">
            <v>221</v>
          </cell>
          <cell r="J199">
            <v>60</v>
          </cell>
        </row>
        <row r="200">
          <cell r="C200">
            <v>925</v>
          </cell>
          <cell r="D200">
            <v>237</v>
          </cell>
          <cell r="E200">
            <v>123</v>
          </cell>
          <cell r="F200">
            <v>114</v>
          </cell>
          <cell r="G200">
            <v>688</v>
          </cell>
          <cell r="H200">
            <v>453</v>
          </cell>
          <cell r="I200">
            <v>1050</v>
          </cell>
          <cell r="J200">
            <v>288</v>
          </cell>
        </row>
        <row r="201">
          <cell r="C201">
            <v>237</v>
          </cell>
          <cell r="D201">
            <v>81</v>
          </cell>
          <cell r="E201">
            <v>45</v>
          </cell>
          <cell r="F201">
            <v>36</v>
          </cell>
          <cell r="G201">
            <v>156</v>
          </cell>
          <cell r="H201">
            <v>49</v>
          </cell>
          <cell r="I201">
            <v>255</v>
          </cell>
          <cell r="J201">
            <v>41</v>
          </cell>
        </row>
        <row r="203">
          <cell r="C203">
            <v>119</v>
          </cell>
          <cell r="D203">
            <v>23</v>
          </cell>
          <cell r="E203">
            <v>16</v>
          </cell>
          <cell r="F203">
            <v>7</v>
          </cell>
          <cell r="G203">
            <v>96</v>
          </cell>
          <cell r="H203">
            <v>26</v>
          </cell>
          <cell r="I203">
            <v>122</v>
          </cell>
          <cell r="J203">
            <v>12</v>
          </cell>
        </row>
        <row r="205">
          <cell r="C205">
            <v>51</v>
          </cell>
          <cell r="D205">
            <v>11</v>
          </cell>
          <cell r="E205">
            <v>7</v>
          </cell>
          <cell r="F205">
            <v>4</v>
          </cell>
          <cell r="G205">
            <v>40</v>
          </cell>
          <cell r="H205">
            <v>13</v>
          </cell>
          <cell r="I205">
            <v>52</v>
          </cell>
          <cell r="J205">
            <v>13</v>
          </cell>
        </row>
        <row r="206">
          <cell r="C206">
            <v>413</v>
          </cell>
          <cell r="D206">
            <v>126</v>
          </cell>
          <cell r="E206">
            <v>66</v>
          </cell>
          <cell r="F206">
            <v>60</v>
          </cell>
          <cell r="G206">
            <v>287</v>
          </cell>
          <cell r="H206">
            <v>63</v>
          </cell>
          <cell r="I206">
            <v>438</v>
          </cell>
          <cell r="J206">
            <v>109</v>
          </cell>
        </row>
        <row r="207">
          <cell r="C207">
            <v>17</v>
          </cell>
          <cell r="D207">
            <v>12</v>
          </cell>
          <cell r="E207">
            <v>3</v>
          </cell>
          <cell r="F207">
            <v>9</v>
          </cell>
          <cell r="G207">
            <v>5</v>
          </cell>
          <cell r="H207">
            <v>4</v>
          </cell>
          <cell r="I207">
            <v>24</v>
          </cell>
          <cell r="J207">
            <v>4</v>
          </cell>
        </row>
        <row r="208">
          <cell r="C208">
            <v>396</v>
          </cell>
          <cell r="D208">
            <v>114</v>
          </cell>
          <cell r="E208">
            <v>63</v>
          </cell>
          <cell r="F208">
            <v>51</v>
          </cell>
          <cell r="G208">
            <v>282</v>
          </cell>
          <cell r="H208">
            <v>59</v>
          </cell>
          <cell r="I208">
            <v>414</v>
          </cell>
          <cell r="J208">
            <v>105</v>
          </cell>
        </row>
        <row r="209">
          <cell r="C209">
            <v>333</v>
          </cell>
          <cell r="D209">
            <v>72</v>
          </cell>
          <cell r="E209">
            <v>59</v>
          </cell>
          <cell r="F209">
            <v>13</v>
          </cell>
          <cell r="G209">
            <v>261</v>
          </cell>
          <cell r="H209">
            <v>216</v>
          </cell>
          <cell r="I209">
            <v>366</v>
          </cell>
          <cell r="J209">
            <v>55</v>
          </cell>
        </row>
        <row r="210">
          <cell r="C210">
            <v>44</v>
          </cell>
          <cell r="D210">
            <v>13</v>
          </cell>
          <cell r="E210">
            <v>12</v>
          </cell>
          <cell r="F210">
            <v>1</v>
          </cell>
          <cell r="G210">
            <v>31</v>
          </cell>
          <cell r="H210">
            <v>23</v>
          </cell>
          <cell r="I210">
            <v>47</v>
          </cell>
          <cell r="J210">
            <v>7</v>
          </cell>
        </row>
        <row r="211">
          <cell r="C211">
            <v>35</v>
          </cell>
          <cell r="D211">
            <v>3</v>
          </cell>
          <cell r="E211">
            <v>1</v>
          </cell>
          <cell r="F211">
            <v>2</v>
          </cell>
          <cell r="G211">
            <v>32</v>
          </cell>
          <cell r="H211">
            <v>27</v>
          </cell>
          <cell r="I211">
            <v>42</v>
          </cell>
          <cell r="J211">
            <v>10</v>
          </cell>
        </row>
        <row r="213">
          <cell r="C213">
            <v>159</v>
          </cell>
          <cell r="D213">
            <v>41</v>
          </cell>
          <cell r="E213">
            <v>33</v>
          </cell>
          <cell r="F213">
            <v>8</v>
          </cell>
          <cell r="G213">
            <v>118</v>
          </cell>
          <cell r="H213">
            <v>102</v>
          </cell>
          <cell r="I213">
            <v>176</v>
          </cell>
          <cell r="J213">
            <v>21</v>
          </cell>
        </row>
        <row r="214">
          <cell r="C214">
            <v>58</v>
          </cell>
          <cell r="D214">
            <v>6</v>
          </cell>
          <cell r="E214">
            <v>5</v>
          </cell>
          <cell r="F214">
            <v>1</v>
          </cell>
          <cell r="G214">
            <v>52</v>
          </cell>
          <cell r="H214">
            <v>42</v>
          </cell>
          <cell r="I214">
            <v>62</v>
          </cell>
          <cell r="J214">
            <v>11</v>
          </cell>
        </row>
        <row r="216">
          <cell r="C216">
            <v>163</v>
          </cell>
          <cell r="D216">
            <v>76</v>
          </cell>
          <cell r="E216">
            <v>63</v>
          </cell>
          <cell r="F216">
            <v>13</v>
          </cell>
          <cell r="G216">
            <v>87</v>
          </cell>
          <cell r="H216">
            <v>35</v>
          </cell>
          <cell r="I216">
            <v>176</v>
          </cell>
          <cell r="J216">
            <v>20</v>
          </cell>
        </row>
        <row r="218">
          <cell r="C218">
            <v>103</v>
          </cell>
          <cell r="D218">
            <v>24</v>
          </cell>
          <cell r="E218">
            <v>15</v>
          </cell>
          <cell r="F218">
            <v>9</v>
          </cell>
          <cell r="G218">
            <v>79</v>
          </cell>
          <cell r="H218">
            <v>28</v>
          </cell>
          <cell r="I218">
            <v>112</v>
          </cell>
          <cell r="J218">
            <v>17</v>
          </cell>
        </row>
        <row r="219">
          <cell r="C219">
            <v>157</v>
          </cell>
          <cell r="D219">
            <v>77</v>
          </cell>
          <cell r="E219">
            <v>67</v>
          </cell>
          <cell r="F219">
            <v>10</v>
          </cell>
          <cell r="G219">
            <v>80</v>
          </cell>
          <cell r="H219">
            <v>42</v>
          </cell>
          <cell r="I219">
            <v>198</v>
          </cell>
          <cell r="J219">
            <v>44</v>
          </cell>
        </row>
        <row r="221">
          <cell r="C221">
            <v>503</v>
          </cell>
          <cell r="D221">
            <v>134</v>
          </cell>
          <cell r="E221">
            <v>101</v>
          </cell>
          <cell r="F221">
            <v>33</v>
          </cell>
          <cell r="G221">
            <v>369</v>
          </cell>
          <cell r="H221">
            <v>293</v>
          </cell>
          <cell r="I221">
            <v>532</v>
          </cell>
          <cell r="J221">
            <v>175</v>
          </cell>
        </row>
        <row r="223">
          <cell r="C223">
            <v>144</v>
          </cell>
          <cell r="D223">
            <v>66</v>
          </cell>
          <cell r="E223">
            <v>52</v>
          </cell>
          <cell r="F223">
            <v>14</v>
          </cell>
          <cell r="G223">
            <v>78</v>
          </cell>
          <cell r="H223">
            <v>50</v>
          </cell>
          <cell r="I223">
            <v>154</v>
          </cell>
          <cell r="J223">
            <v>27</v>
          </cell>
        </row>
        <row r="224">
          <cell r="C224">
            <v>158</v>
          </cell>
          <cell r="D224">
            <v>15</v>
          </cell>
          <cell r="E224">
            <v>13</v>
          </cell>
          <cell r="F224">
            <v>2</v>
          </cell>
          <cell r="G224">
            <v>143</v>
          </cell>
          <cell r="H224">
            <v>115</v>
          </cell>
          <cell r="I224">
            <v>163</v>
          </cell>
          <cell r="J224">
            <v>63</v>
          </cell>
        </row>
        <row r="226">
          <cell r="C226">
            <v>743</v>
          </cell>
          <cell r="D226">
            <v>201</v>
          </cell>
          <cell r="E226">
            <v>144</v>
          </cell>
          <cell r="F226">
            <v>57</v>
          </cell>
          <cell r="G226">
            <v>542</v>
          </cell>
          <cell r="H226">
            <v>361</v>
          </cell>
          <cell r="I226">
            <v>820</v>
          </cell>
          <cell r="J226">
            <v>213</v>
          </cell>
        </row>
        <row r="227">
          <cell r="C227">
            <v>42</v>
          </cell>
          <cell r="D227">
            <v>15</v>
          </cell>
          <cell r="E227">
            <v>8</v>
          </cell>
          <cell r="F227">
            <v>7</v>
          </cell>
          <cell r="G227">
            <v>27</v>
          </cell>
          <cell r="H227">
            <v>22</v>
          </cell>
          <cell r="I227">
            <v>53</v>
          </cell>
          <cell r="J227">
            <v>5</v>
          </cell>
        </row>
        <row r="229">
          <cell r="C229">
            <v>44</v>
          </cell>
          <cell r="D229">
            <v>34</v>
          </cell>
          <cell r="E229">
            <v>12</v>
          </cell>
          <cell r="F229">
            <v>22</v>
          </cell>
          <cell r="G229">
            <v>10</v>
          </cell>
          <cell r="H229">
            <v>5</v>
          </cell>
          <cell r="I229">
            <v>75</v>
          </cell>
          <cell r="J229">
            <v>24</v>
          </cell>
        </row>
        <row r="231">
          <cell r="C231">
            <v>30</v>
          </cell>
          <cell r="D231">
            <v>7</v>
          </cell>
          <cell r="E231">
            <v>4</v>
          </cell>
          <cell r="F231">
            <v>3</v>
          </cell>
          <cell r="G231">
            <v>23</v>
          </cell>
          <cell r="H231">
            <v>17</v>
          </cell>
          <cell r="I231">
            <v>35</v>
          </cell>
          <cell r="J231">
            <v>12</v>
          </cell>
        </row>
        <row r="233">
          <cell r="C233">
            <v>341</v>
          </cell>
          <cell r="D233">
            <v>85</v>
          </cell>
          <cell r="E233">
            <v>81</v>
          </cell>
          <cell r="F233">
            <v>4</v>
          </cell>
          <cell r="G233">
            <v>256</v>
          </cell>
          <cell r="H233">
            <v>163</v>
          </cell>
          <cell r="I233">
            <v>350</v>
          </cell>
          <cell r="J233">
            <v>91</v>
          </cell>
        </row>
        <row r="234">
          <cell r="C234">
            <v>121</v>
          </cell>
          <cell r="D234">
            <v>24</v>
          </cell>
          <cell r="E234">
            <v>11</v>
          </cell>
          <cell r="F234">
            <v>13</v>
          </cell>
          <cell r="G234">
            <v>97</v>
          </cell>
          <cell r="H234">
            <v>77</v>
          </cell>
          <cell r="I234">
            <v>126</v>
          </cell>
          <cell r="J234">
            <v>64</v>
          </cell>
        </row>
        <row r="235">
          <cell r="C235">
            <v>78</v>
          </cell>
          <cell r="D235">
            <v>13</v>
          </cell>
          <cell r="E235">
            <v>12</v>
          </cell>
          <cell r="F235">
            <v>1</v>
          </cell>
          <cell r="G235">
            <v>65</v>
          </cell>
          <cell r="H235">
            <v>33</v>
          </cell>
          <cell r="I235">
            <v>85</v>
          </cell>
          <cell r="J235">
            <v>56</v>
          </cell>
        </row>
        <row r="237">
          <cell r="C237">
            <v>147</v>
          </cell>
          <cell r="D237">
            <v>36</v>
          </cell>
          <cell r="E237">
            <v>21</v>
          </cell>
          <cell r="F237">
            <v>15</v>
          </cell>
          <cell r="G237">
            <v>111</v>
          </cell>
          <cell r="H237">
            <v>84</v>
          </cell>
          <cell r="I237">
            <v>162</v>
          </cell>
          <cell r="J237">
            <v>48</v>
          </cell>
        </row>
        <row r="239">
          <cell r="C239">
            <v>905</v>
          </cell>
          <cell r="D239">
            <v>269</v>
          </cell>
          <cell r="E239">
            <v>189</v>
          </cell>
          <cell r="F239">
            <v>80</v>
          </cell>
          <cell r="G239">
            <v>636</v>
          </cell>
          <cell r="H239">
            <v>380</v>
          </cell>
          <cell r="I239">
            <v>1033</v>
          </cell>
          <cell r="J239">
            <v>456</v>
          </cell>
        </row>
        <row r="240">
          <cell r="C240">
            <v>5998</v>
          </cell>
          <cell r="D240">
            <v>1787</v>
          </cell>
          <cell r="E240">
            <v>1271</v>
          </cell>
          <cell r="F240">
            <v>516</v>
          </cell>
          <cell r="G240">
            <v>4211</v>
          </cell>
          <cell r="H240">
            <v>2515</v>
          </cell>
          <cell r="I240">
            <v>6628</v>
          </cell>
          <cell r="J240">
            <v>1803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VT4_XML"/>
    </sheetNames>
    <sheetDataSet>
      <sheetData sheetId="0">
        <row r="13">
          <cell r="C13">
            <v>5067</v>
          </cell>
          <cell r="F13">
            <v>1538</v>
          </cell>
          <cell r="I13">
            <v>1104</v>
          </cell>
          <cell r="L13">
            <v>434</v>
          </cell>
          <cell r="O13">
            <v>3529</v>
          </cell>
          <cell r="R13">
            <v>2207</v>
          </cell>
          <cell r="U13">
            <v>5614</v>
          </cell>
          <cell r="X13">
            <v>1565</v>
          </cell>
        </row>
        <row r="15">
          <cell r="C15">
            <v>3710</v>
          </cell>
          <cell r="F15">
            <v>442</v>
          </cell>
          <cell r="I15">
            <v>355</v>
          </cell>
          <cell r="L15">
            <v>87</v>
          </cell>
          <cell r="O15">
            <v>3268</v>
          </cell>
          <cell r="R15">
            <v>1946</v>
          </cell>
          <cell r="U15">
            <v>3710</v>
          </cell>
          <cell r="X15">
            <v>1314</v>
          </cell>
        </row>
        <row r="16">
          <cell r="C16">
            <v>6</v>
          </cell>
          <cell r="F16">
            <v>6</v>
          </cell>
          <cell r="I16">
            <v>6</v>
          </cell>
          <cell r="L16" t="str">
            <v>-</v>
          </cell>
          <cell r="O16" t="str">
            <v>-</v>
          </cell>
          <cell r="R16" t="str">
            <v>-</v>
          </cell>
          <cell r="U16">
            <v>6</v>
          </cell>
          <cell r="X16">
            <v>2</v>
          </cell>
        </row>
        <row r="17">
          <cell r="C17">
            <v>12</v>
          </cell>
          <cell r="F17">
            <v>12</v>
          </cell>
          <cell r="I17">
            <v>9</v>
          </cell>
          <cell r="L17">
            <v>3</v>
          </cell>
          <cell r="O17" t="str">
            <v>-</v>
          </cell>
          <cell r="R17" t="str">
            <v>-</v>
          </cell>
          <cell r="U17">
            <v>12</v>
          </cell>
          <cell r="X17">
            <v>1</v>
          </cell>
        </row>
        <row r="19">
          <cell r="C19">
            <v>1</v>
          </cell>
          <cell r="F19">
            <v>1</v>
          </cell>
          <cell r="I19">
            <v>1</v>
          </cell>
          <cell r="L19" t="str">
            <v>-</v>
          </cell>
          <cell r="O19" t="str">
            <v>-</v>
          </cell>
          <cell r="R19" t="str">
            <v>-</v>
          </cell>
          <cell r="U19">
            <v>1</v>
          </cell>
          <cell r="X19" t="str">
            <v>-</v>
          </cell>
        </row>
        <row r="20">
          <cell r="C20">
            <v>390</v>
          </cell>
          <cell r="F20">
            <v>188</v>
          </cell>
          <cell r="I20">
            <v>181</v>
          </cell>
          <cell r="L20">
            <v>7</v>
          </cell>
          <cell r="O20">
            <v>202</v>
          </cell>
          <cell r="R20">
            <v>202</v>
          </cell>
          <cell r="U20">
            <v>392</v>
          </cell>
          <cell r="X20">
            <v>93</v>
          </cell>
        </row>
        <row r="21">
          <cell r="C21">
            <v>11</v>
          </cell>
          <cell r="F21">
            <v>11</v>
          </cell>
          <cell r="I21">
            <v>2</v>
          </cell>
          <cell r="L21">
            <v>9</v>
          </cell>
          <cell r="O21" t="str">
            <v>-</v>
          </cell>
          <cell r="R21" t="str">
            <v>-</v>
          </cell>
          <cell r="U21" t="str">
            <v>-</v>
          </cell>
          <cell r="X21" t="str">
            <v>-</v>
          </cell>
        </row>
        <row r="22">
          <cell r="C22">
            <v>927</v>
          </cell>
          <cell r="F22">
            <v>868</v>
          </cell>
          <cell r="I22">
            <v>549</v>
          </cell>
          <cell r="L22">
            <v>319</v>
          </cell>
          <cell r="O22">
            <v>59</v>
          </cell>
          <cell r="R22">
            <v>59</v>
          </cell>
          <cell r="U22">
            <v>1485</v>
          </cell>
          <cell r="X22">
            <v>153</v>
          </cell>
        </row>
        <row r="23">
          <cell r="C23">
            <v>789</v>
          </cell>
          <cell r="F23">
            <v>761</v>
          </cell>
          <cell r="I23">
            <v>457</v>
          </cell>
          <cell r="L23">
            <v>304</v>
          </cell>
          <cell r="O23">
            <v>28</v>
          </cell>
          <cell r="R23">
            <v>28</v>
          </cell>
          <cell r="U23">
            <v>1330</v>
          </cell>
          <cell r="X23">
            <v>127</v>
          </cell>
        </row>
        <row r="24">
          <cell r="C24">
            <v>138</v>
          </cell>
          <cell r="F24">
            <v>107</v>
          </cell>
          <cell r="I24">
            <v>92</v>
          </cell>
          <cell r="L24">
            <v>15</v>
          </cell>
          <cell r="O24">
            <v>31</v>
          </cell>
          <cell r="R24">
            <v>31</v>
          </cell>
          <cell r="U24">
            <v>155</v>
          </cell>
          <cell r="X24">
            <v>26</v>
          </cell>
        </row>
        <row r="25">
          <cell r="C25">
            <v>4</v>
          </cell>
          <cell r="F25">
            <v>4</v>
          </cell>
          <cell r="I25" t="str">
            <v>-</v>
          </cell>
          <cell r="L25">
            <v>4</v>
          </cell>
          <cell r="O25" t="str">
            <v>-</v>
          </cell>
          <cell r="R25" t="str">
            <v>-</v>
          </cell>
          <cell r="U25">
            <v>2</v>
          </cell>
          <cell r="X25" t="str">
            <v>-</v>
          </cell>
        </row>
        <row r="26">
          <cell r="C26" t="str">
            <v>-</v>
          </cell>
          <cell r="F26" t="str">
            <v>-</v>
          </cell>
          <cell r="I26" t="str">
            <v>-</v>
          </cell>
          <cell r="L26" t="str">
            <v>-</v>
          </cell>
          <cell r="O26" t="str">
            <v>-</v>
          </cell>
          <cell r="R26" t="str">
            <v>-</v>
          </cell>
          <cell r="U26" t="str">
            <v>-</v>
          </cell>
          <cell r="X26" t="str">
            <v>-</v>
          </cell>
        </row>
        <row r="27">
          <cell r="C27" t="str">
            <v>-</v>
          </cell>
          <cell r="F27" t="str">
            <v>-</v>
          </cell>
          <cell r="I27" t="str">
            <v>-</v>
          </cell>
          <cell r="L27" t="str">
            <v>-</v>
          </cell>
          <cell r="O27" t="str">
            <v>-</v>
          </cell>
          <cell r="R27" t="str">
            <v>-</v>
          </cell>
          <cell r="U27" t="str">
            <v>-</v>
          </cell>
          <cell r="X27" t="str">
            <v>-</v>
          </cell>
        </row>
        <row r="28">
          <cell r="C28">
            <v>6</v>
          </cell>
          <cell r="F28">
            <v>6</v>
          </cell>
          <cell r="I28">
            <v>1</v>
          </cell>
          <cell r="L28">
            <v>5</v>
          </cell>
          <cell r="O28" t="str">
            <v>-</v>
          </cell>
          <cell r="R28" t="str">
            <v>-</v>
          </cell>
          <cell r="U28">
            <v>6</v>
          </cell>
          <cell r="X28">
            <v>2</v>
          </cell>
        </row>
        <row r="30">
          <cell r="C30">
            <v>1314</v>
          </cell>
          <cell r="F30">
            <v>129</v>
          </cell>
          <cell r="I30">
            <v>111</v>
          </cell>
          <cell r="L30">
            <v>18</v>
          </cell>
          <cell r="O30">
            <v>1185</v>
          </cell>
          <cell r="R30">
            <v>782</v>
          </cell>
          <cell r="U30" t="str">
            <v>X</v>
          </cell>
          <cell r="X30" t="str">
            <v>X</v>
          </cell>
        </row>
        <row r="31">
          <cell r="C31">
            <v>2396</v>
          </cell>
          <cell r="F31">
            <v>313</v>
          </cell>
          <cell r="I31">
            <v>244</v>
          </cell>
          <cell r="L31">
            <v>69</v>
          </cell>
          <cell r="O31">
            <v>2083</v>
          </cell>
          <cell r="R31">
            <v>1164</v>
          </cell>
          <cell r="U31" t="str">
            <v>X</v>
          </cell>
          <cell r="X31" t="str">
            <v>X</v>
          </cell>
        </row>
        <row r="33">
          <cell r="C33">
            <v>2495</v>
          </cell>
          <cell r="F33">
            <v>282</v>
          </cell>
          <cell r="I33">
            <v>211</v>
          </cell>
          <cell r="L33">
            <v>71</v>
          </cell>
          <cell r="O33">
            <v>2213</v>
          </cell>
          <cell r="R33">
            <v>1538</v>
          </cell>
          <cell r="U33">
            <v>2495</v>
          </cell>
          <cell r="X33">
            <v>956</v>
          </cell>
        </row>
        <row r="34">
          <cell r="C34">
            <v>115</v>
          </cell>
          <cell r="F34">
            <v>9</v>
          </cell>
          <cell r="I34">
            <v>8</v>
          </cell>
          <cell r="L34">
            <v>1</v>
          </cell>
          <cell r="O34">
            <v>106</v>
          </cell>
          <cell r="R34">
            <v>18</v>
          </cell>
          <cell r="U34">
            <v>115</v>
          </cell>
          <cell r="X34">
            <v>29</v>
          </cell>
        </row>
        <row r="35">
          <cell r="C35">
            <v>23</v>
          </cell>
          <cell r="F35">
            <v>5</v>
          </cell>
          <cell r="I35">
            <v>5</v>
          </cell>
          <cell r="L35" t="str">
            <v>-</v>
          </cell>
          <cell r="O35">
            <v>18</v>
          </cell>
          <cell r="R35">
            <v>6</v>
          </cell>
          <cell r="U35">
            <v>23</v>
          </cell>
          <cell r="X35">
            <v>4</v>
          </cell>
        </row>
        <row r="36">
          <cell r="C36">
            <v>19</v>
          </cell>
          <cell r="F36">
            <v>2</v>
          </cell>
          <cell r="I36">
            <v>1</v>
          </cell>
          <cell r="L36">
            <v>1</v>
          </cell>
          <cell r="O36">
            <v>17</v>
          </cell>
          <cell r="R36">
            <v>11</v>
          </cell>
          <cell r="U36">
            <v>19</v>
          </cell>
          <cell r="X36">
            <v>9</v>
          </cell>
        </row>
        <row r="37">
          <cell r="C37">
            <v>264</v>
          </cell>
          <cell r="F37">
            <v>17</v>
          </cell>
          <cell r="I37">
            <v>16</v>
          </cell>
          <cell r="L37">
            <v>1</v>
          </cell>
          <cell r="O37">
            <v>247</v>
          </cell>
          <cell r="R37">
            <v>66</v>
          </cell>
          <cell r="U37">
            <v>264</v>
          </cell>
          <cell r="X37">
            <v>119</v>
          </cell>
        </row>
        <row r="38">
          <cell r="C38">
            <v>90</v>
          </cell>
          <cell r="F38">
            <v>14</v>
          </cell>
          <cell r="I38">
            <v>14</v>
          </cell>
          <cell r="L38" t="str">
            <v>-</v>
          </cell>
          <cell r="O38">
            <v>76</v>
          </cell>
          <cell r="R38">
            <v>12</v>
          </cell>
          <cell r="U38">
            <v>90</v>
          </cell>
          <cell r="X38">
            <v>11</v>
          </cell>
        </row>
        <row r="39">
          <cell r="C39">
            <v>225</v>
          </cell>
          <cell r="F39">
            <v>40</v>
          </cell>
          <cell r="I39">
            <v>32</v>
          </cell>
          <cell r="L39">
            <v>8</v>
          </cell>
          <cell r="O39">
            <v>185</v>
          </cell>
          <cell r="R39">
            <v>87</v>
          </cell>
          <cell r="U39">
            <v>225</v>
          </cell>
          <cell r="X39">
            <v>65</v>
          </cell>
        </row>
        <row r="40">
          <cell r="C40">
            <v>8</v>
          </cell>
          <cell r="F40">
            <v>2</v>
          </cell>
          <cell r="I40">
            <v>2</v>
          </cell>
          <cell r="L40" t="str">
            <v>-</v>
          </cell>
          <cell r="O40">
            <v>6</v>
          </cell>
          <cell r="R40" t="str">
            <v>-</v>
          </cell>
          <cell r="U40">
            <v>8</v>
          </cell>
          <cell r="X40">
            <v>7</v>
          </cell>
        </row>
        <row r="41">
          <cell r="C41">
            <v>931</v>
          </cell>
          <cell r="F41">
            <v>249</v>
          </cell>
          <cell r="I41">
            <v>167</v>
          </cell>
          <cell r="L41">
            <v>82</v>
          </cell>
          <cell r="O41">
            <v>682</v>
          </cell>
          <cell r="R41">
            <v>308</v>
          </cell>
          <cell r="U41">
            <v>1014</v>
          </cell>
          <cell r="X41">
            <v>238</v>
          </cell>
        </row>
        <row r="43">
          <cell r="C43">
            <v>713</v>
          </cell>
          <cell r="F43">
            <v>53</v>
          </cell>
          <cell r="I43">
            <v>37</v>
          </cell>
          <cell r="L43">
            <v>16</v>
          </cell>
          <cell r="O43">
            <v>660</v>
          </cell>
          <cell r="R43">
            <v>286</v>
          </cell>
          <cell r="U43">
            <v>713</v>
          </cell>
          <cell r="X43">
            <v>201</v>
          </cell>
        </row>
        <row r="44">
          <cell r="C44" t="str">
            <v>-</v>
          </cell>
          <cell r="F44" t="str">
            <v>-</v>
          </cell>
          <cell r="I44" t="str">
            <v>-</v>
          </cell>
          <cell r="L44" t="str">
            <v>-</v>
          </cell>
          <cell r="O44" t="str">
            <v>-</v>
          </cell>
          <cell r="R44" t="str">
            <v>-</v>
          </cell>
          <cell r="U44" t="str">
            <v>-</v>
          </cell>
          <cell r="X44" t="str">
            <v>-</v>
          </cell>
        </row>
        <row r="45">
          <cell r="C45" t="str">
            <v>-</v>
          </cell>
          <cell r="F45" t="str">
            <v>-</v>
          </cell>
          <cell r="I45" t="str">
            <v>-</v>
          </cell>
          <cell r="L45" t="str">
            <v>-</v>
          </cell>
          <cell r="O45" t="str">
            <v>-</v>
          </cell>
          <cell r="R45" t="str">
            <v>-</v>
          </cell>
          <cell r="U45" t="str">
            <v>-</v>
          </cell>
          <cell r="X45" t="str">
            <v>-</v>
          </cell>
        </row>
        <row r="47">
          <cell r="C47">
            <v>38</v>
          </cell>
          <cell r="F47">
            <v>38</v>
          </cell>
          <cell r="I47">
            <v>26</v>
          </cell>
          <cell r="L47">
            <v>12</v>
          </cell>
          <cell r="O47" t="str">
            <v>-</v>
          </cell>
          <cell r="R47" t="str">
            <v>-</v>
          </cell>
          <cell r="U47">
            <v>77</v>
          </cell>
          <cell r="X47">
            <v>7</v>
          </cell>
        </row>
        <row r="48">
          <cell r="C48">
            <v>64</v>
          </cell>
          <cell r="F48">
            <v>48</v>
          </cell>
          <cell r="I48">
            <v>46</v>
          </cell>
          <cell r="L48">
            <v>2</v>
          </cell>
          <cell r="O48">
            <v>16</v>
          </cell>
          <cell r="R48">
            <v>16</v>
          </cell>
          <cell r="U48">
            <v>64</v>
          </cell>
          <cell r="X48">
            <v>9</v>
          </cell>
        </row>
        <row r="49">
          <cell r="C49" t="str">
            <v>-</v>
          </cell>
          <cell r="F49" t="str">
            <v>-</v>
          </cell>
          <cell r="I49" t="str">
            <v>-</v>
          </cell>
          <cell r="L49" t="str">
            <v>-</v>
          </cell>
          <cell r="O49" t="str">
            <v>-</v>
          </cell>
          <cell r="R49" t="str">
            <v>-</v>
          </cell>
          <cell r="U49" t="str">
            <v>-</v>
          </cell>
          <cell r="X49" t="str">
            <v>-</v>
          </cell>
        </row>
        <row r="50">
          <cell r="C50">
            <v>113</v>
          </cell>
          <cell r="F50">
            <v>107</v>
          </cell>
          <cell r="I50">
            <v>58</v>
          </cell>
          <cell r="L50">
            <v>49</v>
          </cell>
          <cell r="O50">
            <v>6</v>
          </cell>
          <cell r="R50">
            <v>6</v>
          </cell>
          <cell r="U50">
            <v>160</v>
          </cell>
          <cell r="X50">
            <v>21</v>
          </cell>
        </row>
        <row r="51">
          <cell r="C51">
            <v>100</v>
          </cell>
          <cell r="F51">
            <v>95</v>
          </cell>
          <cell r="I51">
            <v>46</v>
          </cell>
          <cell r="L51">
            <v>49</v>
          </cell>
          <cell r="O51">
            <v>5</v>
          </cell>
          <cell r="R51">
            <v>5</v>
          </cell>
          <cell r="U51">
            <v>144</v>
          </cell>
          <cell r="X51">
            <v>21</v>
          </cell>
        </row>
        <row r="52">
          <cell r="C52">
            <v>13</v>
          </cell>
          <cell r="F52">
            <v>12</v>
          </cell>
          <cell r="I52">
            <v>12</v>
          </cell>
          <cell r="L52" t="str">
            <v>-</v>
          </cell>
          <cell r="O52">
            <v>1</v>
          </cell>
          <cell r="R52">
            <v>1</v>
          </cell>
          <cell r="U52">
            <v>16</v>
          </cell>
          <cell r="X52" t="str">
            <v>-</v>
          </cell>
        </row>
        <row r="53">
          <cell r="C53" t="str">
            <v>-</v>
          </cell>
          <cell r="F53" t="str">
            <v>-</v>
          </cell>
          <cell r="I53" t="str">
            <v>-</v>
          </cell>
          <cell r="L53" t="str">
            <v>-</v>
          </cell>
          <cell r="O53" t="str">
            <v>-</v>
          </cell>
          <cell r="R53" t="str">
            <v>-</v>
          </cell>
          <cell r="U53" t="str">
            <v>-</v>
          </cell>
          <cell r="X53" t="str">
            <v>-</v>
          </cell>
        </row>
        <row r="54">
          <cell r="C54" t="str">
            <v>-</v>
          </cell>
          <cell r="F54" t="str">
            <v>-</v>
          </cell>
          <cell r="I54" t="str">
            <v>-</v>
          </cell>
          <cell r="L54" t="str">
            <v>-</v>
          </cell>
          <cell r="O54" t="str">
            <v>-</v>
          </cell>
          <cell r="R54" t="str">
            <v>-</v>
          </cell>
          <cell r="U54" t="str">
            <v>-</v>
          </cell>
          <cell r="X54" t="str">
            <v>-</v>
          </cell>
        </row>
        <row r="55">
          <cell r="C55" t="str">
            <v>-</v>
          </cell>
          <cell r="F55" t="str">
            <v>-</v>
          </cell>
          <cell r="I55" t="str">
            <v>-</v>
          </cell>
          <cell r="L55" t="str">
            <v>-</v>
          </cell>
          <cell r="O55" t="str">
            <v>-</v>
          </cell>
          <cell r="R55" t="str">
            <v>-</v>
          </cell>
          <cell r="U55" t="str">
            <v>-</v>
          </cell>
          <cell r="X55" t="str">
            <v>-</v>
          </cell>
        </row>
        <row r="56">
          <cell r="C56">
            <v>3</v>
          </cell>
          <cell r="F56">
            <v>3</v>
          </cell>
          <cell r="I56" t="str">
            <v>-</v>
          </cell>
          <cell r="L56">
            <v>3</v>
          </cell>
          <cell r="O56" t="str">
            <v>-</v>
          </cell>
          <cell r="R56" t="str">
            <v>-</v>
          </cell>
          <cell r="U56" t="str">
            <v>-</v>
          </cell>
          <cell r="X56" t="str">
            <v>-</v>
          </cell>
        </row>
        <row r="58">
          <cell r="C58">
            <v>201</v>
          </cell>
          <cell r="F58">
            <v>13</v>
          </cell>
          <cell r="I58">
            <v>9</v>
          </cell>
          <cell r="L58">
            <v>4</v>
          </cell>
          <cell r="O58">
            <v>188</v>
          </cell>
          <cell r="R58">
            <v>110</v>
          </cell>
          <cell r="U58" t="str">
            <v>X</v>
          </cell>
          <cell r="X58" t="str">
            <v>X</v>
          </cell>
        </row>
        <row r="59">
          <cell r="C59">
            <v>512</v>
          </cell>
          <cell r="F59">
            <v>40</v>
          </cell>
          <cell r="I59">
            <v>28</v>
          </cell>
          <cell r="L59">
            <v>12</v>
          </cell>
          <cell r="O59">
            <v>472</v>
          </cell>
          <cell r="R59">
            <v>176</v>
          </cell>
          <cell r="U59" t="str">
            <v>X</v>
          </cell>
          <cell r="X59" t="str">
            <v>X</v>
          </cell>
        </row>
        <row r="61">
          <cell r="C61">
            <v>462</v>
          </cell>
          <cell r="F61">
            <v>39</v>
          </cell>
          <cell r="I61">
            <v>24</v>
          </cell>
          <cell r="L61">
            <v>15</v>
          </cell>
          <cell r="O61">
            <v>423</v>
          </cell>
          <cell r="R61">
            <v>246</v>
          </cell>
          <cell r="U61">
            <v>462</v>
          </cell>
          <cell r="X61">
            <v>151</v>
          </cell>
        </row>
        <row r="62">
          <cell r="C62">
            <v>22</v>
          </cell>
          <cell r="F62">
            <v>1</v>
          </cell>
          <cell r="I62">
            <v>1</v>
          </cell>
          <cell r="L62" t="str">
            <v>-</v>
          </cell>
          <cell r="O62">
            <v>21</v>
          </cell>
          <cell r="R62">
            <v>2</v>
          </cell>
          <cell r="U62">
            <v>22</v>
          </cell>
          <cell r="X62">
            <v>7</v>
          </cell>
        </row>
        <row r="63">
          <cell r="C63">
            <v>4</v>
          </cell>
          <cell r="F63" t="str">
            <v>-</v>
          </cell>
          <cell r="I63" t="str">
            <v>-</v>
          </cell>
          <cell r="L63" t="str">
            <v>-</v>
          </cell>
          <cell r="O63">
            <v>4</v>
          </cell>
          <cell r="R63">
            <v>1</v>
          </cell>
          <cell r="U63">
            <v>4</v>
          </cell>
          <cell r="X63" t="str">
            <v>-</v>
          </cell>
        </row>
        <row r="64">
          <cell r="C64">
            <v>5</v>
          </cell>
          <cell r="F64" t="str">
            <v>-</v>
          </cell>
          <cell r="I64" t="str">
            <v>-</v>
          </cell>
          <cell r="L64" t="str">
            <v>-</v>
          </cell>
          <cell r="O64">
            <v>5</v>
          </cell>
          <cell r="R64">
            <v>1</v>
          </cell>
          <cell r="U64">
            <v>5</v>
          </cell>
          <cell r="X64">
            <v>1</v>
          </cell>
        </row>
        <row r="65">
          <cell r="C65">
            <v>39</v>
          </cell>
          <cell r="F65">
            <v>3</v>
          </cell>
          <cell r="I65">
            <v>3</v>
          </cell>
          <cell r="L65" t="str">
            <v>-</v>
          </cell>
          <cell r="O65">
            <v>36</v>
          </cell>
          <cell r="R65">
            <v>5</v>
          </cell>
          <cell r="U65">
            <v>39</v>
          </cell>
          <cell r="X65">
            <v>7</v>
          </cell>
        </row>
        <row r="66">
          <cell r="C66">
            <v>47</v>
          </cell>
          <cell r="F66">
            <v>3</v>
          </cell>
          <cell r="I66">
            <v>3</v>
          </cell>
          <cell r="L66" t="str">
            <v>-</v>
          </cell>
          <cell r="O66">
            <v>44</v>
          </cell>
          <cell r="R66">
            <v>5</v>
          </cell>
          <cell r="U66">
            <v>47</v>
          </cell>
          <cell r="X66">
            <v>7</v>
          </cell>
        </row>
        <row r="67">
          <cell r="C67">
            <v>33</v>
          </cell>
          <cell r="F67">
            <v>3</v>
          </cell>
          <cell r="I67">
            <v>2</v>
          </cell>
          <cell r="L67">
            <v>1</v>
          </cell>
          <cell r="O67">
            <v>30</v>
          </cell>
          <cell r="R67">
            <v>6</v>
          </cell>
          <cell r="U67">
            <v>33</v>
          </cell>
          <cell r="X67">
            <v>7</v>
          </cell>
        </row>
        <row r="68">
          <cell r="C68">
            <v>5</v>
          </cell>
          <cell r="F68" t="str">
            <v>-</v>
          </cell>
          <cell r="I68" t="str">
            <v>-</v>
          </cell>
          <cell r="L68" t="str">
            <v>-</v>
          </cell>
          <cell r="O68">
            <v>5</v>
          </cell>
          <cell r="R68">
            <v>1</v>
          </cell>
          <cell r="U68">
            <v>5</v>
          </cell>
          <cell r="X68">
            <v>3</v>
          </cell>
        </row>
        <row r="69">
          <cell r="C69">
            <v>5998</v>
          </cell>
          <cell r="F69">
            <v>1787</v>
          </cell>
          <cell r="I69">
            <v>1271</v>
          </cell>
          <cell r="L69">
            <v>516</v>
          </cell>
        </row>
        <row r="71">
          <cell r="C71">
            <v>4423</v>
          </cell>
          <cell r="F71">
            <v>495</v>
          </cell>
          <cell r="I71">
            <v>392</v>
          </cell>
          <cell r="L71">
            <v>103</v>
          </cell>
          <cell r="O71">
            <v>3928</v>
          </cell>
          <cell r="R71">
            <v>2232</v>
          </cell>
          <cell r="U71">
            <v>4423</v>
          </cell>
          <cell r="X71">
            <v>1515</v>
          </cell>
        </row>
        <row r="72">
          <cell r="C72">
            <v>6</v>
          </cell>
          <cell r="F72">
            <v>6</v>
          </cell>
          <cell r="I72">
            <v>6</v>
          </cell>
          <cell r="L72" t="str">
            <v>-</v>
          </cell>
          <cell r="O72" t="str">
            <v>-</v>
          </cell>
          <cell r="R72" t="str">
            <v>-</v>
          </cell>
          <cell r="U72">
            <v>6</v>
          </cell>
          <cell r="X72">
            <v>2</v>
          </cell>
        </row>
        <row r="73">
          <cell r="C73">
            <v>12</v>
          </cell>
          <cell r="F73">
            <v>12</v>
          </cell>
          <cell r="I73">
            <v>9</v>
          </cell>
          <cell r="L73">
            <v>3</v>
          </cell>
          <cell r="O73" t="str">
            <v>-</v>
          </cell>
          <cell r="R73" t="str">
            <v>-</v>
          </cell>
          <cell r="U73">
            <v>12</v>
          </cell>
          <cell r="X73">
            <v>1</v>
          </cell>
        </row>
        <row r="75">
          <cell r="C75">
            <v>39</v>
          </cell>
          <cell r="F75">
            <v>39</v>
          </cell>
          <cell r="I75">
            <v>27</v>
          </cell>
          <cell r="L75">
            <v>12</v>
          </cell>
          <cell r="O75" t="str">
            <v>-</v>
          </cell>
          <cell r="R75" t="str">
            <v>-</v>
          </cell>
          <cell r="U75">
            <v>78</v>
          </cell>
          <cell r="X75">
            <v>7</v>
          </cell>
        </row>
        <row r="76">
          <cell r="C76">
            <v>454</v>
          </cell>
          <cell r="F76">
            <v>236</v>
          </cell>
          <cell r="I76">
            <v>227</v>
          </cell>
          <cell r="L76">
            <v>9</v>
          </cell>
          <cell r="O76">
            <v>218</v>
          </cell>
          <cell r="R76">
            <v>218</v>
          </cell>
          <cell r="U76">
            <v>456</v>
          </cell>
          <cell r="X76">
            <v>102</v>
          </cell>
        </row>
        <row r="77">
          <cell r="C77">
            <v>11</v>
          </cell>
          <cell r="F77">
            <v>11</v>
          </cell>
          <cell r="I77">
            <v>2</v>
          </cell>
          <cell r="L77">
            <v>9</v>
          </cell>
          <cell r="O77" t="str">
            <v>-</v>
          </cell>
          <cell r="R77" t="str">
            <v>-</v>
          </cell>
          <cell r="U77" t="str">
            <v>-</v>
          </cell>
          <cell r="X77" t="str">
            <v>-</v>
          </cell>
        </row>
        <row r="78">
          <cell r="C78">
            <v>1040</v>
          </cell>
          <cell r="F78">
            <v>975</v>
          </cell>
          <cell r="I78">
            <v>607</v>
          </cell>
          <cell r="L78">
            <v>368</v>
          </cell>
          <cell r="O78">
            <v>65</v>
          </cell>
          <cell r="R78">
            <v>65</v>
          </cell>
          <cell r="U78">
            <v>1645</v>
          </cell>
          <cell r="X78">
            <v>174</v>
          </cell>
        </row>
        <row r="79">
          <cell r="C79">
            <v>889</v>
          </cell>
          <cell r="F79">
            <v>856</v>
          </cell>
          <cell r="I79">
            <v>503</v>
          </cell>
          <cell r="L79">
            <v>353</v>
          </cell>
          <cell r="O79">
            <v>33</v>
          </cell>
          <cell r="R79">
            <v>33</v>
          </cell>
          <cell r="U79">
            <v>1474</v>
          </cell>
          <cell r="X79">
            <v>148</v>
          </cell>
        </row>
        <row r="80">
          <cell r="C80">
            <v>151</v>
          </cell>
          <cell r="F80">
            <v>119</v>
          </cell>
          <cell r="I80">
            <v>104</v>
          </cell>
          <cell r="L80">
            <v>15</v>
          </cell>
          <cell r="O80">
            <v>32</v>
          </cell>
          <cell r="R80">
            <v>32</v>
          </cell>
          <cell r="U80">
            <v>171</v>
          </cell>
          <cell r="X80">
            <v>26</v>
          </cell>
        </row>
        <row r="81">
          <cell r="C81">
            <v>4</v>
          </cell>
          <cell r="F81">
            <v>4</v>
          </cell>
          <cell r="I81" t="str">
            <v>-</v>
          </cell>
          <cell r="L81">
            <v>4</v>
          </cell>
          <cell r="O81" t="str">
            <v>-</v>
          </cell>
          <cell r="R81" t="str">
            <v>-</v>
          </cell>
          <cell r="U81">
            <v>2</v>
          </cell>
          <cell r="X81" t="str">
            <v>-</v>
          </cell>
        </row>
        <row r="82">
          <cell r="C82" t="str">
            <v>-</v>
          </cell>
          <cell r="F82" t="str">
            <v>-</v>
          </cell>
          <cell r="I82" t="str">
            <v>-</v>
          </cell>
          <cell r="L82" t="str">
            <v>-</v>
          </cell>
          <cell r="O82" t="str">
            <v>-</v>
          </cell>
          <cell r="R82" t="str">
            <v>-</v>
          </cell>
          <cell r="U82" t="str">
            <v>-</v>
          </cell>
          <cell r="X82" t="str">
            <v>-</v>
          </cell>
        </row>
        <row r="83">
          <cell r="C83" t="str">
            <v>-</v>
          </cell>
          <cell r="F83" t="str">
            <v>-</v>
          </cell>
          <cell r="I83" t="str">
            <v>-</v>
          </cell>
          <cell r="L83" t="str">
            <v>-</v>
          </cell>
          <cell r="O83" t="str">
            <v>-</v>
          </cell>
          <cell r="R83" t="str">
            <v>-</v>
          </cell>
          <cell r="U83" t="str">
            <v>-</v>
          </cell>
          <cell r="X83" t="str">
            <v>-</v>
          </cell>
        </row>
        <row r="84">
          <cell r="C84">
            <v>9</v>
          </cell>
          <cell r="F84">
            <v>9</v>
          </cell>
          <cell r="I84">
            <v>1</v>
          </cell>
          <cell r="L84">
            <v>8</v>
          </cell>
          <cell r="O84" t="str">
            <v>-</v>
          </cell>
          <cell r="R84" t="str">
            <v>-</v>
          </cell>
          <cell r="U84">
            <v>6</v>
          </cell>
          <cell r="X84">
            <v>2</v>
          </cell>
        </row>
        <row r="86">
          <cell r="C86">
            <v>1515</v>
          </cell>
          <cell r="F86">
            <v>142</v>
          </cell>
          <cell r="I86">
            <v>120</v>
          </cell>
          <cell r="X86" t="str">
            <v>X</v>
          </cell>
        </row>
        <row r="87">
          <cell r="C87">
            <v>2908</v>
          </cell>
          <cell r="F87">
            <v>353</v>
          </cell>
          <cell r="I87">
            <v>272</v>
          </cell>
          <cell r="X87" t="str">
            <v>X</v>
          </cell>
        </row>
        <row r="89">
          <cell r="C89">
            <v>2957</v>
          </cell>
          <cell r="F89">
            <v>321</v>
          </cell>
          <cell r="I89">
            <v>235</v>
          </cell>
          <cell r="X89">
            <v>1107</v>
          </cell>
        </row>
        <row r="90">
          <cell r="C90">
            <v>137</v>
          </cell>
          <cell r="F90">
            <v>10</v>
          </cell>
          <cell r="I90">
            <v>9</v>
          </cell>
          <cell r="X90">
            <v>36</v>
          </cell>
        </row>
        <row r="91">
          <cell r="C91">
            <v>27</v>
          </cell>
          <cell r="F91">
            <v>5</v>
          </cell>
          <cell r="I91">
            <v>5</v>
          </cell>
          <cell r="X91">
            <v>4</v>
          </cell>
        </row>
        <row r="92">
          <cell r="C92">
            <v>24</v>
          </cell>
          <cell r="F92">
            <v>2</v>
          </cell>
          <cell r="I92">
            <v>1</v>
          </cell>
          <cell r="X92">
            <v>10</v>
          </cell>
        </row>
        <row r="93">
          <cell r="C93">
            <v>303</v>
          </cell>
          <cell r="F93">
            <v>20</v>
          </cell>
          <cell r="I93">
            <v>19</v>
          </cell>
          <cell r="X93">
            <v>126</v>
          </cell>
        </row>
        <row r="94">
          <cell r="C94">
            <v>137</v>
          </cell>
          <cell r="F94">
            <v>17</v>
          </cell>
          <cell r="I94">
            <v>17</v>
          </cell>
          <cell r="X94">
            <v>18</v>
          </cell>
        </row>
        <row r="95">
          <cell r="C95">
            <v>258</v>
          </cell>
          <cell r="F95">
            <v>43</v>
          </cell>
          <cell r="I95">
            <v>34</v>
          </cell>
          <cell r="X95">
            <v>72</v>
          </cell>
        </row>
        <row r="96">
          <cell r="C96">
            <v>13</v>
          </cell>
          <cell r="F96">
            <v>2</v>
          </cell>
          <cell r="I96">
            <v>2</v>
          </cell>
          <cell r="X96">
            <v>10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VT6_XML"/>
    </sheetNames>
    <sheetDataSet>
      <sheetData sheetId="0">
        <row r="12">
          <cell r="C12">
            <v>19</v>
          </cell>
          <cell r="D12">
            <v>16</v>
          </cell>
          <cell r="E12">
            <v>16</v>
          </cell>
          <cell r="F12" t="str">
            <v>-</v>
          </cell>
          <cell r="G12">
            <v>3</v>
          </cell>
          <cell r="H12" t="str">
            <v>-</v>
          </cell>
          <cell r="I12" t="str">
            <v>-</v>
          </cell>
          <cell r="J12" t="str">
            <v>-</v>
          </cell>
          <cell r="K12" t="str">
            <v>-</v>
          </cell>
        </row>
        <row r="14">
          <cell r="C14">
            <v>3</v>
          </cell>
          <cell r="D14">
            <v>3</v>
          </cell>
          <cell r="E14">
            <v>3</v>
          </cell>
          <cell r="F14" t="str">
            <v>-</v>
          </cell>
          <cell r="G14" t="str">
            <v>-</v>
          </cell>
          <cell r="H14" t="str">
            <v>-</v>
          </cell>
          <cell r="I14" t="str">
            <v>-</v>
          </cell>
          <cell r="J14" t="str">
            <v>-</v>
          </cell>
          <cell r="K14" t="str">
            <v>-</v>
          </cell>
        </row>
        <row r="15">
          <cell r="C15">
            <v>169</v>
          </cell>
          <cell r="D15">
            <v>140</v>
          </cell>
          <cell r="E15">
            <v>138</v>
          </cell>
          <cell r="F15">
            <v>2</v>
          </cell>
          <cell r="G15">
            <v>17</v>
          </cell>
          <cell r="H15">
            <v>12</v>
          </cell>
          <cell r="I15">
            <v>4</v>
          </cell>
          <cell r="J15">
            <v>2</v>
          </cell>
          <cell r="K15">
            <v>6</v>
          </cell>
        </row>
        <row r="17">
          <cell r="C17">
            <v>30</v>
          </cell>
          <cell r="D17">
            <v>25</v>
          </cell>
          <cell r="E17">
            <v>25</v>
          </cell>
          <cell r="F17" t="str">
            <v>-</v>
          </cell>
          <cell r="G17" t="str">
            <v>-</v>
          </cell>
          <cell r="H17">
            <v>5</v>
          </cell>
          <cell r="I17">
            <v>1</v>
          </cell>
          <cell r="J17" t="str">
            <v>-</v>
          </cell>
          <cell r="K17">
            <v>4</v>
          </cell>
        </row>
        <row r="18">
          <cell r="C18">
            <v>1</v>
          </cell>
          <cell r="D18">
            <v>1</v>
          </cell>
          <cell r="E18">
            <v>1</v>
          </cell>
          <cell r="F18" t="str">
            <v>-</v>
          </cell>
          <cell r="G18" t="str">
            <v>-</v>
          </cell>
          <cell r="H18" t="str">
            <v>-</v>
          </cell>
          <cell r="I18" t="str">
            <v>-</v>
          </cell>
          <cell r="J18" t="str">
            <v>-</v>
          </cell>
          <cell r="K18" t="str">
            <v>-</v>
          </cell>
        </row>
        <row r="19">
          <cell r="C19">
            <v>10</v>
          </cell>
          <cell r="D19">
            <v>7</v>
          </cell>
          <cell r="E19">
            <v>7</v>
          </cell>
          <cell r="F19" t="str">
            <v>-</v>
          </cell>
          <cell r="G19">
            <v>2</v>
          </cell>
          <cell r="H19">
            <v>1</v>
          </cell>
          <cell r="I19" t="str">
            <v>-</v>
          </cell>
          <cell r="J19">
            <v>1</v>
          </cell>
          <cell r="K19" t="str">
            <v>-</v>
          </cell>
        </row>
        <row r="20">
          <cell r="C20">
            <v>24</v>
          </cell>
          <cell r="D20">
            <v>23</v>
          </cell>
          <cell r="E20">
            <v>23</v>
          </cell>
          <cell r="F20" t="str">
            <v>-</v>
          </cell>
          <cell r="G20" t="str">
            <v>-</v>
          </cell>
          <cell r="H20">
            <v>1</v>
          </cell>
          <cell r="I20" t="str">
            <v>-</v>
          </cell>
          <cell r="J20" t="str">
            <v>-</v>
          </cell>
          <cell r="K20">
            <v>1</v>
          </cell>
        </row>
        <row r="22">
          <cell r="C22">
            <v>4</v>
          </cell>
          <cell r="D22">
            <v>3</v>
          </cell>
          <cell r="E22">
            <v>3</v>
          </cell>
          <cell r="F22" t="str">
            <v>-</v>
          </cell>
          <cell r="G22">
            <v>1</v>
          </cell>
          <cell r="H22" t="str">
            <v>-</v>
          </cell>
          <cell r="I22" t="str">
            <v>-</v>
          </cell>
          <cell r="J22" t="str">
            <v>-</v>
          </cell>
          <cell r="K22" t="str">
            <v>-</v>
          </cell>
        </row>
        <row r="24">
          <cell r="C24">
            <v>7</v>
          </cell>
          <cell r="D24">
            <v>7</v>
          </cell>
          <cell r="E24">
            <v>7</v>
          </cell>
          <cell r="F24" t="str">
            <v>-</v>
          </cell>
          <cell r="G24" t="str">
            <v>-</v>
          </cell>
          <cell r="H24" t="str">
            <v>-</v>
          </cell>
          <cell r="I24" t="str">
            <v>-</v>
          </cell>
          <cell r="J24" t="str">
            <v>-</v>
          </cell>
          <cell r="K24" t="str">
            <v>-</v>
          </cell>
        </row>
        <row r="25">
          <cell r="C25">
            <v>9</v>
          </cell>
          <cell r="D25">
            <v>4</v>
          </cell>
          <cell r="E25">
            <v>4</v>
          </cell>
          <cell r="F25" t="str">
            <v>-</v>
          </cell>
          <cell r="G25">
            <v>4</v>
          </cell>
          <cell r="H25">
            <v>1</v>
          </cell>
          <cell r="I25" t="str">
            <v>-</v>
          </cell>
          <cell r="J25" t="str">
            <v>-</v>
          </cell>
          <cell r="K25">
            <v>1</v>
          </cell>
        </row>
        <row r="27">
          <cell r="C27">
            <v>8</v>
          </cell>
          <cell r="D27">
            <v>6</v>
          </cell>
          <cell r="E27">
            <v>5</v>
          </cell>
          <cell r="F27">
            <v>1</v>
          </cell>
          <cell r="G27">
            <v>2</v>
          </cell>
          <cell r="H27" t="str">
            <v>-</v>
          </cell>
          <cell r="I27" t="str">
            <v>-</v>
          </cell>
          <cell r="J27" t="str">
            <v>-</v>
          </cell>
          <cell r="K27" t="str">
            <v>-</v>
          </cell>
        </row>
        <row r="28">
          <cell r="C28">
            <v>4</v>
          </cell>
          <cell r="D28">
            <v>3</v>
          </cell>
          <cell r="E28">
            <v>3</v>
          </cell>
          <cell r="F28" t="str">
            <v>-</v>
          </cell>
          <cell r="G28">
            <v>1</v>
          </cell>
          <cell r="H28" t="str">
            <v>-</v>
          </cell>
          <cell r="I28" t="str">
            <v>-</v>
          </cell>
          <cell r="J28" t="str">
            <v>-</v>
          </cell>
          <cell r="K28" t="str">
            <v>-</v>
          </cell>
        </row>
        <row r="29">
          <cell r="C29">
            <v>9</v>
          </cell>
          <cell r="D29">
            <v>9</v>
          </cell>
          <cell r="E29">
            <v>9</v>
          </cell>
          <cell r="F29" t="str">
            <v>-</v>
          </cell>
          <cell r="G29" t="str">
            <v>-</v>
          </cell>
          <cell r="H29" t="str">
            <v>-</v>
          </cell>
          <cell r="I29" t="str">
            <v>-</v>
          </cell>
          <cell r="J29" t="str">
            <v>-</v>
          </cell>
          <cell r="K29" t="str">
            <v>-</v>
          </cell>
        </row>
        <row r="31">
          <cell r="C31">
            <v>4</v>
          </cell>
          <cell r="D31">
            <v>3</v>
          </cell>
          <cell r="E31">
            <v>3</v>
          </cell>
          <cell r="F31" t="str">
            <v>-</v>
          </cell>
          <cell r="G31">
            <v>1</v>
          </cell>
          <cell r="H31" t="str">
            <v>-</v>
          </cell>
          <cell r="I31" t="str">
            <v>-</v>
          </cell>
          <cell r="J31" t="str">
            <v>-</v>
          </cell>
          <cell r="K31" t="str">
            <v>-</v>
          </cell>
        </row>
        <row r="32">
          <cell r="C32">
            <v>5</v>
          </cell>
          <cell r="D32">
            <v>3</v>
          </cell>
          <cell r="E32">
            <v>3</v>
          </cell>
          <cell r="F32" t="str">
            <v>-</v>
          </cell>
          <cell r="G32" t="str">
            <v>-</v>
          </cell>
          <cell r="H32">
            <v>2</v>
          </cell>
          <cell r="I32">
            <v>1</v>
          </cell>
          <cell r="J32">
            <v>1</v>
          </cell>
          <cell r="K32" t="str">
            <v>-</v>
          </cell>
        </row>
        <row r="33">
          <cell r="C33">
            <v>7</v>
          </cell>
          <cell r="D33">
            <v>5</v>
          </cell>
          <cell r="E33">
            <v>5</v>
          </cell>
          <cell r="F33" t="str">
            <v>-</v>
          </cell>
          <cell r="G33">
            <v>1</v>
          </cell>
          <cell r="H33">
            <v>1</v>
          </cell>
          <cell r="I33" t="str">
            <v>-</v>
          </cell>
          <cell r="J33" t="str">
            <v>-</v>
          </cell>
          <cell r="K33">
            <v>1</v>
          </cell>
        </row>
        <row r="35">
          <cell r="C35">
            <v>1</v>
          </cell>
          <cell r="D35">
            <v>1</v>
          </cell>
          <cell r="E35">
            <v>1</v>
          </cell>
          <cell r="F35" t="str">
            <v>-</v>
          </cell>
          <cell r="G35" t="str">
            <v>-</v>
          </cell>
          <cell r="H35" t="str">
            <v>-</v>
          </cell>
          <cell r="I35" t="str">
            <v>-</v>
          </cell>
          <cell r="J35" t="str">
            <v>-</v>
          </cell>
          <cell r="K35" t="str">
            <v>-</v>
          </cell>
        </row>
        <row r="36">
          <cell r="C36">
            <v>421</v>
          </cell>
          <cell r="D36">
            <v>381</v>
          </cell>
          <cell r="E36">
            <v>379</v>
          </cell>
          <cell r="F36">
            <v>2</v>
          </cell>
          <cell r="G36">
            <v>27</v>
          </cell>
          <cell r="H36">
            <v>13</v>
          </cell>
          <cell r="I36">
            <v>2</v>
          </cell>
          <cell r="J36">
            <v>5</v>
          </cell>
          <cell r="K36">
            <v>6</v>
          </cell>
        </row>
        <row r="37">
          <cell r="C37">
            <v>6</v>
          </cell>
          <cell r="D37">
            <v>4</v>
          </cell>
          <cell r="E37">
            <v>4</v>
          </cell>
          <cell r="F37" t="str">
            <v>-</v>
          </cell>
          <cell r="G37">
            <v>2</v>
          </cell>
          <cell r="H37" t="str">
            <v>-</v>
          </cell>
          <cell r="I37" t="str">
            <v>-</v>
          </cell>
          <cell r="J37" t="str">
            <v>-</v>
          </cell>
          <cell r="K37" t="str">
            <v>-</v>
          </cell>
        </row>
        <row r="38">
          <cell r="C38">
            <v>6</v>
          </cell>
          <cell r="D38">
            <v>5</v>
          </cell>
          <cell r="E38">
            <v>4</v>
          </cell>
          <cell r="F38">
            <v>1</v>
          </cell>
          <cell r="G38">
            <v>1</v>
          </cell>
          <cell r="H38" t="str">
            <v>-</v>
          </cell>
          <cell r="I38" t="str">
            <v>-</v>
          </cell>
          <cell r="J38" t="str">
            <v>-</v>
          </cell>
          <cell r="K38" t="str">
            <v>-</v>
          </cell>
        </row>
        <row r="40">
          <cell r="C40">
            <v>409</v>
          </cell>
          <cell r="D40">
            <v>372</v>
          </cell>
          <cell r="E40">
            <v>371</v>
          </cell>
          <cell r="F40">
            <v>1</v>
          </cell>
          <cell r="G40">
            <v>24</v>
          </cell>
          <cell r="H40">
            <v>13</v>
          </cell>
          <cell r="I40">
            <v>2</v>
          </cell>
          <cell r="J40">
            <v>5</v>
          </cell>
          <cell r="K40">
            <v>6</v>
          </cell>
        </row>
        <row r="41">
          <cell r="C41">
            <v>982</v>
          </cell>
          <cell r="D41">
            <v>859</v>
          </cell>
          <cell r="E41">
            <v>845</v>
          </cell>
          <cell r="F41">
            <v>14</v>
          </cell>
          <cell r="G41">
            <v>40</v>
          </cell>
          <cell r="H41">
            <v>83</v>
          </cell>
          <cell r="I41">
            <v>13</v>
          </cell>
          <cell r="J41">
            <v>8</v>
          </cell>
          <cell r="K41">
            <v>62</v>
          </cell>
        </row>
        <row r="43">
          <cell r="C43">
            <v>97</v>
          </cell>
          <cell r="D43">
            <v>89</v>
          </cell>
          <cell r="E43">
            <v>89</v>
          </cell>
          <cell r="F43" t="str">
            <v>-</v>
          </cell>
          <cell r="G43">
            <v>5</v>
          </cell>
          <cell r="H43">
            <v>3</v>
          </cell>
          <cell r="I43" t="str">
            <v>-</v>
          </cell>
          <cell r="J43">
            <v>2</v>
          </cell>
          <cell r="K43">
            <v>1</v>
          </cell>
        </row>
        <row r="45">
          <cell r="C45">
            <v>212</v>
          </cell>
          <cell r="D45">
            <v>189</v>
          </cell>
          <cell r="E45">
            <v>185</v>
          </cell>
          <cell r="F45">
            <v>4</v>
          </cell>
          <cell r="G45">
            <v>15</v>
          </cell>
          <cell r="H45">
            <v>8</v>
          </cell>
          <cell r="I45">
            <v>5</v>
          </cell>
          <cell r="J45" t="str">
            <v>-</v>
          </cell>
          <cell r="K45">
            <v>3</v>
          </cell>
        </row>
        <row r="46">
          <cell r="C46">
            <v>673</v>
          </cell>
          <cell r="D46">
            <v>581</v>
          </cell>
          <cell r="E46">
            <v>571</v>
          </cell>
          <cell r="F46">
            <v>10</v>
          </cell>
          <cell r="G46">
            <v>20</v>
          </cell>
          <cell r="H46">
            <v>72</v>
          </cell>
          <cell r="I46">
            <v>8</v>
          </cell>
          <cell r="J46">
            <v>6</v>
          </cell>
          <cell r="K46">
            <v>58</v>
          </cell>
        </row>
        <row r="47">
          <cell r="C47">
            <v>165</v>
          </cell>
          <cell r="D47">
            <v>150</v>
          </cell>
          <cell r="E47">
            <v>149</v>
          </cell>
          <cell r="F47">
            <v>1</v>
          </cell>
          <cell r="G47">
            <v>7</v>
          </cell>
          <cell r="H47">
            <v>8</v>
          </cell>
          <cell r="I47">
            <v>2</v>
          </cell>
          <cell r="J47" t="str">
            <v>-</v>
          </cell>
          <cell r="K47">
            <v>6</v>
          </cell>
        </row>
        <row r="49">
          <cell r="C49">
            <v>100</v>
          </cell>
          <cell r="D49">
            <v>92</v>
          </cell>
          <cell r="E49">
            <v>92</v>
          </cell>
          <cell r="F49" t="str">
            <v>-</v>
          </cell>
          <cell r="G49">
            <v>2</v>
          </cell>
          <cell r="H49">
            <v>6</v>
          </cell>
          <cell r="I49">
            <v>2</v>
          </cell>
          <cell r="J49" t="str">
            <v>-</v>
          </cell>
          <cell r="K49">
            <v>4</v>
          </cell>
        </row>
        <row r="51">
          <cell r="C51">
            <v>33</v>
          </cell>
          <cell r="D51">
            <v>32</v>
          </cell>
          <cell r="E51">
            <v>32</v>
          </cell>
          <cell r="F51" t="str">
            <v>-</v>
          </cell>
          <cell r="G51">
            <v>1</v>
          </cell>
          <cell r="H51" t="str">
            <v>-</v>
          </cell>
          <cell r="I51" t="str">
            <v>-</v>
          </cell>
          <cell r="J51" t="str">
            <v>-</v>
          </cell>
          <cell r="K51" t="str">
            <v>-</v>
          </cell>
        </row>
        <row r="52">
          <cell r="C52">
            <v>429</v>
          </cell>
          <cell r="D52">
            <v>298</v>
          </cell>
          <cell r="E52">
            <v>298</v>
          </cell>
          <cell r="F52" t="str">
            <v>-</v>
          </cell>
          <cell r="G52" t="str">
            <v>-</v>
          </cell>
          <cell r="H52">
            <v>131</v>
          </cell>
          <cell r="I52">
            <v>2</v>
          </cell>
          <cell r="J52">
            <v>4</v>
          </cell>
          <cell r="K52">
            <v>125</v>
          </cell>
        </row>
        <row r="53">
          <cell r="C53">
            <v>8</v>
          </cell>
          <cell r="D53">
            <v>6</v>
          </cell>
          <cell r="E53">
            <v>6</v>
          </cell>
          <cell r="F53" t="str">
            <v>-</v>
          </cell>
          <cell r="G53" t="str">
            <v>-</v>
          </cell>
          <cell r="H53">
            <v>2</v>
          </cell>
          <cell r="I53" t="str">
            <v>-</v>
          </cell>
          <cell r="J53" t="str">
            <v>-</v>
          </cell>
          <cell r="K53">
            <v>2</v>
          </cell>
        </row>
        <row r="54">
          <cell r="C54">
            <v>421</v>
          </cell>
          <cell r="D54">
            <v>292</v>
          </cell>
          <cell r="E54">
            <v>292</v>
          </cell>
          <cell r="F54" t="str">
            <v>-</v>
          </cell>
          <cell r="G54" t="str">
            <v>-</v>
          </cell>
          <cell r="H54">
            <v>129</v>
          </cell>
          <cell r="I54">
            <v>2</v>
          </cell>
          <cell r="J54">
            <v>4</v>
          </cell>
          <cell r="K54">
            <v>123</v>
          </cell>
        </row>
        <row r="55">
          <cell r="C55">
            <v>161</v>
          </cell>
          <cell r="D55">
            <v>139</v>
          </cell>
          <cell r="E55">
            <v>137</v>
          </cell>
          <cell r="F55">
            <v>2</v>
          </cell>
          <cell r="G55">
            <v>16</v>
          </cell>
          <cell r="H55">
            <v>6</v>
          </cell>
          <cell r="I55">
            <v>1</v>
          </cell>
          <cell r="J55">
            <v>4</v>
          </cell>
          <cell r="K55">
            <v>1</v>
          </cell>
        </row>
        <row r="56">
          <cell r="C56">
            <v>33</v>
          </cell>
          <cell r="D56">
            <v>23</v>
          </cell>
          <cell r="E56">
            <v>23</v>
          </cell>
          <cell r="F56" t="str">
            <v>-</v>
          </cell>
          <cell r="G56">
            <v>7</v>
          </cell>
          <cell r="H56">
            <v>3</v>
          </cell>
          <cell r="I56">
            <v>1</v>
          </cell>
          <cell r="J56">
            <v>2</v>
          </cell>
          <cell r="K56" t="str">
            <v>-</v>
          </cell>
        </row>
        <row r="57">
          <cell r="C57">
            <v>11</v>
          </cell>
          <cell r="D57">
            <v>10</v>
          </cell>
          <cell r="E57">
            <v>10</v>
          </cell>
          <cell r="F57" t="str">
            <v>-</v>
          </cell>
          <cell r="G57">
            <v>1</v>
          </cell>
          <cell r="H57" t="str">
            <v>-</v>
          </cell>
          <cell r="I57" t="str">
            <v>-</v>
          </cell>
          <cell r="J57" t="str">
            <v>-</v>
          </cell>
          <cell r="K57" t="str">
            <v>-</v>
          </cell>
        </row>
        <row r="59">
          <cell r="C59">
            <v>76</v>
          </cell>
          <cell r="D59">
            <v>66</v>
          </cell>
          <cell r="E59">
            <v>65</v>
          </cell>
          <cell r="F59">
            <v>1</v>
          </cell>
          <cell r="G59">
            <v>7</v>
          </cell>
          <cell r="H59">
            <v>3</v>
          </cell>
          <cell r="I59" t="str">
            <v>-</v>
          </cell>
          <cell r="J59">
            <v>2</v>
          </cell>
          <cell r="K59">
            <v>1</v>
          </cell>
        </row>
        <row r="60">
          <cell r="C60">
            <v>25</v>
          </cell>
          <cell r="D60">
            <v>25</v>
          </cell>
          <cell r="E60">
            <v>24</v>
          </cell>
          <cell r="F60">
            <v>1</v>
          </cell>
          <cell r="G60" t="str">
            <v>-</v>
          </cell>
          <cell r="H60" t="str">
            <v>-</v>
          </cell>
          <cell r="I60" t="str">
            <v>-</v>
          </cell>
          <cell r="J60" t="str">
            <v>-</v>
          </cell>
          <cell r="K60" t="str">
            <v>-</v>
          </cell>
        </row>
        <row r="62">
          <cell r="C62">
            <v>92</v>
          </cell>
          <cell r="D62">
            <v>73</v>
          </cell>
          <cell r="E62">
            <v>72</v>
          </cell>
          <cell r="F62">
            <v>1</v>
          </cell>
          <cell r="G62">
            <v>17</v>
          </cell>
          <cell r="H62">
            <v>2</v>
          </cell>
          <cell r="I62">
            <v>1</v>
          </cell>
          <cell r="J62">
            <v>1</v>
          </cell>
          <cell r="K62" t="str">
            <v>-</v>
          </cell>
        </row>
        <row r="64">
          <cell r="C64">
            <v>77</v>
          </cell>
          <cell r="D64">
            <v>63</v>
          </cell>
          <cell r="E64">
            <v>62</v>
          </cell>
          <cell r="F64">
            <v>1</v>
          </cell>
          <cell r="G64">
            <v>13</v>
          </cell>
          <cell r="H64">
            <v>1</v>
          </cell>
          <cell r="I64">
            <v>1</v>
          </cell>
          <cell r="J64" t="str">
            <v>-</v>
          </cell>
          <cell r="K64" t="str">
            <v>-</v>
          </cell>
        </row>
        <row r="65">
          <cell r="C65">
            <v>94</v>
          </cell>
          <cell r="D65">
            <v>74</v>
          </cell>
          <cell r="E65">
            <v>74</v>
          </cell>
          <cell r="F65" t="str">
            <v>-</v>
          </cell>
          <cell r="G65">
            <v>13</v>
          </cell>
          <cell r="H65">
            <v>7</v>
          </cell>
          <cell r="I65">
            <v>1</v>
          </cell>
          <cell r="J65">
            <v>2</v>
          </cell>
          <cell r="K65">
            <v>4</v>
          </cell>
        </row>
        <row r="67">
          <cell r="C67">
            <v>274</v>
          </cell>
          <cell r="D67">
            <v>245</v>
          </cell>
          <cell r="E67">
            <v>243</v>
          </cell>
          <cell r="F67">
            <v>2</v>
          </cell>
          <cell r="G67">
            <v>21</v>
          </cell>
          <cell r="H67">
            <v>8</v>
          </cell>
          <cell r="I67">
            <v>3</v>
          </cell>
          <cell r="J67">
            <v>4</v>
          </cell>
          <cell r="K67">
            <v>1</v>
          </cell>
        </row>
        <row r="69">
          <cell r="C69">
            <v>88</v>
          </cell>
          <cell r="D69">
            <v>78</v>
          </cell>
          <cell r="E69">
            <v>77</v>
          </cell>
          <cell r="F69">
            <v>1</v>
          </cell>
          <cell r="G69">
            <v>9</v>
          </cell>
          <cell r="H69">
            <v>1</v>
          </cell>
          <cell r="I69">
            <v>1</v>
          </cell>
          <cell r="J69" t="str">
            <v>-</v>
          </cell>
          <cell r="K69" t="str">
            <v>-</v>
          </cell>
        </row>
        <row r="70">
          <cell r="C70">
            <v>92</v>
          </cell>
          <cell r="D70">
            <v>80</v>
          </cell>
          <cell r="E70">
            <v>80</v>
          </cell>
          <cell r="F70" t="str">
            <v>-</v>
          </cell>
          <cell r="G70">
            <v>9</v>
          </cell>
          <cell r="H70">
            <v>3</v>
          </cell>
          <cell r="I70" t="str">
            <v>-</v>
          </cell>
          <cell r="J70">
            <v>3</v>
          </cell>
          <cell r="K70" t="str">
            <v>-</v>
          </cell>
        </row>
        <row r="72">
          <cell r="C72">
            <v>466</v>
          </cell>
          <cell r="D72">
            <v>428</v>
          </cell>
          <cell r="E72">
            <v>424</v>
          </cell>
          <cell r="F72">
            <v>4</v>
          </cell>
          <cell r="G72">
            <v>26</v>
          </cell>
          <cell r="H72">
            <v>12</v>
          </cell>
          <cell r="I72">
            <v>4</v>
          </cell>
          <cell r="J72">
            <v>1</v>
          </cell>
          <cell r="K72">
            <v>7</v>
          </cell>
        </row>
        <row r="73">
          <cell r="C73">
            <v>16</v>
          </cell>
          <cell r="D73">
            <v>14</v>
          </cell>
          <cell r="E73">
            <v>14</v>
          </cell>
          <cell r="F73" t="str">
            <v>-</v>
          </cell>
          <cell r="G73">
            <v>1</v>
          </cell>
          <cell r="H73">
            <v>1</v>
          </cell>
          <cell r="I73" t="str">
            <v>-</v>
          </cell>
          <cell r="J73" t="str">
            <v>-</v>
          </cell>
          <cell r="K73">
            <v>1</v>
          </cell>
        </row>
        <row r="75">
          <cell r="C75">
            <v>25</v>
          </cell>
          <cell r="D75">
            <v>23</v>
          </cell>
          <cell r="E75">
            <v>22</v>
          </cell>
          <cell r="F75">
            <v>1</v>
          </cell>
          <cell r="G75">
            <v>2</v>
          </cell>
          <cell r="H75" t="str">
            <v>-</v>
          </cell>
          <cell r="I75" t="str">
            <v>-</v>
          </cell>
          <cell r="J75" t="str">
            <v>-</v>
          </cell>
          <cell r="K75" t="str">
            <v>-</v>
          </cell>
        </row>
        <row r="77">
          <cell r="C77">
            <v>24</v>
          </cell>
          <cell r="D77">
            <v>20</v>
          </cell>
          <cell r="E77">
            <v>20</v>
          </cell>
          <cell r="F77" t="str">
            <v>-</v>
          </cell>
          <cell r="G77">
            <v>1</v>
          </cell>
          <cell r="H77">
            <v>3</v>
          </cell>
          <cell r="I77">
            <v>1</v>
          </cell>
          <cell r="J77">
            <v>1</v>
          </cell>
          <cell r="K77">
            <v>1</v>
          </cell>
        </row>
        <row r="79">
          <cell r="C79">
            <v>177</v>
          </cell>
          <cell r="D79">
            <v>168</v>
          </cell>
          <cell r="E79">
            <v>168</v>
          </cell>
          <cell r="F79" t="str">
            <v>-</v>
          </cell>
          <cell r="G79">
            <v>6</v>
          </cell>
          <cell r="H79">
            <v>3</v>
          </cell>
          <cell r="I79" t="str">
            <v>-</v>
          </cell>
          <cell r="J79" t="str">
            <v>-</v>
          </cell>
          <cell r="K79">
            <v>3</v>
          </cell>
        </row>
        <row r="80">
          <cell r="C80">
            <v>50</v>
          </cell>
          <cell r="D80">
            <v>41</v>
          </cell>
          <cell r="E80">
            <v>41</v>
          </cell>
          <cell r="F80" t="str">
            <v>-</v>
          </cell>
          <cell r="G80">
            <v>6</v>
          </cell>
          <cell r="H80">
            <v>3</v>
          </cell>
          <cell r="I80">
            <v>3</v>
          </cell>
          <cell r="J80" t="str">
            <v>-</v>
          </cell>
          <cell r="K80" t="str">
            <v>-</v>
          </cell>
        </row>
        <row r="81">
          <cell r="C81">
            <v>54</v>
          </cell>
          <cell r="D81">
            <v>49</v>
          </cell>
          <cell r="E81">
            <v>49</v>
          </cell>
          <cell r="F81" t="str">
            <v>-</v>
          </cell>
          <cell r="G81">
            <v>4</v>
          </cell>
          <cell r="H81">
            <v>1</v>
          </cell>
          <cell r="I81" t="str">
            <v>-</v>
          </cell>
          <cell r="J81" t="str">
            <v>-</v>
          </cell>
          <cell r="K81">
            <v>1</v>
          </cell>
        </row>
        <row r="83">
          <cell r="C83">
            <v>45</v>
          </cell>
          <cell r="D83">
            <v>39</v>
          </cell>
          <cell r="E83">
            <v>39</v>
          </cell>
          <cell r="F83" t="str">
            <v>-</v>
          </cell>
          <cell r="G83">
            <v>4</v>
          </cell>
          <cell r="H83">
            <v>2</v>
          </cell>
          <cell r="I83" t="str">
            <v>-</v>
          </cell>
          <cell r="J83" t="str">
            <v>-</v>
          </cell>
          <cell r="K83">
            <v>2</v>
          </cell>
        </row>
        <row r="85">
          <cell r="C85">
            <v>457</v>
          </cell>
          <cell r="D85">
            <v>396</v>
          </cell>
          <cell r="E85">
            <v>393</v>
          </cell>
          <cell r="F85">
            <v>3</v>
          </cell>
          <cell r="G85">
            <v>30</v>
          </cell>
          <cell r="H85">
            <v>31</v>
          </cell>
          <cell r="I85">
            <v>2</v>
          </cell>
          <cell r="J85" t="str">
            <v>-</v>
          </cell>
          <cell r="K85">
            <v>29</v>
          </cell>
        </row>
        <row r="86">
          <cell r="C86">
            <v>3889</v>
          </cell>
          <cell r="D86">
            <v>3337</v>
          </cell>
          <cell r="E86">
            <v>3306</v>
          </cell>
          <cell r="F86">
            <v>31</v>
          </cell>
          <cell r="G86">
            <v>232</v>
          </cell>
          <cell r="H86">
            <v>320</v>
          </cell>
          <cell r="I86">
            <v>38</v>
          </cell>
          <cell r="J86">
            <v>31</v>
          </cell>
          <cell r="K86">
            <v>251</v>
          </cell>
        </row>
        <row r="88">
          <cell r="C88">
            <v>5</v>
          </cell>
          <cell r="D88">
            <v>5</v>
          </cell>
          <cell r="E88">
            <v>5</v>
          </cell>
          <cell r="F88" t="str">
            <v>-</v>
          </cell>
          <cell r="G88" t="str">
            <v>-</v>
          </cell>
          <cell r="H88" t="str">
            <v>-</v>
          </cell>
          <cell r="I88" t="str">
            <v>-</v>
          </cell>
          <cell r="J88" t="str">
            <v>-</v>
          </cell>
          <cell r="K88" t="str">
            <v>-</v>
          </cell>
        </row>
        <row r="90">
          <cell r="C90" t="str">
            <v>-</v>
          </cell>
          <cell r="D90" t="str">
            <v>-</v>
          </cell>
          <cell r="E90" t="str">
            <v>-</v>
          </cell>
          <cell r="F90" t="str">
            <v>-</v>
          </cell>
          <cell r="G90" t="str">
            <v>-</v>
          </cell>
          <cell r="H90" t="str">
            <v>-</v>
          </cell>
          <cell r="I90" t="str">
            <v>-</v>
          </cell>
          <cell r="J90" t="str">
            <v>-</v>
          </cell>
          <cell r="K90" t="str">
            <v>-</v>
          </cell>
        </row>
        <row r="91">
          <cell r="C91">
            <v>36</v>
          </cell>
          <cell r="D91">
            <v>34</v>
          </cell>
          <cell r="E91">
            <v>33</v>
          </cell>
          <cell r="F91">
            <v>1</v>
          </cell>
          <cell r="G91">
            <v>1</v>
          </cell>
          <cell r="H91">
            <v>1</v>
          </cell>
          <cell r="I91">
            <v>1</v>
          </cell>
          <cell r="J91" t="str">
            <v>-</v>
          </cell>
          <cell r="K91" t="str">
            <v>-</v>
          </cell>
        </row>
        <row r="93">
          <cell r="C93">
            <v>4</v>
          </cell>
          <cell r="D93">
            <v>4</v>
          </cell>
          <cell r="E93">
            <v>3</v>
          </cell>
          <cell r="F93">
            <v>1</v>
          </cell>
          <cell r="G93" t="str">
            <v>-</v>
          </cell>
          <cell r="H93" t="str">
            <v>-</v>
          </cell>
          <cell r="I93" t="str">
            <v>-</v>
          </cell>
          <cell r="J93" t="str">
            <v>-</v>
          </cell>
          <cell r="K93" t="str">
            <v>-</v>
          </cell>
        </row>
        <row r="94">
          <cell r="C94" t="str">
            <v>-</v>
          </cell>
          <cell r="D94" t="str">
            <v>-</v>
          </cell>
          <cell r="E94" t="str">
            <v>-</v>
          </cell>
          <cell r="F94" t="str">
            <v>-</v>
          </cell>
          <cell r="G94" t="str">
            <v>-</v>
          </cell>
          <cell r="H94" t="str">
            <v>-</v>
          </cell>
          <cell r="I94" t="str">
            <v>-</v>
          </cell>
          <cell r="J94" t="str">
            <v>-</v>
          </cell>
          <cell r="K94" t="str">
            <v>-</v>
          </cell>
        </row>
        <row r="95">
          <cell r="C95">
            <v>2</v>
          </cell>
          <cell r="D95">
            <v>2</v>
          </cell>
          <cell r="E95">
            <v>2</v>
          </cell>
          <cell r="F95" t="str">
            <v>-</v>
          </cell>
          <cell r="G95" t="str">
            <v>-</v>
          </cell>
          <cell r="H95" t="str">
            <v>-</v>
          </cell>
          <cell r="I95" t="str">
            <v>-</v>
          </cell>
          <cell r="J95" t="str">
            <v>-</v>
          </cell>
          <cell r="K95" t="str">
            <v>-</v>
          </cell>
        </row>
        <row r="96">
          <cell r="C96">
            <v>1</v>
          </cell>
          <cell r="D96">
            <v>1</v>
          </cell>
          <cell r="E96">
            <v>1</v>
          </cell>
          <cell r="F96" t="str">
            <v>-</v>
          </cell>
          <cell r="G96" t="str">
            <v>-</v>
          </cell>
          <cell r="H96" t="str">
            <v>-</v>
          </cell>
          <cell r="I96" t="str">
            <v>-</v>
          </cell>
          <cell r="J96" t="str">
            <v>-</v>
          </cell>
          <cell r="K96" t="str">
            <v>-</v>
          </cell>
        </row>
        <row r="98">
          <cell r="C98" t="str">
            <v>-</v>
          </cell>
          <cell r="D98" t="str">
            <v>-</v>
          </cell>
          <cell r="E98" t="str">
            <v>-</v>
          </cell>
          <cell r="F98" t="str">
            <v>-</v>
          </cell>
          <cell r="G98" t="str">
            <v>-</v>
          </cell>
          <cell r="H98" t="str">
            <v>-</v>
          </cell>
          <cell r="I98" t="str">
            <v>-</v>
          </cell>
          <cell r="J98" t="str">
            <v>-</v>
          </cell>
          <cell r="K98" t="str">
            <v>-</v>
          </cell>
        </row>
        <row r="100">
          <cell r="C100">
            <v>2</v>
          </cell>
          <cell r="D100">
            <v>1</v>
          </cell>
          <cell r="E100">
            <v>1</v>
          </cell>
          <cell r="F100" t="str">
            <v>-</v>
          </cell>
          <cell r="G100">
            <v>1</v>
          </cell>
          <cell r="H100" t="str">
            <v>-</v>
          </cell>
          <cell r="I100" t="str">
            <v>-</v>
          </cell>
          <cell r="J100" t="str">
            <v>-</v>
          </cell>
          <cell r="K100" t="str">
            <v>-</v>
          </cell>
        </row>
        <row r="101">
          <cell r="C101">
            <v>6</v>
          </cell>
          <cell r="D101">
            <v>6</v>
          </cell>
          <cell r="E101">
            <v>6</v>
          </cell>
          <cell r="F101" t="str">
            <v>-</v>
          </cell>
          <cell r="G101" t="str">
            <v>-</v>
          </cell>
          <cell r="H101" t="str">
            <v>-</v>
          </cell>
          <cell r="I101" t="str">
            <v>-</v>
          </cell>
          <cell r="J101" t="str">
            <v>-</v>
          </cell>
          <cell r="K101" t="str">
            <v>-</v>
          </cell>
        </row>
        <row r="103">
          <cell r="C103">
            <v>1</v>
          </cell>
          <cell r="D103">
            <v>1</v>
          </cell>
          <cell r="E103">
            <v>1</v>
          </cell>
          <cell r="F103" t="str">
            <v>-</v>
          </cell>
          <cell r="G103" t="str">
            <v>-</v>
          </cell>
          <cell r="H103" t="str">
            <v>-</v>
          </cell>
          <cell r="I103" t="str">
            <v>-</v>
          </cell>
          <cell r="J103" t="str">
            <v>-</v>
          </cell>
          <cell r="K103" t="str">
            <v>-</v>
          </cell>
        </row>
        <row r="104">
          <cell r="C104" t="str">
            <v>-</v>
          </cell>
          <cell r="D104" t="str">
            <v>-</v>
          </cell>
          <cell r="E104" t="str">
            <v>-</v>
          </cell>
          <cell r="F104" t="str">
            <v>-</v>
          </cell>
          <cell r="G104" t="str">
            <v>-</v>
          </cell>
          <cell r="H104" t="str">
            <v>-</v>
          </cell>
          <cell r="I104" t="str">
            <v>-</v>
          </cell>
          <cell r="J104" t="str">
            <v>-</v>
          </cell>
          <cell r="K104" t="str">
            <v>-</v>
          </cell>
        </row>
        <row r="105">
          <cell r="C105">
            <v>2</v>
          </cell>
          <cell r="D105">
            <v>2</v>
          </cell>
          <cell r="E105">
            <v>2</v>
          </cell>
          <cell r="F105" t="str">
            <v>-</v>
          </cell>
          <cell r="G105" t="str">
            <v>-</v>
          </cell>
          <cell r="H105" t="str">
            <v>-</v>
          </cell>
          <cell r="I105" t="str">
            <v>-</v>
          </cell>
          <cell r="J105" t="str">
            <v>-</v>
          </cell>
          <cell r="K105" t="str">
            <v>-</v>
          </cell>
        </row>
        <row r="107">
          <cell r="C107" t="str">
            <v>-</v>
          </cell>
          <cell r="D107" t="str">
            <v>-</v>
          </cell>
          <cell r="E107" t="str">
            <v>-</v>
          </cell>
          <cell r="F107" t="str">
            <v>-</v>
          </cell>
          <cell r="G107" t="str">
            <v>-</v>
          </cell>
          <cell r="H107" t="str">
            <v>-</v>
          </cell>
          <cell r="I107" t="str">
            <v>-</v>
          </cell>
          <cell r="J107" t="str">
            <v>-</v>
          </cell>
          <cell r="K107" t="str">
            <v>-</v>
          </cell>
        </row>
        <row r="108">
          <cell r="C108" t="str">
            <v>-</v>
          </cell>
          <cell r="D108" t="str">
            <v>-</v>
          </cell>
          <cell r="E108" t="str">
            <v>-</v>
          </cell>
          <cell r="F108" t="str">
            <v>-</v>
          </cell>
          <cell r="G108" t="str">
            <v>-</v>
          </cell>
          <cell r="H108" t="str">
            <v>-</v>
          </cell>
          <cell r="I108" t="str">
            <v>-</v>
          </cell>
          <cell r="J108" t="str">
            <v>-</v>
          </cell>
          <cell r="K108" t="str">
            <v>-</v>
          </cell>
        </row>
        <row r="109">
          <cell r="C109">
            <v>10</v>
          </cell>
          <cell r="D109">
            <v>1</v>
          </cell>
          <cell r="E109" t="str">
            <v>-</v>
          </cell>
          <cell r="F109">
            <v>1</v>
          </cell>
          <cell r="G109">
            <v>5</v>
          </cell>
          <cell r="H109">
            <v>4</v>
          </cell>
          <cell r="I109" t="str">
            <v>-</v>
          </cell>
          <cell r="J109">
            <v>4</v>
          </cell>
          <cell r="K109" t="str">
            <v>-</v>
          </cell>
        </row>
        <row r="111">
          <cell r="C111">
            <v>1</v>
          </cell>
          <cell r="D111" t="str">
            <v>-</v>
          </cell>
          <cell r="E111" t="str">
            <v>-</v>
          </cell>
          <cell r="F111" t="str">
            <v>-</v>
          </cell>
          <cell r="G111">
            <v>1</v>
          </cell>
          <cell r="H111" t="str">
            <v>-</v>
          </cell>
          <cell r="I111" t="str">
            <v>-</v>
          </cell>
          <cell r="J111" t="str">
            <v>-</v>
          </cell>
          <cell r="K111" t="str">
            <v>-</v>
          </cell>
        </row>
        <row r="112">
          <cell r="C112">
            <v>132</v>
          </cell>
          <cell r="D112">
            <v>119</v>
          </cell>
          <cell r="E112">
            <v>118</v>
          </cell>
          <cell r="F112">
            <v>1</v>
          </cell>
          <cell r="G112">
            <v>6</v>
          </cell>
          <cell r="H112">
            <v>7</v>
          </cell>
          <cell r="I112">
            <v>1</v>
          </cell>
          <cell r="J112">
            <v>5</v>
          </cell>
          <cell r="K112">
            <v>1</v>
          </cell>
        </row>
        <row r="113">
          <cell r="C113" t="str">
            <v>-</v>
          </cell>
          <cell r="D113" t="str">
            <v>-</v>
          </cell>
          <cell r="E113" t="str">
            <v>-</v>
          </cell>
          <cell r="F113" t="str">
            <v>-</v>
          </cell>
          <cell r="G113" t="str">
            <v>-</v>
          </cell>
          <cell r="H113" t="str">
            <v>-</v>
          </cell>
          <cell r="I113" t="str">
            <v>-</v>
          </cell>
          <cell r="J113" t="str">
            <v>-</v>
          </cell>
          <cell r="K113" t="str">
            <v>-</v>
          </cell>
        </row>
        <row r="114">
          <cell r="C114">
            <v>3</v>
          </cell>
          <cell r="D114">
            <v>3</v>
          </cell>
          <cell r="E114">
            <v>2</v>
          </cell>
          <cell r="F114">
            <v>1</v>
          </cell>
          <cell r="G114" t="str">
            <v>-</v>
          </cell>
          <cell r="H114" t="str">
            <v>-</v>
          </cell>
          <cell r="I114" t="str">
            <v>-</v>
          </cell>
          <cell r="J114" t="str">
            <v>-</v>
          </cell>
          <cell r="K114" t="str">
            <v>-</v>
          </cell>
        </row>
        <row r="116">
          <cell r="C116">
            <v>129</v>
          </cell>
          <cell r="D116">
            <v>116</v>
          </cell>
          <cell r="E116">
            <v>116</v>
          </cell>
          <cell r="F116" t="str">
            <v>-</v>
          </cell>
          <cell r="G116">
            <v>6</v>
          </cell>
          <cell r="H116">
            <v>7</v>
          </cell>
          <cell r="I116">
            <v>1</v>
          </cell>
          <cell r="J116">
            <v>5</v>
          </cell>
          <cell r="K116">
            <v>1</v>
          </cell>
        </row>
        <row r="117">
          <cell r="C117">
            <v>238</v>
          </cell>
          <cell r="D117">
            <v>213</v>
          </cell>
          <cell r="E117">
            <v>210</v>
          </cell>
          <cell r="F117">
            <v>3</v>
          </cell>
          <cell r="G117">
            <v>8</v>
          </cell>
          <cell r="H117">
            <v>17</v>
          </cell>
          <cell r="I117">
            <v>2</v>
          </cell>
          <cell r="J117">
            <v>4</v>
          </cell>
          <cell r="K117">
            <v>11</v>
          </cell>
        </row>
        <row r="119">
          <cell r="C119">
            <v>28</v>
          </cell>
          <cell r="D119">
            <v>25</v>
          </cell>
          <cell r="E119">
            <v>25</v>
          </cell>
          <cell r="F119" t="str">
            <v>-</v>
          </cell>
          <cell r="G119">
            <v>1</v>
          </cell>
          <cell r="H119">
            <v>2</v>
          </cell>
          <cell r="I119" t="str">
            <v>-</v>
          </cell>
          <cell r="J119" t="str">
            <v>-</v>
          </cell>
          <cell r="K119">
            <v>2</v>
          </cell>
        </row>
        <row r="121">
          <cell r="C121">
            <v>26</v>
          </cell>
          <cell r="D121">
            <v>21</v>
          </cell>
          <cell r="E121">
            <v>20</v>
          </cell>
          <cell r="F121">
            <v>1</v>
          </cell>
          <cell r="G121">
            <v>2</v>
          </cell>
          <cell r="H121">
            <v>3</v>
          </cell>
          <cell r="I121" t="str">
            <v>-</v>
          </cell>
          <cell r="J121">
            <v>2</v>
          </cell>
          <cell r="K121">
            <v>1</v>
          </cell>
        </row>
        <row r="122">
          <cell r="C122">
            <v>184</v>
          </cell>
          <cell r="D122">
            <v>167</v>
          </cell>
          <cell r="E122">
            <v>165</v>
          </cell>
          <cell r="F122">
            <v>2</v>
          </cell>
          <cell r="G122">
            <v>5</v>
          </cell>
          <cell r="H122">
            <v>12</v>
          </cell>
          <cell r="I122">
            <v>2</v>
          </cell>
          <cell r="J122">
            <v>2</v>
          </cell>
          <cell r="K122">
            <v>8</v>
          </cell>
        </row>
        <row r="123">
          <cell r="C123">
            <v>25</v>
          </cell>
          <cell r="D123">
            <v>22</v>
          </cell>
          <cell r="E123">
            <v>22</v>
          </cell>
          <cell r="F123" t="str">
            <v>-</v>
          </cell>
          <cell r="G123">
            <v>2</v>
          </cell>
          <cell r="H123">
            <v>1</v>
          </cell>
          <cell r="I123">
            <v>1</v>
          </cell>
          <cell r="J123" t="str">
            <v>-</v>
          </cell>
          <cell r="K123" t="str">
            <v>-</v>
          </cell>
        </row>
        <row r="125">
          <cell r="C125">
            <v>14</v>
          </cell>
          <cell r="D125">
            <v>11</v>
          </cell>
          <cell r="E125">
            <v>11</v>
          </cell>
          <cell r="F125" t="str">
            <v>-</v>
          </cell>
          <cell r="G125">
            <v>2</v>
          </cell>
          <cell r="H125">
            <v>1</v>
          </cell>
          <cell r="I125">
            <v>1</v>
          </cell>
          <cell r="J125" t="str">
            <v>-</v>
          </cell>
          <cell r="K125" t="str">
            <v>-</v>
          </cell>
        </row>
        <row r="127">
          <cell r="C127">
            <v>7</v>
          </cell>
          <cell r="D127">
            <v>7</v>
          </cell>
          <cell r="E127">
            <v>7</v>
          </cell>
          <cell r="F127" t="str">
            <v>-</v>
          </cell>
          <cell r="G127" t="str">
            <v>-</v>
          </cell>
          <cell r="H127" t="str">
            <v>-</v>
          </cell>
          <cell r="I127" t="str">
            <v>-</v>
          </cell>
          <cell r="J127" t="str">
            <v>-</v>
          </cell>
          <cell r="K127" t="str">
            <v>-</v>
          </cell>
        </row>
        <row r="128">
          <cell r="C128">
            <v>122</v>
          </cell>
          <cell r="D128">
            <v>116</v>
          </cell>
          <cell r="E128">
            <v>116</v>
          </cell>
          <cell r="F128" t="str">
            <v>-</v>
          </cell>
          <cell r="G128">
            <v>1</v>
          </cell>
          <cell r="H128">
            <v>5</v>
          </cell>
          <cell r="I128">
            <v>2</v>
          </cell>
          <cell r="J128">
            <v>1</v>
          </cell>
          <cell r="K128">
            <v>2</v>
          </cell>
        </row>
        <row r="129">
          <cell r="C129">
            <v>3</v>
          </cell>
          <cell r="D129">
            <v>2</v>
          </cell>
          <cell r="E129">
            <v>2</v>
          </cell>
          <cell r="F129" t="str">
            <v>-</v>
          </cell>
          <cell r="G129">
            <v>1</v>
          </cell>
          <cell r="H129" t="str">
            <v>-</v>
          </cell>
          <cell r="I129" t="str">
            <v>-</v>
          </cell>
          <cell r="J129" t="str">
            <v>-</v>
          </cell>
          <cell r="K129" t="str">
            <v>-</v>
          </cell>
        </row>
        <row r="130">
          <cell r="C130">
            <v>119</v>
          </cell>
          <cell r="D130">
            <v>114</v>
          </cell>
          <cell r="E130">
            <v>114</v>
          </cell>
          <cell r="F130" t="str">
            <v>-</v>
          </cell>
          <cell r="G130" t="str">
            <v>-</v>
          </cell>
          <cell r="H130">
            <v>5</v>
          </cell>
          <cell r="I130">
            <v>2</v>
          </cell>
          <cell r="J130">
            <v>1</v>
          </cell>
          <cell r="K130">
            <v>2</v>
          </cell>
        </row>
        <row r="131">
          <cell r="C131">
            <v>23</v>
          </cell>
          <cell r="D131">
            <v>21</v>
          </cell>
          <cell r="E131">
            <v>21</v>
          </cell>
          <cell r="F131" t="str">
            <v>-</v>
          </cell>
          <cell r="G131">
            <v>2</v>
          </cell>
          <cell r="H131" t="str">
            <v>-</v>
          </cell>
          <cell r="I131" t="str">
            <v>-</v>
          </cell>
          <cell r="J131" t="str">
            <v>-</v>
          </cell>
          <cell r="K131" t="str">
            <v>-</v>
          </cell>
        </row>
        <row r="132">
          <cell r="C132" t="str">
            <v>-</v>
          </cell>
          <cell r="D132" t="str">
            <v>-</v>
          </cell>
          <cell r="E132" t="str">
            <v>-</v>
          </cell>
          <cell r="F132" t="str">
            <v>-</v>
          </cell>
          <cell r="G132" t="str">
            <v>-</v>
          </cell>
          <cell r="H132" t="str">
            <v>-</v>
          </cell>
          <cell r="I132" t="str">
            <v>-</v>
          </cell>
          <cell r="J132" t="str">
            <v>-</v>
          </cell>
          <cell r="K132" t="str">
            <v>-</v>
          </cell>
        </row>
        <row r="133">
          <cell r="C133">
            <v>2</v>
          </cell>
          <cell r="D133">
            <v>2</v>
          </cell>
          <cell r="E133">
            <v>2</v>
          </cell>
          <cell r="F133" t="str">
            <v>-</v>
          </cell>
          <cell r="G133" t="str">
            <v>-</v>
          </cell>
          <cell r="H133" t="str">
            <v>-</v>
          </cell>
          <cell r="I133" t="str">
            <v>-</v>
          </cell>
          <cell r="J133" t="str">
            <v>-</v>
          </cell>
          <cell r="K133" t="str">
            <v>-</v>
          </cell>
        </row>
        <row r="135">
          <cell r="C135">
            <v>17</v>
          </cell>
          <cell r="D135">
            <v>15</v>
          </cell>
          <cell r="E135">
            <v>15</v>
          </cell>
          <cell r="F135" t="str">
            <v>-</v>
          </cell>
          <cell r="G135">
            <v>2</v>
          </cell>
          <cell r="H135" t="str">
            <v>-</v>
          </cell>
          <cell r="I135" t="str">
            <v>-</v>
          </cell>
          <cell r="J135" t="str">
            <v>-</v>
          </cell>
          <cell r="K135" t="str">
            <v>-</v>
          </cell>
        </row>
        <row r="136">
          <cell r="C136">
            <v>2</v>
          </cell>
          <cell r="D136">
            <v>2</v>
          </cell>
          <cell r="E136">
            <v>2</v>
          </cell>
          <cell r="F136" t="str">
            <v>-</v>
          </cell>
          <cell r="G136" t="str">
            <v>-</v>
          </cell>
          <cell r="H136" t="str">
            <v>-</v>
          </cell>
          <cell r="I136" t="str">
            <v>-</v>
          </cell>
          <cell r="J136" t="str">
            <v>-</v>
          </cell>
          <cell r="K136" t="str">
            <v>-</v>
          </cell>
        </row>
        <row r="138">
          <cell r="C138">
            <v>18</v>
          </cell>
          <cell r="D138">
            <v>17</v>
          </cell>
          <cell r="E138">
            <v>17</v>
          </cell>
          <cell r="F138" t="str">
            <v>-</v>
          </cell>
          <cell r="G138">
            <v>1</v>
          </cell>
          <cell r="H138" t="str">
            <v>-</v>
          </cell>
          <cell r="I138" t="str">
            <v>-</v>
          </cell>
          <cell r="J138" t="str">
            <v>-</v>
          </cell>
          <cell r="K138" t="str">
            <v>-</v>
          </cell>
        </row>
        <row r="140">
          <cell r="C140">
            <v>14</v>
          </cell>
          <cell r="D140">
            <v>13</v>
          </cell>
          <cell r="E140">
            <v>13</v>
          </cell>
          <cell r="F140" t="str">
            <v>-</v>
          </cell>
          <cell r="G140">
            <v>1</v>
          </cell>
          <cell r="H140" t="str">
            <v>-</v>
          </cell>
          <cell r="I140" t="str">
            <v>-</v>
          </cell>
          <cell r="J140" t="str">
            <v>-</v>
          </cell>
          <cell r="K140" t="str">
            <v>-</v>
          </cell>
        </row>
        <row r="141">
          <cell r="C141">
            <v>25</v>
          </cell>
          <cell r="D141">
            <v>20</v>
          </cell>
          <cell r="E141">
            <v>20</v>
          </cell>
          <cell r="F141" t="str">
            <v>-</v>
          </cell>
          <cell r="G141">
            <v>5</v>
          </cell>
          <cell r="H141" t="str">
            <v>-</v>
          </cell>
          <cell r="I141" t="str">
            <v>-</v>
          </cell>
          <cell r="J141" t="str">
            <v>-</v>
          </cell>
          <cell r="K141" t="str">
            <v>-</v>
          </cell>
        </row>
        <row r="143">
          <cell r="C143">
            <v>104</v>
          </cell>
          <cell r="D143">
            <v>88</v>
          </cell>
          <cell r="E143">
            <v>88</v>
          </cell>
          <cell r="F143" t="str">
            <v>-</v>
          </cell>
          <cell r="G143">
            <v>14</v>
          </cell>
          <cell r="H143">
            <v>2</v>
          </cell>
          <cell r="I143">
            <v>2</v>
          </cell>
          <cell r="J143" t="str">
            <v>-</v>
          </cell>
          <cell r="K143" t="str">
            <v>-</v>
          </cell>
        </row>
        <row r="145">
          <cell r="C145">
            <v>13</v>
          </cell>
          <cell r="D145">
            <v>10</v>
          </cell>
          <cell r="E145">
            <v>10</v>
          </cell>
          <cell r="F145" t="str">
            <v>-</v>
          </cell>
          <cell r="G145">
            <v>3</v>
          </cell>
          <cell r="H145" t="str">
            <v>-</v>
          </cell>
          <cell r="I145" t="str">
            <v>-</v>
          </cell>
          <cell r="J145" t="str">
            <v>-</v>
          </cell>
          <cell r="K145" t="str">
            <v>-</v>
          </cell>
        </row>
        <row r="146">
          <cell r="C146">
            <v>67</v>
          </cell>
          <cell r="D146">
            <v>62</v>
          </cell>
          <cell r="E146">
            <v>62</v>
          </cell>
          <cell r="F146" t="str">
            <v>-</v>
          </cell>
          <cell r="G146">
            <v>5</v>
          </cell>
          <cell r="H146" t="str">
            <v>-</v>
          </cell>
          <cell r="I146" t="str">
            <v>-</v>
          </cell>
          <cell r="J146" t="str">
            <v>-</v>
          </cell>
          <cell r="K146" t="str">
            <v>-</v>
          </cell>
        </row>
        <row r="148">
          <cell r="C148">
            <v>117</v>
          </cell>
          <cell r="D148">
            <v>108</v>
          </cell>
          <cell r="E148">
            <v>107</v>
          </cell>
          <cell r="F148">
            <v>1</v>
          </cell>
          <cell r="G148">
            <v>6</v>
          </cell>
          <cell r="H148">
            <v>3</v>
          </cell>
          <cell r="I148">
            <v>1</v>
          </cell>
          <cell r="J148">
            <v>2</v>
          </cell>
          <cell r="K148" t="str">
            <v>-</v>
          </cell>
        </row>
        <row r="149">
          <cell r="C149">
            <v>4</v>
          </cell>
          <cell r="D149">
            <v>4</v>
          </cell>
          <cell r="E149">
            <v>4</v>
          </cell>
          <cell r="F149" t="str">
            <v>-</v>
          </cell>
          <cell r="G149" t="str">
            <v>-</v>
          </cell>
          <cell r="H149" t="str">
            <v>-</v>
          </cell>
          <cell r="I149" t="str">
            <v>-</v>
          </cell>
          <cell r="J149" t="str">
            <v>-</v>
          </cell>
          <cell r="K149" t="str">
            <v>-</v>
          </cell>
        </row>
        <row r="151">
          <cell r="C151">
            <v>13</v>
          </cell>
          <cell r="D151">
            <v>12</v>
          </cell>
          <cell r="E151">
            <v>11</v>
          </cell>
          <cell r="F151">
            <v>1</v>
          </cell>
          <cell r="G151">
            <v>1</v>
          </cell>
          <cell r="H151" t="str">
            <v>-</v>
          </cell>
          <cell r="I151" t="str">
            <v>-</v>
          </cell>
          <cell r="J151" t="str">
            <v>-</v>
          </cell>
          <cell r="K151" t="str">
            <v>-</v>
          </cell>
        </row>
        <row r="153">
          <cell r="C153">
            <v>4</v>
          </cell>
          <cell r="D153">
            <v>4</v>
          </cell>
          <cell r="E153">
            <v>4</v>
          </cell>
          <cell r="F153" t="str">
            <v>-</v>
          </cell>
          <cell r="G153" t="str">
            <v>-</v>
          </cell>
          <cell r="H153" t="str">
            <v>-</v>
          </cell>
          <cell r="I153" t="str">
            <v>-</v>
          </cell>
          <cell r="J153" t="str">
            <v>-</v>
          </cell>
          <cell r="K153" t="str">
            <v>-</v>
          </cell>
        </row>
        <row r="155">
          <cell r="C155">
            <v>80</v>
          </cell>
          <cell r="D155">
            <v>74</v>
          </cell>
          <cell r="E155">
            <v>74</v>
          </cell>
          <cell r="F155" t="str">
            <v>-</v>
          </cell>
          <cell r="G155">
            <v>4</v>
          </cell>
          <cell r="H155">
            <v>2</v>
          </cell>
          <cell r="I155" t="str">
            <v>-</v>
          </cell>
          <cell r="J155">
            <v>2</v>
          </cell>
          <cell r="K155" t="str">
            <v>-</v>
          </cell>
        </row>
        <row r="156">
          <cell r="C156">
            <v>16</v>
          </cell>
          <cell r="D156">
            <v>15</v>
          </cell>
          <cell r="E156">
            <v>15</v>
          </cell>
          <cell r="F156" t="str">
            <v>-</v>
          </cell>
          <cell r="G156" t="str">
            <v>-</v>
          </cell>
          <cell r="H156">
            <v>1</v>
          </cell>
          <cell r="I156" t="str">
            <v>-</v>
          </cell>
          <cell r="J156">
            <v>1</v>
          </cell>
          <cell r="K156" t="str">
            <v>-</v>
          </cell>
        </row>
        <row r="157">
          <cell r="C157">
            <v>8</v>
          </cell>
          <cell r="D157">
            <v>8</v>
          </cell>
          <cell r="E157">
            <v>8</v>
          </cell>
          <cell r="F157" t="str">
            <v>-</v>
          </cell>
          <cell r="G157" t="str">
            <v>-</v>
          </cell>
          <cell r="H157" t="str">
            <v>-</v>
          </cell>
          <cell r="I157" t="str">
            <v>-</v>
          </cell>
          <cell r="J157" t="str">
            <v>-</v>
          </cell>
          <cell r="K157" t="str">
            <v>-</v>
          </cell>
        </row>
        <row r="159">
          <cell r="C159">
            <v>21</v>
          </cell>
          <cell r="D159">
            <v>16</v>
          </cell>
          <cell r="E159">
            <v>16</v>
          </cell>
          <cell r="F159" t="str">
            <v>-</v>
          </cell>
          <cell r="G159">
            <v>5</v>
          </cell>
          <cell r="H159" t="str">
            <v>-</v>
          </cell>
          <cell r="I159" t="str">
            <v>-</v>
          </cell>
          <cell r="J159" t="str">
            <v>-</v>
          </cell>
          <cell r="K159" t="str">
            <v>-</v>
          </cell>
        </row>
        <row r="161">
          <cell r="C161">
            <v>150</v>
          </cell>
          <cell r="D161">
            <v>130</v>
          </cell>
          <cell r="E161">
            <v>125</v>
          </cell>
          <cell r="F161">
            <v>5</v>
          </cell>
          <cell r="G161">
            <v>13</v>
          </cell>
          <cell r="H161">
            <v>7</v>
          </cell>
          <cell r="I161">
            <v>3</v>
          </cell>
          <cell r="J161">
            <v>2</v>
          </cell>
          <cell r="K161">
            <v>2</v>
          </cell>
        </row>
        <row r="162">
          <cell r="C162">
            <v>1051</v>
          </cell>
          <cell r="D162">
            <v>933</v>
          </cell>
          <cell r="E162">
            <v>921</v>
          </cell>
          <cell r="F162">
            <v>12</v>
          </cell>
          <cell r="G162">
            <v>70</v>
          </cell>
          <cell r="H162">
            <v>48</v>
          </cell>
          <cell r="I162">
            <v>13</v>
          </cell>
          <cell r="J162">
            <v>19</v>
          </cell>
          <cell r="K162">
            <v>16</v>
          </cell>
        </row>
        <row r="164">
          <cell r="C164">
            <v>24</v>
          </cell>
          <cell r="D164">
            <v>21</v>
          </cell>
          <cell r="E164">
            <v>21</v>
          </cell>
          <cell r="F164" t="str">
            <v>-</v>
          </cell>
          <cell r="G164">
            <v>3</v>
          </cell>
          <cell r="H164" t="str">
            <v>-</v>
          </cell>
          <cell r="I164" t="str">
            <v>-</v>
          </cell>
          <cell r="J164" t="str">
            <v>-</v>
          </cell>
          <cell r="K164" t="str">
            <v>-</v>
          </cell>
        </row>
        <row r="166">
          <cell r="C166">
            <v>3</v>
          </cell>
          <cell r="D166">
            <v>3</v>
          </cell>
          <cell r="E166">
            <v>3</v>
          </cell>
          <cell r="F166" t="str">
            <v>-</v>
          </cell>
          <cell r="G166" t="str">
            <v>-</v>
          </cell>
          <cell r="H166" t="str">
            <v>-</v>
          </cell>
          <cell r="I166" t="str">
            <v>-</v>
          </cell>
          <cell r="J166" t="str">
            <v>-</v>
          </cell>
          <cell r="K166" t="str">
            <v>-</v>
          </cell>
        </row>
        <row r="167">
          <cell r="C167">
            <v>205</v>
          </cell>
          <cell r="D167">
            <v>174</v>
          </cell>
          <cell r="E167">
            <v>171</v>
          </cell>
          <cell r="F167">
            <v>3</v>
          </cell>
          <cell r="G167">
            <v>18</v>
          </cell>
          <cell r="H167">
            <v>13</v>
          </cell>
          <cell r="I167">
            <v>5</v>
          </cell>
          <cell r="J167">
            <v>2</v>
          </cell>
          <cell r="K167">
            <v>6</v>
          </cell>
        </row>
        <row r="169">
          <cell r="C169">
            <v>34</v>
          </cell>
          <cell r="D169">
            <v>29</v>
          </cell>
          <cell r="E169">
            <v>28</v>
          </cell>
          <cell r="F169">
            <v>1</v>
          </cell>
          <cell r="G169" t="str">
            <v>-</v>
          </cell>
          <cell r="H169">
            <v>5</v>
          </cell>
          <cell r="I169">
            <v>1</v>
          </cell>
          <cell r="J169" t="str">
            <v>-</v>
          </cell>
          <cell r="K169">
            <v>4</v>
          </cell>
        </row>
        <row r="170">
          <cell r="C170">
            <v>1</v>
          </cell>
          <cell r="D170">
            <v>1</v>
          </cell>
          <cell r="E170">
            <v>1</v>
          </cell>
          <cell r="F170" t="str">
            <v>-</v>
          </cell>
          <cell r="G170" t="str">
            <v>-</v>
          </cell>
          <cell r="H170" t="str">
            <v>-</v>
          </cell>
          <cell r="I170" t="str">
            <v>-</v>
          </cell>
          <cell r="J170" t="str">
            <v>-</v>
          </cell>
          <cell r="K170" t="str">
            <v>-</v>
          </cell>
        </row>
        <row r="171">
          <cell r="C171">
            <v>12</v>
          </cell>
          <cell r="D171">
            <v>9</v>
          </cell>
          <cell r="E171">
            <v>9</v>
          </cell>
          <cell r="F171" t="str">
            <v>-</v>
          </cell>
          <cell r="G171">
            <v>2</v>
          </cell>
          <cell r="H171">
            <v>1</v>
          </cell>
          <cell r="I171" t="str">
            <v>-</v>
          </cell>
          <cell r="J171">
            <v>1</v>
          </cell>
          <cell r="K171" t="str">
            <v>-</v>
          </cell>
        </row>
        <row r="172">
          <cell r="C172">
            <v>25</v>
          </cell>
          <cell r="D172">
            <v>24</v>
          </cell>
          <cell r="E172">
            <v>24</v>
          </cell>
          <cell r="F172" t="str">
            <v>-</v>
          </cell>
          <cell r="G172" t="str">
            <v>-</v>
          </cell>
          <cell r="H172">
            <v>1</v>
          </cell>
          <cell r="I172" t="str">
            <v>-</v>
          </cell>
          <cell r="J172" t="str">
            <v>-</v>
          </cell>
          <cell r="K172">
            <v>1</v>
          </cell>
        </row>
        <row r="174">
          <cell r="C174">
            <v>4</v>
          </cell>
          <cell r="D174">
            <v>3</v>
          </cell>
          <cell r="E174">
            <v>3</v>
          </cell>
          <cell r="F174" t="str">
            <v>-</v>
          </cell>
          <cell r="G174">
            <v>1</v>
          </cell>
          <cell r="H174" t="str">
            <v>-</v>
          </cell>
          <cell r="I174" t="str">
            <v>-</v>
          </cell>
          <cell r="J174" t="str">
            <v>-</v>
          </cell>
          <cell r="K174" t="str">
            <v>-</v>
          </cell>
        </row>
        <row r="176">
          <cell r="C176">
            <v>9</v>
          </cell>
          <cell r="D176">
            <v>8</v>
          </cell>
          <cell r="E176">
            <v>8</v>
          </cell>
          <cell r="F176" t="str">
            <v>-</v>
          </cell>
          <cell r="G176">
            <v>1</v>
          </cell>
          <cell r="H176" t="str">
            <v>-</v>
          </cell>
          <cell r="I176" t="str">
            <v>-</v>
          </cell>
          <cell r="J176" t="str">
            <v>-</v>
          </cell>
          <cell r="K176" t="str">
            <v>-</v>
          </cell>
        </row>
        <row r="177">
          <cell r="C177">
            <v>15</v>
          </cell>
          <cell r="D177">
            <v>10</v>
          </cell>
          <cell r="E177">
            <v>10</v>
          </cell>
          <cell r="F177" t="str">
            <v>-</v>
          </cell>
          <cell r="G177">
            <v>4</v>
          </cell>
          <cell r="H177">
            <v>1</v>
          </cell>
          <cell r="I177" t="str">
            <v>-</v>
          </cell>
          <cell r="J177" t="str">
            <v>-</v>
          </cell>
          <cell r="K177">
            <v>1</v>
          </cell>
        </row>
        <row r="179">
          <cell r="C179">
            <v>9</v>
          </cell>
          <cell r="D179">
            <v>7</v>
          </cell>
          <cell r="E179">
            <v>6</v>
          </cell>
          <cell r="F179">
            <v>1</v>
          </cell>
          <cell r="G179">
            <v>2</v>
          </cell>
          <cell r="H179" t="str">
            <v>-</v>
          </cell>
          <cell r="I179" t="str">
            <v>-</v>
          </cell>
          <cell r="J179" t="str">
            <v>-</v>
          </cell>
          <cell r="K179" t="str">
            <v>-</v>
          </cell>
        </row>
        <row r="180">
          <cell r="C180">
            <v>4</v>
          </cell>
          <cell r="D180">
            <v>3</v>
          </cell>
          <cell r="E180">
            <v>3</v>
          </cell>
          <cell r="F180" t="str">
            <v>-</v>
          </cell>
          <cell r="G180">
            <v>1</v>
          </cell>
          <cell r="H180" t="str">
            <v>-</v>
          </cell>
          <cell r="I180" t="str">
            <v>-</v>
          </cell>
          <cell r="J180" t="str">
            <v>-</v>
          </cell>
          <cell r="K180" t="str">
            <v>-</v>
          </cell>
        </row>
        <row r="181">
          <cell r="C181">
            <v>11</v>
          </cell>
          <cell r="D181">
            <v>11</v>
          </cell>
          <cell r="E181">
            <v>11</v>
          </cell>
          <cell r="F181" t="str">
            <v>-</v>
          </cell>
          <cell r="G181" t="str">
            <v>-</v>
          </cell>
          <cell r="H181" t="str">
            <v>-</v>
          </cell>
          <cell r="I181" t="str">
            <v>-</v>
          </cell>
          <cell r="J181" t="str">
            <v>-</v>
          </cell>
          <cell r="K181" t="str">
            <v>-</v>
          </cell>
        </row>
        <row r="183">
          <cell r="C183">
            <v>4</v>
          </cell>
          <cell r="D183">
            <v>3</v>
          </cell>
          <cell r="E183">
            <v>3</v>
          </cell>
          <cell r="F183" t="str">
            <v>-</v>
          </cell>
          <cell r="G183">
            <v>1</v>
          </cell>
          <cell r="H183" t="str">
            <v>-</v>
          </cell>
          <cell r="I183" t="str">
            <v>-</v>
          </cell>
          <cell r="J183" t="str">
            <v>-</v>
          </cell>
          <cell r="K183" t="str">
            <v>-</v>
          </cell>
        </row>
        <row r="184">
          <cell r="C184">
            <v>5</v>
          </cell>
          <cell r="D184">
            <v>3</v>
          </cell>
          <cell r="E184">
            <v>3</v>
          </cell>
          <cell r="F184" t="str">
            <v>-</v>
          </cell>
          <cell r="G184" t="str">
            <v>-</v>
          </cell>
          <cell r="H184">
            <v>2</v>
          </cell>
          <cell r="I184">
            <v>1</v>
          </cell>
          <cell r="J184">
            <v>1</v>
          </cell>
          <cell r="K184" t="str">
            <v>-</v>
          </cell>
        </row>
        <row r="185">
          <cell r="C185">
            <v>17</v>
          </cell>
          <cell r="D185">
            <v>6</v>
          </cell>
          <cell r="E185">
            <v>5</v>
          </cell>
          <cell r="F185">
            <v>1</v>
          </cell>
          <cell r="G185">
            <v>6</v>
          </cell>
          <cell r="H185">
            <v>5</v>
          </cell>
          <cell r="I185" t="str">
            <v>-</v>
          </cell>
          <cell r="J185">
            <v>4</v>
          </cell>
          <cell r="K185">
            <v>1</v>
          </cell>
        </row>
        <row r="187">
          <cell r="C187">
            <v>2</v>
          </cell>
          <cell r="D187">
            <v>1</v>
          </cell>
          <cell r="E187">
            <v>1</v>
          </cell>
          <cell r="F187" t="str">
            <v>-</v>
          </cell>
          <cell r="G187">
            <v>1</v>
          </cell>
          <cell r="H187" t="str">
            <v>-</v>
          </cell>
          <cell r="I187" t="str">
            <v>-</v>
          </cell>
          <cell r="J187" t="str">
            <v>-</v>
          </cell>
          <cell r="K187" t="str">
            <v>-</v>
          </cell>
        </row>
        <row r="188">
          <cell r="C188">
            <v>553</v>
          </cell>
          <cell r="D188">
            <v>500</v>
          </cell>
          <cell r="E188">
            <v>497</v>
          </cell>
          <cell r="F188">
            <v>3</v>
          </cell>
          <cell r="G188">
            <v>33</v>
          </cell>
          <cell r="H188">
            <v>20</v>
          </cell>
          <cell r="I188">
            <v>3</v>
          </cell>
          <cell r="J188">
            <v>10</v>
          </cell>
          <cell r="K188">
            <v>7</v>
          </cell>
        </row>
        <row r="189">
          <cell r="C189">
            <v>6</v>
          </cell>
          <cell r="D189">
            <v>4</v>
          </cell>
          <cell r="E189">
            <v>4</v>
          </cell>
          <cell r="F189" t="str">
            <v>-</v>
          </cell>
          <cell r="G189">
            <v>2</v>
          </cell>
          <cell r="H189" t="str">
            <v>-</v>
          </cell>
          <cell r="I189" t="str">
            <v>-</v>
          </cell>
          <cell r="J189" t="str">
            <v>-</v>
          </cell>
          <cell r="K189" t="str">
            <v>-</v>
          </cell>
        </row>
        <row r="190">
          <cell r="C190">
            <v>9</v>
          </cell>
          <cell r="D190">
            <v>8</v>
          </cell>
          <cell r="E190">
            <v>6</v>
          </cell>
          <cell r="F190">
            <v>2</v>
          </cell>
          <cell r="G190">
            <v>1</v>
          </cell>
          <cell r="H190" t="str">
            <v>-</v>
          </cell>
          <cell r="I190" t="str">
            <v>-</v>
          </cell>
          <cell r="J190" t="str">
            <v>-</v>
          </cell>
          <cell r="K190" t="str">
            <v>-</v>
          </cell>
        </row>
        <row r="192">
          <cell r="C192">
            <v>538</v>
          </cell>
          <cell r="D192">
            <v>488</v>
          </cell>
          <cell r="E192">
            <v>487</v>
          </cell>
          <cell r="F192">
            <v>1</v>
          </cell>
          <cell r="G192">
            <v>30</v>
          </cell>
          <cell r="H192">
            <v>20</v>
          </cell>
          <cell r="I192">
            <v>3</v>
          </cell>
          <cell r="J192">
            <v>10</v>
          </cell>
          <cell r="K192">
            <v>7</v>
          </cell>
        </row>
        <row r="193">
          <cell r="C193">
            <v>1220</v>
          </cell>
          <cell r="D193">
            <v>1072</v>
          </cell>
          <cell r="E193">
            <v>1055</v>
          </cell>
          <cell r="F193">
            <v>17</v>
          </cell>
          <cell r="G193">
            <v>48</v>
          </cell>
          <cell r="H193">
            <v>100</v>
          </cell>
          <cell r="I193">
            <v>15</v>
          </cell>
          <cell r="J193">
            <v>12</v>
          </cell>
          <cell r="K193">
            <v>73</v>
          </cell>
        </row>
        <row r="195">
          <cell r="C195">
            <v>125</v>
          </cell>
          <cell r="D195">
            <v>114</v>
          </cell>
          <cell r="E195">
            <v>114</v>
          </cell>
          <cell r="F195" t="str">
            <v>-</v>
          </cell>
          <cell r="G195">
            <v>6</v>
          </cell>
          <cell r="H195">
            <v>5</v>
          </cell>
          <cell r="I195" t="str">
            <v>-</v>
          </cell>
          <cell r="J195">
            <v>2</v>
          </cell>
          <cell r="K195">
            <v>3</v>
          </cell>
        </row>
        <row r="197">
          <cell r="C197">
            <v>238</v>
          </cell>
          <cell r="D197">
            <v>210</v>
          </cell>
          <cell r="E197">
            <v>205</v>
          </cell>
          <cell r="F197">
            <v>5</v>
          </cell>
          <cell r="G197">
            <v>17</v>
          </cell>
          <cell r="H197">
            <v>11</v>
          </cell>
          <cell r="I197">
            <v>5</v>
          </cell>
          <cell r="J197">
            <v>2</v>
          </cell>
          <cell r="K197">
            <v>4</v>
          </cell>
        </row>
        <row r="198">
          <cell r="C198">
            <v>857</v>
          </cell>
          <cell r="D198">
            <v>748</v>
          </cell>
          <cell r="E198">
            <v>736</v>
          </cell>
          <cell r="F198">
            <v>12</v>
          </cell>
          <cell r="G198">
            <v>25</v>
          </cell>
          <cell r="H198">
            <v>84</v>
          </cell>
          <cell r="I198">
            <v>10</v>
          </cell>
          <cell r="J198">
            <v>8</v>
          </cell>
          <cell r="K198">
            <v>66</v>
          </cell>
        </row>
        <row r="199">
          <cell r="C199">
            <v>190</v>
          </cell>
          <cell r="D199">
            <v>172</v>
          </cell>
          <cell r="E199">
            <v>171</v>
          </cell>
          <cell r="F199">
            <v>1</v>
          </cell>
          <cell r="G199">
            <v>9</v>
          </cell>
          <cell r="H199">
            <v>9</v>
          </cell>
          <cell r="I199">
            <v>3</v>
          </cell>
          <cell r="J199" t="str">
            <v>-</v>
          </cell>
          <cell r="K199">
            <v>6</v>
          </cell>
        </row>
        <row r="201">
          <cell r="C201">
            <v>114</v>
          </cell>
          <cell r="D201">
            <v>103</v>
          </cell>
          <cell r="E201">
            <v>103</v>
          </cell>
          <cell r="F201" t="str">
            <v>-</v>
          </cell>
          <cell r="G201">
            <v>4</v>
          </cell>
          <cell r="H201">
            <v>7</v>
          </cell>
          <cell r="I201">
            <v>3</v>
          </cell>
          <cell r="J201" t="str">
            <v>-</v>
          </cell>
          <cell r="K201">
            <v>4</v>
          </cell>
        </row>
        <row r="203">
          <cell r="C203">
            <v>40</v>
          </cell>
          <cell r="D203">
            <v>39</v>
          </cell>
          <cell r="E203">
            <v>39</v>
          </cell>
          <cell r="F203" t="str">
            <v>-</v>
          </cell>
          <cell r="G203">
            <v>1</v>
          </cell>
          <cell r="H203" t="str">
            <v>-</v>
          </cell>
          <cell r="I203" t="str">
            <v>-</v>
          </cell>
          <cell r="J203" t="str">
            <v>-</v>
          </cell>
          <cell r="K203" t="str">
            <v>-</v>
          </cell>
        </row>
        <row r="204">
          <cell r="C204">
            <v>551</v>
          </cell>
          <cell r="D204">
            <v>414</v>
          </cell>
          <cell r="E204">
            <v>414</v>
          </cell>
          <cell r="F204" t="str">
            <v>-</v>
          </cell>
          <cell r="G204">
            <v>1</v>
          </cell>
          <cell r="H204">
            <v>136</v>
          </cell>
          <cell r="I204">
            <v>4</v>
          </cell>
          <cell r="J204">
            <v>5</v>
          </cell>
          <cell r="K204">
            <v>127</v>
          </cell>
        </row>
        <row r="205">
          <cell r="C205">
            <v>11</v>
          </cell>
          <cell r="D205">
            <v>8</v>
          </cell>
          <cell r="E205">
            <v>8</v>
          </cell>
          <cell r="F205" t="str">
            <v>-</v>
          </cell>
          <cell r="G205">
            <v>1</v>
          </cell>
          <cell r="H205">
            <v>2</v>
          </cell>
          <cell r="I205" t="str">
            <v>-</v>
          </cell>
          <cell r="J205" t="str">
            <v>-</v>
          </cell>
          <cell r="K205">
            <v>2</v>
          </cell>
        </row>
        <row r="206">
          <cell r="C206">
            <v>540</v>
          </cell>
          <cell r="D206">
            <v>406</v>
          </cell>
          <cell r="E206">
            <v>406</v>
          </cell>
          <cell r="F206" t="str">
            <v>-</v>
          </cell>
          <cell r="G206" t="str">
            <v>-</v>
          </cell>
          <cell r="H206">
            <v>134</v>
          </cell>
          <cell r="I206">
            <v>4</v>
          </cell>
          <cell r="J206">
            <v>5</v>
          </cell>
          <cell r="K206">
            <v>125</v>
          </cell>
        </row>
        <row r="207">
          <cell r="C207">
            <v>184</v>
          </cell>
          <cell r="D207">
            <v>160</v>
          </cell>
          <cell r="E207">
            <v>158</v>
          </cell>
          <cell r="F207">
            <v>2</v>
          </cell>
          <cell r="G207">
            <v>18</v>
          </cell>
          <cell r="H207">
            <v>6</v>
          </cell>
          <cell r="I207">
            <v>1</v>
          </cell>
          <cell r="J207">
            <v>4</v>
          </cell>
          <cell r="K207">
            <v>1</v>
          </cell>
        </row>
        <row r="208">
          <cell r="C208">
            <v>33</v>
          </cell>
          <cell r="D208">
            <v>23</v>
          </cell>
          <cell r="E208">
            <v>23</v>
          </cell>
          <cell r="F208" t="str">
            <v>-</v>
          </cell>
          <cell r="G208">
            <v>7</v>
          </cell>
          <cell r="H208">
            <v>3</v>
          </cell>
          <cell r="I208">
            <v>1</v>
          </cell>
          <cell r="J208">
            <v>2</v>
          </cell>
          <cell r="K208" t="str">
            <v>-</v>
          </cell>
        </row>
        <row r="209">
          <cell r="C209">
            <v>13</v>
          </cell>
          <cell r="D209">
            <v>12</v>
          </cell>
          <cell r="E209">
            <v>12</v>
          </cell>
          <cell r="F209" t="str">
            <v>-</v>
          </cell>
          <cell r="G209">
            <v>1</v>
          </cell>
          <cell r="H209" t="str">
            <v>-</v>
          </cell>
          <cell r="I209" t="str">
            <v>-</v>
          </cell>
          <cell r="J209" t="str">
            <v>-</v>
          </cell>
          <cell r="K209" t="str">
            <v>-</v>
          </cell>
        </row>
        <row r="211">
          <cell r="C211">
            <v>93</v>
          </cell>
          <cell r="D211">
            <v>81</v>
          </cell>
          <cell r="E211">
            <v>80</v>
          </cell>
          <cell r="F211">
            <v>1</v>
          </cell>
          <cell r="G211">
            <v>9</v>
          </cell>
          <cell r="H211">
            <v>3</v>
          </cell>
          <cell r="I211" t="str">
            <v>-</v>
          </cell>
          <cell r="J211">
            <v>2</v>
          </cell>
          <cell r="K211">
            <v>1</v>
          </cell>
        </row>
        <row r="212">
          <cell r="C212">
            <v>27</v>
          </cell>
          <cell r="D212">
            <v>27</v>
          </cell>
          <cell r="E212">
            <v>26</v>
          </cell>
          <cell r="F212">
            <v>1</v>
          </cell>
          <cell r="G212" t="str">
            <v>-</v>
          </cell>
          <cell r="H212" t="str">
            <v>-</v>
          </cell>
          <cell r="I212" t="str">
            <v>-</v>
          </cell>
          <cell r="J212" t="str">
            <v>-</v>
          </cell>
          <cell r="K212" t="str">
            <v>-</v>
          </cell>
        </row>
        <row r="214">
          <cell r="C214">
            <v>110</v>
          </cell>
          <cell r="D214">
            <v>90</v>
          </cell>
          <cell r="E214">
            <v>89</v>
          </cell>
          <cell r="F214">
            <v>1</v>
          </cell>
          <cell r="G214">
            <v>18</v>
          </cell>
          <cell r="H214">
            <v>2</v>
          </cell>
          <cell r="I214">
            <v>1</v>
          </cell>
          <cell r="J214">
            <v>1</v>
          </cell>
          <cell r="K214" t="str">
            <v>-</v>
          </cell>
        </row>
        <row r="216">
          <cell r="C216">
            <v>91</v>
          </cell>
          <cell r="D216">
            <v>76</v>
          </cell>
          <cell r="E216">
            <v>75</v>
          </cell>
          <cell r="F216">
            <v>1</v>
          </cell>
          <cell r="G216">
            <v>14</v>
          </cell>
          <cell r="H216">
            <v>1</v>
          </cell>
          <cell r="I216">
            <v>1</v>
          </cell>
          <cell r="J216" t="str">
            <v>-</v>
          </cell>
          <cell r="K216" t="str">
            <v>-</v>
          </cell>
        </row>
        <row r="217">
          <cell r="C217">
            <v>119</v>
          </cell>
          <cell r="D217">
            <v>94</v>
          </cell>
          <cell r="E217">
            <v>94</v>
          </cell>
          <cell r="F217" t="str">
            <v>-</v>
          </cell>
          <cell r="G217">
            <v>18</v>
          </cell>
          <cell r="H217">
            <v>7</v>
          </cell>
          <cell r="I217">
            <v>1</v>
          </cell>
          <cell r="J217">
            <v>2</v>
          </cell>
          <cell r="K217">
            <v>4</v>
          </cell>
        </row>
        <row r="219">
          <cell r="C219">
            <v>378</v>
          </cell>
          <cell r="D219">
            <v>333</v>
          </cell>
          <cell r="E219">
            <v>331</v>
          </cell>
          <cell r="F219">
            <v>2</v>
          </cell>
          <cell r="G219">
            <v>35</v>
          </cell>
          <cell r="H219">
            <v>10</v>
          </cell>
          <cell r="I219">
            <v>5</v>
          </cell>
          <cell r="J219">
            <v>4</v>
          </cell>
          <cell r="K219">
            <v>1</v>
          </cell>
        </row>
        <row r="221">
          <cell r="C221">
            <v>101</v>
          </cell>
          <cell r="D221">
            <v>88</v>
          </cell>
          <cell r="E221">
            <v>87</v>
          </cell>
          <cell r="F221">
            <v>1</v>
          </cell>
          <cell r="G221">
            <v>12</v>
          </cell>
          <cell r="H221">
            <v>1</v>
          </cell>
          <cell r="I221">
            <v>1</v>
          </cell>
          <cell r="J221" t="str">
            <v>-</v>
          </cell>
          <cell r="K221" t="str">
            <v>-</v>
          </cell>
        </row>
        <row r="222">
          <cell r="C222">
            <v>159</v>
          </cell>
          <cell r="D222">
            <v>142</v>
          </cell>
          <cell r="E222">
            <v>142</v>
          </cell>
          <cell r="F222" t="str">
            <v>-</v>
          </cell>
          <cell r="G222">
            <v>14</v>
          </cell>
          <cell r="H222">
            <v>3</v>
          </cell>
          <cell r="I222" t="str">
            <v>-</v>
          </cell>
          <cell r="J222">
            <v>3</v>
          </cell>
          <cell r="K222" t="str">
            <v>-</v>
          </cell>
        </row>
        <row r="224">
          <cell r="C224">
            <v>583</v>
          </cell>
          <cell r="D224">
            <v>536</v>
          </cell>
          <cell r="E224">
            <v>531</v>
          </cell>
          <cell r="F224">
            <v>5</v>
          </cell>
          <cell r="G224">
            <v>32</v>
          </cell>
          <cell r="H224">
            <v>15</v>
          </cell>
          <cell r="I224">
            <v>5</v>
          </cell>
          <cell r="J224">
            <v>3</v>
          </cell>
          <cell r="K224">
            <v>7</v>
          </cell>
        </row>
        <row r="225">
          <cell r="C225">
            <v>20</v>
          </cell>
          <cell r="D225">
            <v>18</v>
          </cell>
          <cell r="E225">
            <v>18</v>
          </cell>
          <cell r="F225" t="str">
            <v>-</v>
          </cell>
          <cell r="G225">
            <v>1</v>
          </cell>
          <cell r="H225">
            <v>1</v>
          </cell>
          <cell r="I225" t="str">
            <v>-</v>
          </cell>
          <cell r="J225" t="str">
            <v>-</v>
          </cell>
          <cell r="K225">
            <v>1</v>
          </cell>
        </row>
        <row r="227">
          <cell r="C227">
            <v>38</v>
          </cell>
          <cell r="D227">
            <v>35</v>
          </cell>
          <cell r="E227">
            <v>33</v>
          </cell>
          <cell r="F227">
            <v>2</v>
          </cell>
          <cell r="G227">
            <v>3</v>
          </cell>
          <cell r="H227" t="str">
            <v>-</v>
          </cell>
          <cell r="I227" t="str">
            <v>-</v>
          </cell>
          <cell r="J227" t="str">
            <v>-</v>
          </cell>
          <cell r="K227" t="str">
            <v>-</v>
          </cell>
        </row>
        <row r="229">
          <cell r="C229">
            <v>28</v>
          </cell>
          <cell r="D229">
            <v>24</v>
          </cell>
          <cell r="E229">
            <v>24</v>
          </cell>
          <cell r="F229" t="str">
            <v>-</v>
          </cell>
          <cell r="G229">
            <v>1</v>
          </cell>
          <cell r="H229">
            <v>3</v>
          </cell>
          <cell r="I229">
            <v>1</v>
          </cell>
          <cell r="J229">
            <v>1</v>
          </cell>
          <cell r="K229">
            <v>1</v>
          </cell>
        </row>
        <row r="231">
          <cell r="C231">
            <v>257</v>
          </cell>
          <cell r="D231">
            <v>242</v>
          </cell>
          <cell r="E231">
            <v>242</v>
          </cell>
          <cell r="F231" t="str">
            <v>-</v>
          </cell>
          <cell r="G231">
            <v>10</v>
          </cell>
          <cell r="H231">
            <v>5</v>
          </cell>
          <cell r="I231" t="str">
            <v>-</v>
          </cell>
          <cell r="J231">
            <v>2</v>
          </cell>
          <cell r="K231">
            <v>3</v>
          </cell>
        </row>
        <row r="232">
          <cell r="C232">
            <v>66</v>
          </cell>
          <cell r="D232">
            <v>56</v>
          </cell>
          <cell r="E232">
            <v>56</v>
          </cell>
          <cell r="F232" t="str">
            <v>-</v>
          </cell>
          <cell r="G232">
            <v>6</v>
          </cell>
          <cell r="H232">
            <v>4</v>
          </cell>
          <cell r="I232">
            <v>3</v>
          </cell>
          <cell r="J232">
            <v>1</v>
          </cell>
          <cell r="K232" t="str">
            <v>-</v>
          </cell>
        </row>
        <row r="233">
          <cell r="C233">
            <v>62</v>
          </cell>
          <cell r="D233">
            <v>57</v>
          </cell>
          <cell r="E233">
            <v>57</v>
          </cell>
          <cell r="F233" t="str">
            <v>-</v>
          </cell>
          <cell r="G233">
            <v>4</v>
          </cell>
          <cell r="H233">
            <v>1</v>
          </cell>
          <cell r="I233" t="str">
            <v>-</v>
          </cell>
          <cell r="J233" t="str">
            <v>-</v>
          </cell>
          <cell r="K233">
            <v>1</v>
          </cell>
        </row>
        <row r="235">
          <cell r="C235">
            <v>66</v>
          </cell>
          <cell r="D235">
            <v>55</v>
          </cell>
          <cell r="E235">
            <v>55</v>
          </cell>
          <cell r="F235" t="str">
            <v>-</v>
          </cell>
          <cell r="G235">
            <v>9</v>
          </cell>
          <cell r="H235">
            <v>2</v>
          </cell>
          <cell r="I235" t="str">
            <v>-</v>
          </cell>
          <cell r="J235" t="str">
            <v>-</v>
          </cell>
          <cell r="K235">
            <v>2</v>
          </cell>
        </row>
        <row r="237">
          <cell r="C237">
            <v>607</v>
          </cell>
          <cell r="D237">
            <v>526</v>
          </cell>
          <cell r="E237">
            <v>518</v>
          </cell>
          <cell r="F237">
            <v>8</v>
          </cell>
          <cell r="G237">
            <v>43</v>
          </cell>
          <cell r="H237">
            <v>38</v>
          </cell>
          <cell r="I237">
            <v>5</v>
          </cell>
          <cell r="J237">
            <v>2</v>
          </cell>
          <cell r="K237">
            <v>31</v>
          </cell>
        </row>
        <row r="238">
          <cell r="C238">
            <v>4940</v>
          </cell>
          <cell r="D238">
            <v>4270</v>
          </cell>
          <cell r="E238">
            <v>4227</v>
          </cell>
          <cell r="F238">
            <v>43</v>
          </cell>
          <cell r="G238">
            <v>302</v>
          </cell>
          <cell r="H238">
            <v>368</v>
          </cell>
          <cell r="I238">
            <v>51</v>
          </cell>
          <cell r="J238">
            <v>50</v>
          </cell>
          <cell r="K238">
            <v>267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VT7_XML"/>
    </sheetNames>
    <sheetDataSet>
      <sheetData sheetId="0">
        <row r="13">
          <cell r="C13">
            <v>3889</v>
          </cell>
          <cell r="I13">
            <v>3306</v>
          </cell>
          <cell r="O13">
            <v>232</v>
          </cell>
          <cell r="R13">
            <v>320</v>
          </cell>
          <cell r="U13">
            <v>38</v>
          </cell>
          <cell r="X13">
            <v>31</v>
          </cell>
          <cell r="AA13">
            <v>251</v>
          </cell>
        </row>
        <row r="15">
          <cell r="C15">
            <v>3510</v>
          </cell>
          <cell r="F15">
            <v>3012</v>
          </cell>
          <cell r="I15">
            <v>3004</v>
          </cell>
          <cell r="L15">
            <v>8</v>
          </cell>
          <cell r="O15">
            <v>226</v>
          </cell>
          <cell r="R15">
            <v>272</v>
          </cell>
          <cell r="U15">
            <v>25</v>
          </cell>
          <cell r="X15">
            <v>31</v>
          </cell>
          <cell r="AA15">
            <v>216</v>
          </cell>
        </row>
        <row r="16">
          <cell r="C16">
            <v>18</v>
          </cell>
          <cell r="F16">
            <v>16</v>
          </cell>
          <cell r="I16">
            <v>15</v>
          </cell>
          <cell r="L16">
            <v>1</v>
          </cell>
          <cell r="O16" t="str">
            <v>-</v>
          </cell>
          <cell r="R16">
            <v>2</v>
          </cell>
          <cell r="U16">
            <v>1</v>
          </cell>
          <cell r="X16" t="str">
            <v>-</v>
          </cell>
          <cell r="AA16">
            <v>1</v>
          </cell>
        </row>
        <row r="17">
          <cell r="C17">
            <v>361</v>
          </cell>
          <cell r="F17">
            <v>309</v>
          </cell>
          <cell r="I17">
            <v>287</v>
          </cell>
          <cell r="L17">
            <v>22</v>
          </cell>
          <cell r="O17">
            <v>6</v>
          </cell>
          <cell r="R17">
            <v>46</v>
          </cell>
          <cell r="U17">
            <v>12</v>
          </cell>
          <cell r="X17" t="str">
            <v>-</v>
          </cell>
          <cell r="AA17">
            <v>34</v>
          </cell>
        </row>
        <row r="19">
          <cell r="C19">
            <v>3063</v>
          </cell>
          <cell r="F19">
            <v>2668</v>
          </cell>
          <cell r="I19">
            <v>2668</v>
          </cell>
          <cell r="L19" t="str">
            <v>-</v>
          </cell>
          <cell r="O19">
            <v>164</v>
          </cell>
          <cell r="R19">
            <v>231</v>
          </cell>
          <cell r="U19">
            <v>20</v>
          </cell>
          <cell r="X19" t="str">
            <v>-</v>
          </cell>
          <cell r="AA19">
            <v>211</v>
          </cell>
        </row>
        <row r="20">
          <cell r="C20">
            <v>24</v>
          </cell>
          <cell r="F20">
            <v>19</v>
          </cell>
          <cell r="I20">
            <v>16</v>
          </cell>
          <cell r="L20">
            <v>3</v>
          </cell>
          <cell r="O20" t="str">
            <v>-</v>
          </cell>
          <cell r="R20">
            <v>5</v>
          </cell>
          <cell r="U20">
            <v>2</v>
          </cell>
          <cell r="X20">
            <v>1</v>
          </cell>
          <cell r="AA20">
            <v>2</v>
          </cell>
        </row>
        <row r="21">
          <cell r="C21">
            <v>11</v>
          </cell>
          <cell r="F21">
            <v>8</v>
          </cell>
          <cell r="I21">
            <v>7</v>
          </cell>
          <cell r="L21">
            <v>1</v>
          </cell>
          <cell r="O21">
            <v>1</v>
          </cell>
          <cell r="R21">
            <v>2</v>
          </cell>
          <cell r="U21" t="str">
            <v>-</v>
          </cell>
          <cell r="X21" t="str">
            <v>-</v>
          </cell>
          <cell r="AA21">
            <v>2</v>
          </cell>
        </row>
        <row r="23">
          <cell r="C23">
            <v>2</v>
          </cell>
          <cell r="F23">
            <v>1</v>
          </cell>
          <cell r="I23">
            <v>1</v>
          </cell>
          <cell r="L23" t="str">
            <v>-</v>
          </cell>
          <cell r="O23">
            <v>1</v>
          </cell>
          <cell r="R23" t="str">
            <v>-</v>
          </cell>
          <cell r="U23" t="str">
            <v>-</v>
          </cell>
          <cell r="X23" t="str">
            <v>-</v>
          </cell>
          <cell r="AA23" t="str">
            <v>-</v>
          </cell>
        </row>
        <row r="24">
          <cell r="C24">
            <v>270</v>
          </cell>
          <cell r="F24">
            <v>220</v>
          </cell>
          <cell r="I24">
            <v>220</v>
          </cell>
          <cell r="L24" t="str">
            <v>-</v>
          </cell>
          <cell r="O24">
            <v>10</v>
          </cell>
          <cell r="R24">
            <v>40</v>
          </cell>
          <cell r="U24">
            <v>4</v>
          </cell>
          <cell r="X24">
            <v>30</v>
          </cell>
          <cell r="AA24">
            <v>6</v>
          </cell>
        </row>
        <row r="25">
          <cell r="C25">
            <v>21</v>
          </cell>
          <cell r="F25">
            <v>17</v>
          </cell>
          <cell r="I25">
            <v>11</v>
          </cell>
          <cell r="L25">
            <v>6</v>
          </cell>
          <cell r="O25">
            <v>1</v>
          </cell>
          <cell r="R25">
            <v>3</v>
          </cell>
          <cell r="U25">
            <v>3</v>
          </cell>
          <cell r="X25" t="str">
            <v>-</v>
          </cell>
          <cell r="AA25" t="str">
            <v>-</v>
          </cell>
        </row>
        <row r="26">
          <cell r="C26">
            <v>483</v>
          </cell>
          <cell r="F26">
            <v>391</v>
          </cell>
          <cell r="I26">
            <v>370</v>
          </cell>
          <cell r="L26">
            <v>21</v>
          </cell>
          <cell r="O26">
            <v>55</v>
          </cell>
          <cell r="R26">
            <v>37</v>
          </cell>
          <cell r="U26">
            <v>8</v>
          </cell>
          <cell r="X26" t="str">
            <v>-</v>
          </cell>
          <cell r="AA26">
            <v>29</v>
          </cell>
        </row>
        <row r="27">
          <cell r="C27">
            <v>433</v>
          </cell>
          <cell r="F27">
            <v>349</v>
          </cell>
          <cell r="I27">
            <v>328</v>
          </cell>
          <cell r="L27">
            <v>21</v>
          </cell>
          <cell r="O27">
            <v>52</v>
          </cell>
          <cell r="R27">
            <v>32</v>
          </cell>
          <cell r="U27">
            <v>7</v>
          </cell>
          <cell r="X27" t="str">
            <v>-</v>
          </cell>
          <cell r="AA27">
            <v>25</v>
          </cell>
        </row>
        <row r="28">
          <cell r="C28">
            <v>50</v>
          </cell>
          <cell r="F28">
            <v>42</v>
          </cell>
          <cell r="I28">
            <v>42</v>
          </cell>
          <cell r="L28" t="str">
            <v>-</v>
          </cell>
          <cell r="O28">
            <v>3</v>
          </cell>
          <cell r="R28">
            <v>5</v>
          </cell>
          <cell r="U28">
            <v>1</v>
          </cell>
          <cell r="X28" t="str">
            <v>-</v>
          </cell>
          <cell r="AA28">
            <v>4</v>
          </cell>
        </row>
        <row r="29">
          <cell r="C29">
            <v>4</v>
          </cell>
          <cell r="F29">
            <v>3</v>
          </cell>
          <cell r="I29">
            <v>3</v>
          </cell>
          <cell r="L29" t="str">
            <v>-</v>
          </cell>
          <cell r="O29" t="str">
            <v>-</v>
          </cell>
          <cell r="R29">
            <v>1</v>
          </cell>
          <cell r="U29">
            <v>1</v>
          </cell>
          <cell r="X29" t="str">
            <v>-</v>
          </cell>
          <cell r="AA29" t="str">
            <v>-</v>
          </cell>
        </row>
        <row r="30">
          <cell r="C30" t="str">
            <v>-</v>
          </cell>
          <cell r="F30" t="str">
            <v>-</v>
          </cell>
          <cell r="I30" t="str">
            <v>-</v>
          </cell>
          <cell r="L30" t="str">
            <v>-</v>
          </cell>
          <cell r="O30" t="str">
            <v>-</v>
          </cell>
          <cell r="R30" t="str">
            <v>-</v>
          </cell>
          <cell r="U30" t="str">
            <v>-</v>
          </cell>
          <cell r="X30" t="str">
            <v>-</v>
          </cell>
          <cell r="AA30" t="str">
            <v>-</v>
          </cell>
        </row>
        <row r="31">
          <cell r="C31">
            <v>4</v>
          </cell>
          <cell r="F31">
            <v>3</v>
          </cell>
          <cell r="I31">
            <v>3</v>
          </cell>
          <cell r="L31" t="str">
            <v>-</v>
          </cell>
          <cell r="O31" t="str">
            <v>-</v>
          </cell>
          <cell r="R31">
            <v>1</v>
          </cell>
          <cell r="U31" t="str">
            <v>-</v>
          </cell>
          <cell r="X31" t="str">
            <v>-</v>
          </cell>
          <cell r="AA31">
            <v>1</v>
          </cell>
        </row>
        <row r="32">
          <cell r="C32">
            <v>7</v>
          </cell>
          <cell r="F32">
            <v>7</v>
          </cell>
          <cell r="I32">
            <v>7</v>
          </cell>
          <cell r="L32" t="str">
            <v>-</v>
          </cell>
          <cell r="O32" t="str">
            <v>-</v>
          </cell>
          <cell r="R32" t="str">
            <v>-</v>
          </cell>
          <cell r="U32" t="str">
            <v>-</v>
          </cell>
          <cell r="X32" t="str">
            <v>-</v>
          </cell>
          <cell r="AA32" t="str">
            <v>-</v>
          </cell>
        </row>
        <row r="34">
          <cell r="C34">
            <v>1005</v>
          </cell>
          <cell r="F34">
            <v>875</v>
          </cell>
          <cell r="I34">
            <v>875</v>
          </cell>
          <cell r="L34" t="str">
            <v>-</v>
          </cell>
          <cell r="O34">
            <v>61</v>
          </cell>
          <cell r="R34">
            <v>69</v>
          </cell>
          <cell r="U34">
            <v>2</v>
          </cell>
          <cell r="X34" t="str">
            <v>-</v>
          </cell>
          <cell r="AA34">
            <v>67</v>
          </cell>
        </row>
        <row r="35">
          <cell r="C35">
            <v>2058</v>
          </cell>
          <cell r="F35">
            <v>1793</v>
          </cell>
          <cell r="I35">
            <v>1793</v>
          </cell>
          <cell r="L35" t="str">
            <v>-</v>
          </cell>
          <cell r="O35">
            <v>103</v>
          </cell>
          <cell r="R35">
            <v>162</v>
          </cell>
          <cell r="U35">
            <v>18</v>
          </cell>
          <cell r="X35" t="str">
            <v>-</v>
          </cell>
          <cell r="AA35">
            <v>144</v>
          </cell>
        </row>
        <row r="37">
          <cell r="C37">
            <v>2170</v>
          </cell>
          <cell r="F37">
            <v>1889</v>
          </cell>
          <cell r="I37">
            <v>1889</v>
          </cell>
          <cell r="L37" t="str">
            <v>-</v>
          </cell>
          <cell r="O37">
            <v>142</v>
          </cell>
          <cell r="R37">
            <v>799</v>
          </cell>
          <cell r="U37">
            <v>79</v>
          </cell>
          <cell r="X37" t="str">
            <v>-</v>
          </cell>
          <cell r="AA37">
            <v>126</v>
          </cell>
        </row>
        <row r="38">
          <cell r="C38">
            <v>80</v>
          </cell>
          <cell r="F38">
            <v>77</v>
          </cell>
          <cell r="I38">
            <v>77</v>
          </cell>
          <cell r="L38" t="str">
            <v>-</v>
          </cell>
          <cell r="O38">
            <v>1</v>
          </cell>
          <cell r="R38">
            <v>2</v>
          </cell>
          <cell r="U38" t="str">
            <v>-</v>
          </cell>
          <cell r="X38" t="str">
            <v>-</v>
          </cell>
          <cell r="AA38">
            <v>2</v>
          </cell>
        </row>
        <row r="39">
          <cell r="C39">
            <v>22</v>
          </cell>
          <cell r="F39">
            <v>20</v>
          </cell>
          <cell r="I39">
            <v>20</v>
          </cell>
          <cell r="L39" t="str">
            <v>-</v>
          </cell>
          <cell r="O39" t="str">
            <v>-</v>
          </cell>
          <cell r="R39">
            <v>2</v>
          </cell>
          <cell r="U39" t="str">
            <v>-</v>
          </cell>
          <cell r="X39" t="str">
            <v>-</v>
          </cell>
          <cell r="AA39">
            <v>2</v>
          </cell>
        </row>
        <row r="40">
          <cell r="C40">
            <v>10</v>
          </cell>
          <cell r="F40">
            <v>8</v>
          </cell>
          <cell r="I40">
            <v>8</v>
          </cell>
          <cell r="L40" t="str">
            <v>-</v>
          </cell>
          <cell r="O40" t="str">
            <v>-</v>
          </cell>
          <cell r="R40">
            <v>2</v>
          </cell>
          <cell r="U40" t="str">
            <v>-</v>
          </cell>
          <cell r="X40" t="str">
            <v>-</v>
          </cell>
          <cell r="AA40">
            <v>2</v>
          </cell>
        </row>
        <row r="41">
          <cell r="C41">
            <v>171</v>
          </cell>
          <cell r="F41">
            <v>164</v>
          </cell>
          <cell r="I41">
            <v>164</v>
          </cell>
          <cell r="L41" t="str">
            <v>-</v>
          </cell>
          <cell r="O41">
            <v>6</v>
          </cell>
          <cell r="R41">
            <v>1</v>
          </cell>
          <cell r="U41">
            <v>1</v>
          </cell>
          <cell r="X41" t="str">
            <v>-</v>
          </cell>
          <cell r="AA41" t="str">
            <v>-</v>
          </cell>
        </row>
        <row r="42">
          <cell r="C42">
            <v>43</v>
          </cell>
          <cell r="F42">
            <v>38</v>
          </cell>
          <cell r="I42">
            <v>38</v>
          </cell>
          <cell r="L42" t="str">
            <v>-</v>
          </cell>
          <cell r="O42">
            <v>4</v>
          </cell>
          <cell r="R42">
            <v>1</v>
          </cell>
          <cell r="U42" t="str">
            <v>-</v>
          </cell>
          <cell r="X42" t="str">
            <v>-</v>
          </cell>
          <cell r="AA42">
            <v>1</v>
          </cell>
        </row>
        <row r="43">
          <cell r="C43">
            <v>236</v>
          </cell>
          <cell r="F43">
            <v>199</v>
          </cell>
          <cell r="I43">
            <v>199</v>
          </cell>
          <cell r="L43" t="str">
            <v>-</v>
          </cell>
          <cell r="O43">
            <v>3</v>
          </cell>
          <cell r="R43">
            <v>34</v>
          </cell>
          <cell r="U43">
            <v>1</v>
          </cell>
          <cell r="X43" t="str">
            <v>-</v>
          </cell>
          <cell r="AA43">
            <v>33</v>
          </cell>
        </row>
        <row r="44">
          <cell r="C44">
            <v>5</v>
          </cell>
          <cell r="F44">
            <v>5</v>
          </cell>
          <cell r="I44">
            <v>5</v>
          </cell>
          <cell r="L44" t="str">
            <v>-</v>
          </cell>
          <cell r="O44" t="str">
            <v>-</v>
          </cell>
          <cell r="R44" t="str">
            <v>-</v>
          </cell>
          <cell r="U44" t="str">
            <v>-</v>
          </cell>
          <cell r="X44" t="str">
            <v>-</v>
          </cell>
          <cell r="AA44" t="str">
            <v>-</v>
          </cell>
        </row>
        <row r="45">
          <cell r="C45">
            <v>1051</v>
          </cell>
          <cell r="F45">
            <v>933</v>
          </cell>
          <cell r="I45">
            <v>921</v>
          </cell>
          <cell r="L45">
            <v>12</v>
          </cell>
          <cell r="O45">
            <v>70</v>
          </cell>
          <cell r="R45">
            <v>48</v>
          </cell>
          <cell r="U45">
            <v>79</v>
          </cell>
          <cell r="X45">
            <v>19</v>
          </cell>
          <cell r="AA45">
            <v>16</v>
          </cell>
        </row>
        <row r="47">
          <cell r="C47">
            <v>979</v>
          </cell>
          <cell r="F47">
            <v>866</v>
          </cell>
          <cell r="I47">
            <v>863</v>
          </cell>
          <cell r="L47">
            <v>3</v>
          </cell>
          <cell r="O47">
            <v>69</v>
          </cell>
          <cell r="R47">
            <v>44</v>
          </cell>
          <cell r="U47">
            <v>12</v>
          </cell>
          <cell r="X47">
            <v>19</v>
          </cell>
          <cell r="AA47">
            <v>79</v>
          </cell>
        </row>
        <row r="48">
          <cell r="C48">
            <v>2</v>
          </cell>
          <cell r="F48">
            <v>1</v>
          </cell>
          <cell r="I48">
            <v>1</v>
          </cell>
          <cell r="L48" t="str">
            <v>-</v>
          </cell>
          <cell r="O48" t="str">
            <v>-</v>
          </cell>
          <cell r="R48">
            <v>1</v>
          </cell>
          <cell r="U48" t="str">
            <v>-</v>
          </cell>
          <cell r="X48" t="str">
            <v>-</v>
          </cell>
          <cell r="AA48">
            <v>1</v>
          </cell>
        </row>
        <row r="49">
          <cell r="C49">
            <v>70</v>
          </cell>
          <cell r="F49">
            <v>66</v>
          </cell>
          <cell r="I49">
            <v>57</v>
          </cell>
          <cell r="L49">
            <v>9</v>
          </cell>
          <cell r="O49">
            <v>1</v>
          </cell>
          <cell r="R49">
            <v>3</v>
          </cell>
          <cell r="U49">
            <v>1</v>
          </cell>
          <cell r="X49" t="str">
            <v>-</v>
          </cell>
          <cell r="AA49">
            <v>2</v>
          </cell>
        </row>
        <row r="51">
          <cell r="C51">
            <v>834</v>
          </cell>
          <cell r="F51">
            <v>769</v>
          </cell>
          <cell r="I51">
            <v>768</v>
          </cell>
          <cell r="L51">
            <v>1</v>
          </cell>
          <cell r="O51">
            <v>46</v>
          </cell>
          <cell r="R51">
            <v>19</v>
          </cell>
          <cell r="U51">
            <v>7</v>
          </cell>
          <cell r="X51" t="str">
            <v>-</v>
          </cell>
          <cell r="AA51">
            <v>12</v>
          </cell>
        </row>
        <row r="52">
          <cell r="C52">
            <v>6</v>
          </cell>
          <cell r="F52">
            <v>6</v>
          </cell>
          <cell r="I52">
            <v>6</v>
          </cell>
          <cell r="L52" t="str">
            <v>-</v>
          </cell>
          <cell r="O52" t="str">
            <v>-</v>
          </cell>
          <cell r="R52" t="str">
            <v>-</v>
          </cell>
          <cell r="U52" t="str">
            <v>-</v>
          </cell>
          <cell r="X52" t="str">
            <v>-</v>
          </cell>
          <cell r="AA52" t="str">
            <v>-</v>
          </cell>
        </row>
        <row r="53">
          <cell r="C53" t="str">
            <v>-</v>
          </cell>
          <cell r="F53" t="str">
            <v>-</v>
          </cell>
          <cell r="I53" t="str">
            <v>-</v>
          </cell>
          <cell r="L53" t="str">
            <v>-</v>
          </cell>
          <cell r="O53" t="str">
            <v>-</v>
          </cell>
          <cell r="R53" t="str">
            <v>-</v>
          </cell>
          <cell r="U53" t="str">
            <v>-</v>
          </cell>
          <cell r="X53" t="str">
            <v>-</v>
          </cell>
          <cell r="AA53" t="str">
            <v>-</v>
          </cell>
        </row>
        <row r="55">
          <cell r="C55">
            <v>25</v>
          </cell>
          <cell r="F55">
            <v>11</v>
          </cell>
          <cell r="I55">
            <v>9</v>
          </cell>
          <cell r="L55">
            <v>2</v>
          </cell>
          <cell r="O55">
            <v>7</v>
          </cell>
          <cell r="R55">
            <v>7</v>
          </cell>
          <cell r="U55" t="str">
            <v>-</v>
          </cell>
          <cell r="X55">
            <v>7</v>
          </cell>
          <cell r="AA55" t="str">
            <v>-</v>
          </cell>
        </row>
        <row r="56">
          <cell r="C56">
            <v>67</v>
          </cell>
          <cell r="F56">
            <v>46</v>
          </cell>
          <cell r="I56">
            <v>46</v>
          </cell>
          <cell r="L56" t="str">
            <v>-</v>
          </cell>
          <cell r="O56">
            <v>4</v>
          </cell>
          <cell r="R56">
            <v>17</v>
          </cell>
          <cell r="U56">
            <v>5</v>
          </cell>
          <cell r="X56">
            <v>12</v>
          </cell>
          <cell r="AA56" t="str">
            <v>-</v>
          </cell>
        </row>
        <row r="57">
          <cell r="C57">
            <v>4</v>
          </cell>
          <cell r="F57">
            <v>3</v>
          </cell>
          <cell r="I57">
            <v>2</v>
          </cell>
          <cell r="L57">
            <v>1</v>
          </cell>
          <cell r="O57" t="str">
            <v>-</v>
          </cell>
          <cell r="R57">
            <v>1</v>
          </cell>
          <cell r="U57">
            <v>1</v>
          </cell>
          <cell r="X57" t="str">
            <v>-</v>
          </cell>
          <cell r="AA57" t="str">
            <v>-</v>
          </cell>
        </row>
        <row r="58">
          <cell r="C58">
            <v>179</v>
          </cell>
          <cell r="F58">
            <v>96</v>
          </cell>
          <cell r="I58">
            <v>88</v>
          </cell>
          <cell r="L58">
            <v>8</v>
          </cell>
          <cell r="O58">
            <v>79</v>
          </cell>
          <cell r="R58">
            <v>4</v>
          </cell>
          <cell r="U58" t="str">
            <v>-</v>
          </cell>
          <cell r="X58" t="str">
            <v>-</v>
          </cell>
          <cell r="AA58">
            <v>4</v>
          </cell>
        </row>
        <row r="59">
          <cell r="C59">
            <v>94</v>
          </cell>
          <cell r="F59">
            <v>81</v>
          </cell>
          <cell r="I59">
            <v>73</v>
          </cell>
          <cell r="L59">
            <v>8</v>
          </cell>
          <cell r="O59">
            <v>9</v>
          </cell>
          <cell r="R59">
            <v>4</v>
          </cell>
          <cell r="U59" t="str">
            <v>-</v>
          </cell>
          <cell r="X59" t="str">
            <v>-</v>
          </cell>
          <cell r="AA59">
            <v>4</v>
          </cell>
        </row>
        <row r="60">
          <cell r="C60">
            <v>19</v>
          </cell>
          <cell r="F60">
            <v>15</v>
          </cell>
          <cell r="I60">
            <v>15</v>
          </cell>
          <cell r="L60" t="str">
            <v>-</v>
          </cell>
          <cell r="O60">
            <v>4</v>
          </cell>
          <cell r="R60" t="str">
            <v>-</v>
          </cell>
          <cell r="U60" t="str">
            <v>-</v>
          </cell>
          <cell r="X60" t="str">
            <v>-</v>
          </cell>
          <cell r="AA60" t="str">
            <v>-</v>
          </cell>
        </row>
        <row r="61">
          <cell r="C61" t="str">
            <v>-</v>
          </cell>
          <cell r="F61" t="str">
            <v>-</v>
          </cell>
          <cell r="I61" t="str">
            <v>-</v>
          </cell>
          <cell r="L61" t="str">
            <v>-</v>
          </cell>
          <cell r="O61" t="str">
            <v>-</v>
          </cell>
          <cell r="R61" t="str">
            <v>-</v>
          </cell>
          <cell r="U61" t="str">
            <v>-</v>
          </cell>
          <cell r="X61" t="str">
            <v>-</v>
          </cell>
          <cell r="AA61" t="str">
            <v>-</v>
          </cell>
        </row>
        <row r="62">
          <cell r="C62" t="str">
            <v>-</v>
          </cell>
          <cell r="F62" t="str">
            <v>-</v>
          </cell>
          <cell r="I62" t="str">
            <v>-</v>
          </cell>
          <cell r="L62" t="str">
            <v>-</v>
          </cell>
          <cell r="O62" t="str">
            <v>-</v>
          </cell>
          <cell r="R62" t="str">
            <v>-</v>
          </cell>
          <cell r="U62" t="str">
            <v>-</v>
          </cell>
          <cell r="X62" t="str">
            <v>-</v>
          </cell>
          <cell r="AA62" t="str">
            <v>-</v>
          </cell>
        </row>
        <row r="63">
          <cell r="C63" t="str">
            <v>-</v>
          </cell>
          <cell r="F63" t="str">
            <v>-</v>
          </cell>
          <cell r="I63" t="str">
            <v>-</v>
          </cell>
          <cell r="L63" t="str">
            <v>-</v>
          </cell>
          <cell r="O63" t="str">
            <v>-</v>
          </cell>
          <cell r="R63" t="str">
            <v>-</v>
          </cell>
          <cell r="U63" t="str">
            <v>-</v>
          </cell>
          <cell r="X63" t="str">
            <v>-</v>
          </cell>
          <cell r="AA63" t="str">
            <v>-</v>
          </cell>
        </row>
        <row r="64">
          <cell r="C64">
            <v>2</v>
          </cell>
          <cell r="F64">
            <v>2</v>
          </cell>
          <cell r="I64">
            <v>2</v>
          </cell>
          <cell r="L64" t="str">
            <v>-</v>
          </cell>
          <cell r="O64" t="str">
            <v>-</v>
          </cell>
          <cell r="R64" t="str">
            <v>-</v>
          </cell>
          <cell r="U64" t="str">
            <v>-</v>
          </cell>
          <cell r="X64" t="str">
            <v>-</v>
          </cell>
          <cell r="AA64" t="str">
            <v>-</v>
          </cell>
        </row>
        <row r="66">
          <cell r="C66">
            <v>273</v>
          </cell>
          <cell r="F66">
            <v>248</v>
          </cell>
          <cell r="I66">
            <v>248</v>
          </cell>
          <cell r="L66" t="str">
            <v>-</v>
          </cell>
          <cell r="O66">
            <v>18</v>
          </cell>
          <cell r="R66">
            <v>7</v>
          </cell>
          <cell r="U66">
            <v>2</v>
          </cell>
          <cell r="X66" t="str">
            <v>-</v>
          </cell>
          <cell r="AA66">
            <v>5</v>
          </cell>
        </row>
        <row r="67">
          <cell r="C67">
            <v>561</v>
          </cell>
          <cell r="F67">
            <v>521</v>
          </cell>
          <cell r="I67">
            <v>520</v>
          </cell>
          <cell r="L67">
            <v>1</v>
          </cell>
          <cell r="O67">
            <v>28</v>
          </cell>
          <cell r="R67">
            <v>12</v>
          </cell>
          <cell r="U67">
            <v>5</v>
          </cell>
          <cell r="X67" t="str">
            <v>-</v>
          </cell>
          <cell r="AA67">
            <v>7</v>
          </cell>
        </row>
        <row r="69">
          <cell r="C69">
            <v>617</v>
          </cell>
          <cell r="F69">
            <v>559</v>
          </cell>
          <cell r="I69">
            <v>558</v>
          </cell>
          <cell r="L69">
            <v>1</v>
          </cell>
          <cell r="O69">
            <v>43</v>
          </cell>
          <cell r="R69">
            <v>15</v>
          </cell>
          <cell r="U69">
            <v>5</v>
          </cell>
          <cell r="X69" t="str">
            <v>-</v>
          </cell>
          <cell r="AA69">
            <v>10</v>
          </cell>
        </row>
        <row r="70">
          <cell r="C70">
            <v>23</v>
          </cell>
          <cell r="F70">
            <v>23</v>
          </cell>
          <cell r="I70">
            <v>23</v>
          </cell>
          <cell r="L70" t="str">
            <v>-</v>
          </cell>
          <cell r="O70" t="str">
            <v>-</v>
          </cell>
          <cell r="R70" t="str">
            <v>-</v>
          </cell>
          <cell r="U70" t="str">
            <v>-</v>
          </cell>
          <cell r="X70" t="str">
            <v>-</v>
          </cell>
          <cell r="AA70" t="str">
            <v>-</v>
          </cell>
        </row>
        <row r="71">
          <cell r="C71">
            <v>7</v>
          </cell>
          <cell r="F71">
            <v>7</v>
          </cell>
          <cell r="I71">
            <v>7</v>
          </cell>
          <cell r="L71" t="str">
            <v>-</v>
          </cell>
          <cell r="O71" t="str">
            <v>-</v>
          </cell>
          <cell r="R71" t="str">
            <v>-</v>
          </cell>
          <cell r="U71" t="str">
            <v>-</v>
          </cell>
          <cell r="X71" t="str">
            <v>-</v>
          </cell>
          <cell r="AA71" t="str">
            <v>-</v>
          </cell>
        </row>
        <row r="72">
          <cell r="C72">
            <v>2</v>
          </cell>
          <cell r="F72">
            <v>2</v>
          </cell>
          <cell r="I72">
            <v>2</v>
          </cell>
          <cell r="L72" t="str">
            <v>-</v>
          </cell>
          <cell r="O72" t="str">
            <v>-</v>
          </cell>
          <cell r="R72" t="str">
            <v>-</v>
          </cell>
          <cell r="U72" t="str">
            <v>-</v>
          </cell>
          <cell r="X72" t="str">
            <v>-</v>
          </cell>
          <cell r="AA72" t="str">
            <v>-</v>
          </cell>
        </row>
        <row r="73">
          <cell r="C73">
            <v>45</v>
          </cell>
          <cell r="F73">
            <v>43</v>
          </cell>
          <cell r="I73">
            <v>43</v>
          </cell>
          <cell r="L73" t="str">
            <v>-</v>
          </cell>
          <cell r="O73">
            <v>2</v>
          </cell>
          <cell r="R73" t="str">
            <v>-</v>
          </cell>
          <cell r="U73" t="str">
            <v>-</v>
          </cell>
          <cell r="X73" t="str">
            <v>-</v>
          </cell>
          <cell r="AA73" t="str">
            <v>-</v>
          </cell>
        </row>
        <row r="74">
          <cell r="C74">
            <v>16</v>
          </cell>
          <cell r="F74">
            <v>16</v>
          </cell>
          <cell r="I74">
            <v>16</v>
          </cell>
          <cell r="L74" t="str">
            <v>-</v>
          </cell>
          <cell r="O74" t="str">
            <v>-</v>
          </cell>
          <cell r="R74" t="str">
            <v>-</v>
          </cell>
          <cell r="U74" t="str">
            <v>-</v>
          </cell>
          <cell r="X74" t="str">
            <v>-</v>
          </cell>
          <cell r="AA74" t="str">
            <v>-</v>
          </cell>
        </row>
        <row r="75">
          <cell r="C75">
            <v>40</v>
          </cell>
          <cell r="F75">
            <v>36</v>
          </cell>
          <cell r="I75">
            <v>36</v>
          </cell>
          <cell r="L75" t="str">
            <v>-</v>
          </cell>
          <cell r="O75" t="str">
            <v>-</v>
          </cell>
          <cell r="R75">
            <v>4</v>
          </cell>
          <cell r="U75">
            <v>2</v>
          </cell>
          <cell r="X75" t="str">
            <v>-</v>
          </cell>
          <cell r="AA75">
            <v>2</v>
          </cell>
        </row>
        <row r="76">
          <cell r="C76">
            <v>6</v>
          </cell>
          <cell r="F76">
            <v>6</v>
          </cell>
          <cell r="I76">
            <v>6</v>
          </cell>
          <cell r="L76" t="str">
            <v>-</v>
          </cell>
          <cell r="O76" t="str">
            <v>-</v>
          </cell>
          <cell r="R76" t="str">
            <v>-</v>
          </cell>
          <cell r="U76" t="str">
            <v>-</v>
          </cell>
          <cell r="X76" t="str">
            <v>-</v>
          </cell>
          <cell r="AA76" t="str">
            <v>-</v>
          </cell>
        </row>
        <row r="77">
          <cell r="C77">
            <v>4940</v>
          </cell>
          <cell r="F77">
            <v>4270</v>
          </cell>
          <cell r="I77">
            <v>4227</v>
          </cell>
          <cell r="L77">
            <v>43</v>
          </cell>
          <cell r="O77">
            <v>302</v>
          </cell>
          <cell r="R77">
            <v>368</v>
          </cell>
          <cell r="U77">
            <v>51</v>
          </cell>
          <cell r="X77">
            <v>50</v>
          </cell>
          <cell r="AA77">
            <v>267</v>
          </cell>
        </row>
        <row r="79">
          <cell r="C79">
            <v>4489</v>
          </cell>
          <cell r="F79">
            <v>3878</v>
          </cell>
          <cell r="I79">
            <v>3867</v>
          </cell>
          <cell r="L79">
            <v>11</v>
          </cell>
          <cell r="O79">
            <v>295</v>
          </cell>
          <cell r="R79">
            <v>316</v>
          </cell>
          <cell r="U79">
            <v>37</v>
          </cell>
          <cell r="X79">
            <v>50</v>
          </cell>
          <cell r="AA79">
            <v>229</v>
          </cell>
        </row>
        <row r="80">
          <cell r="C80">
            <v>20</v>
          </cell>
          <cell r="F80">
            <v>17</v>
          </cell>
          <cell r="I80">
            <v>16</v>
          </cell>
          <cell r="L80">
            <v>1</v>
          </cell>
          <cell r="O80" t="str">
            <v>-</v>
          </cell>
          <cell r="R80">
            <v>3</v>
          </cell>
          <cell r="U80">
            <v>1</v>
          </cell>
          <cell r="X80" t="str">
            <v>-</v>
          </cell>
          <cell r="AA80">
            <v>2</v>
          </cell>
        </row>
        <row r="81">
          <cell r="C81">
            <v>431</v>
          </cell>
          <cell r="F81">
            <v>375</v>
          </cell>
          <cell r="I81">
            <v>344</v>
          </cell>
          <cell r="L81">
            <v>31</v>
          </cell>
          <cell r="O81">
            <v>7</v>
          </cell>
          <cell r="R81">
            <v>49</v>
          </cell>
          <cell r="U81">
            <v>79</v>
          </cell>
          <cell r="X81" t="str">
            <v>-</v>
          </cell>
          <cell r="AA81">
            <v>36</v>
          </cell>
        </row>
        <row r="83">
          <cell r="C83">
            <v>3897</v>
          </cell>
          <cell r="F83">
            <v>3437</v>
          </cell>
          <cell r="I83">
            <v>3436</v>
          </cell>
          <cell r="L83">
            <v>1</v>
          </cell>
          <cell r="O83">
            <v>210</v>
          </cell>
          <cell r="R83">
            <v>250</v>
          </cell>
          <cell r="U83">
            <v>27</v>
          </cell>
          <cell r="X83" t="str">
            <v>-</v>
          </cell>
          <cell r="AA83">
            <v>223</v>
          </cell>
        </row>
        <row r="84">
          <cell r="C84">
            <v>30</v>
          </cell>
          <cell r="F84">
            <v>25</v>
          </cell>
          <cell r="I84">
            <v>22</v>
          </cell>
          <cell r="L84">
            <v>3</v>
          </cell>
          <cell r="O84" t="str">
            <v>-</v>
          </cell>
          <cell r="R84">
            <v>5</v>
          </cell>
          <cell r="U84">
            <v>2</v>
          </cell>
          <cell r="X84">
            <v>1</v>
          </cell>
          <cell r="AA84">
            <v>2</v>
          </cell>
        </row>
        <row r="85">
          <cell r="C85">
            <v>11</v>
          </cell>
          <cell r="F85">
            <v>8</v>
          </cell>
          <cell r="I85">
            <v>7</v>
          </cell>
          <cell r="L85">
            <v>1</v>
          </cell>
          <cell r="O85">
            <v>1</v>
          </cell>
          <cell r="R85">
            <v>2</v>
          </cell>
          <cell r="U85" t="str">
            <v>-</v>
          </cell>
          <cell r="X85" t="str">
            <v>-</v>
          </cell>
          <cell r="AA85">
            <v>2</v>
          </cell>
        </row>
        <row r="87">
          <cell r="C87">
            <v>27</v>
          </cell>
          <cell r="F87">
            <v>12</v>
          </cell>
          <cell r="I87">
            <v>10</v>
          </cell>
          <cell r="L87">
            <v>2</v>
          </cell>
          <cell r="O87">
            <v>8</v>
          </cell>
          <cell r="R87">
            <v>7</v>
          </cell>
          <cell r="U87" t="str">
            <v>-</v>
          </cell>
          <cell r="X87">
            <v>7</v>
          </cell>
          <cell r="AA87" t="str">
            <v>-</v>
          </cell>
        </row>
        <row r="88">
          <cell r="C88">
            <v>337</v>
          </cell>
          <cell r="F88">
            <v>266</v>
          </cell>
          <cell r="I88">
            <v>266</v>
          </cell>
          <cell r="L88" t="str">
            <v>-</v>
          </cell>
          <cell r="O88">
            <v>14</v>
          </cell>
          <cell r="R88">
            <v>57</v>
          </cell>
          <cell r="U88">
            <v>9</v>
          </cell>
          <cell r="X88">
            <v>42</v>
          </cell>
          <cell r="AA88">
            <v>6</v>
          </cell>
        </row>
        <row r="89">
          <cell r="C89">
            <v>25</v>
          </cell>
          <cell r="F89">
            <v>20</v>
          </cell>
          <cell r="I89">
            <v>79</v>
          </cell>
          <cell r="L89">
            <v>7</v>
          </cell>
          <cell r="O89">
            <v>1</v>
          </cell>
          <cell r="R89">
            <v>4</v>
          </cell>
          <cell r="U89">
            <v>4</v>
          </cell>
          <cell r="X89" t="str">
            <v>-</v>
          </cell>
          <cell r="AA89" t="str">
            <v>-</v>
          </cell>
        </row>
        <row r="90">
          <cell r="C90">
            <v>596</v>
          </cell>
          <cell r="F90">
            <v>487</v>
          </cell>
          <cell r="I90">
            <v>458</v>
          </cell>
          <cell r="L90">
            <v>29</v>
          </cell>
          <cell r="O90">
            <v>68</v>
          </cell>
          <cell r="R90">
            <v>41</v>
          </cell>
          <cell r="U90">
            <v>8</v>
          </cell>
          <cell r="X90" t="str">
            <v>-</v>
          </cell>
          <cell r="AA90">
            <v>33</v>
          </cell>
        </row>
        <row r="91">
          <cell r="C91">
            <v>527</v>
          </cell>
          <cell r="F91">
            <v>430</v>
          </cell>
          <cell r="I91">
            <v>401</v>
          </cell>
          <cell r="L91">
            <v>29</v>
          </cell>
          <cell r="O91">
            <v>61</v>
          </cell>
          <cell r="R91">
            <v>36</v>
          </cell>
          <cell r="U91">
            <v>7</v>
          </cell>
          <cell r="X91" t="str">
            <v>-</v>
          </cell>
          <cell r="AA91">
            <v>29</v>
          </cell>
        </row>
        <row r="92">
          <cell r="C92">
            <v>69</v>
          </cell>
          <cell r="F92">
            <v>57</v>
          </cell>
          <cell r="I92">
            <v>57</v>
          </cell>
          <cell r="L92" t="str">
            <v>-</v>
          </cell>
          <cell r="O92">
            <v>7</v>
          </cell>
          <cell r="R92">
            <v>5</v>
          </cell>
          <cell r="U92">
            <v>1</v>
          </cell>
          <cell r="X92" t="str">
            <v>-</v>
          </cell>
          <cell r="AA92">
            <v>4</v>
          </cell>
        </row>
        <row r="93">
          <cell r="C93">
            <v>4</v>
          </cell>
          <cell r="F93">
            <v>3</v>
          </cell>
          <cell r="I93">
            <v>3</v>
          </cell>
          <cell r="L93" t="str">
            <v>-</v>
          </cell>
          <cell r="O93" t="str">
            <v>-</v>
          </cell>
          <cell r="R93">
            <v>1</v>
          </cell>
          <cell r="U93">
            <v>1</v>
          </cell>
          <cell r="X93" t="str">
            <v>-</v>
          </cell>
          <cell r="AA93" t="str">
            <v>-</v>
          </cell>
        </row>
        <row r="94">
          <cell r="C94" t="str">
            <v>-</v>
          </cell>
          <cell r="F94" t="str">
            <v>-</v>
          </cell>
          <cell r="I94" t="str">
            <v>-</v>
          </cell>
          <cell r="L94" t="str">
            <v>-</v>
          </cell>
          <cell r="O94" t="str">
            <v>-</v>
          </cell>
          <cell r="R94" t="str">
            <v>-</v>
          </cell>
          <cell r="U94" t="str">
            <v>-</v>
          </cell>
          <cell r="X94" t="str">
            <v>-</v>
          </cell>
          <cell r="AA94" t="str">
            <v>-</v>
          </cell>
        </row>
        <row r="95">
          <cell r="C95">
            <v>4</v>
          </cell>
          <cell r="F95">
            <v>3</v>
          </cell>
          <cell r="I95">
            <v>3</v>
          </cell>
          <cell r="L95" t="str">
            <v>-</v>
          </cell>
          <cell r="O95" t="str">
            <v>-</v>
          </cell>
          <cell r="R95">
            <v>1</v>
          </cell>
          <cell r="U95" t="str">
            <v>-</v>
          </cell>
          <cell r="X95" t="str">
            <v>-</v>
          </cell>
          <cell r="AA95">
            <v>1</v>
          </cell>
        </row>
        <row r="96">
          <cell r="C96">
            <v>9</v>
          </cell>
          <cell r="F96">
            <v>9</v>
          </cell>
          <cell r="I96">
            <v>9</v>
          </cell>
          <cell r="L96" t="str">
            <v>-</v>
          </cell>
          <cell r="O96" t="str">
            <v>-</v>
          </cell>
          <cell r="R96" t="str">
            <v>-</v>
          </cell>
          <cell r="U96" t="str">
            <v>-</v>
          </cell>
          <cell r="X96" t="str">
            <v>-</v>
          </cell>
          <cell r="AA96" t="str">
            <v>-</v>
          </cell>
        </row>
        <row r="98">
          <cell r="C98">
            <v>1278</v>
          </cell>
          <cell r="F98">
            <v>1123</v>
          </cell>
          <cell r="I98">
            <v>1123</v>
          </cell>
          <cell r="L98" t="str">
            <v>-</v>
          </cell>
          <cell r="O98">
            <v>79</v>
          </cell>
          <cell r="R98">
            <v>76</v>
          </cell>
          <cell r="U98">
            <v>4</v>
          </cell>
          <cell r="X98" t="str">
            <v>-</v>
          </cell>
          <cell r="AA98">
            <v>72</v>
          </cell>
        </row>
        <row r="99">
          <cell r="C99">
            <v>2619</v>
          </cell>
          <cell r="F99">
            <v>2314</v>
          </cell>
          <cell r="I99">
            <v>2379</v>
          </cell>
          <cell r="L99">
            <v>1</v>
          </cell>
          <cell r="O99">
            <v>791</v>
          </cell>
          <cell r="R99">
            <v>174</v>
          </cell>
          <cell r="U99">
            <v>23</v>
          </cell>
          <cell r="X99" t="str">
            <v>-</v>
          </cell>
          <cell r="AA99">
            <v>151</v>
          </cell>
        </row>
        <row r="101">
          <cell r="C101">
            <v>2787</v>
          </cell>
          <cell r="F101">
            <v>2448</v>
          </cell>
          <cell r="I101">
            <v>2447</v>
          </cell>
          <cell r="L101">
            <v>1</v>
          </cell>
          <cell r="O101">
            <v>185</v>
          </cell>
          <cell r="R101">
            <v>154</v>
          </cell>
          <cell r="U101">
            <v>18</v>
          </cell>
          <cell r="X101" t="str">
            <v>-</v>
          </cell>
          <cell r="AA101">
            <v>796</v>
          </cell>
        </row>
        <row r="102">
          <cell r="C102">
            <v>103</v>
          </cell>
          <cell r="F102">
            <v>100</v>
          </cell>
          <cell r="I102">
            <v>100</v>
          </cell>
          <cell r="L102" t="str">
            <v>-</v>
          </cell>
          <cell r="O102">
            <v>1</v>
          </cell>
          <cell r="R102">
            <v>2</v>
          </cell>
          <cell r="U102" t="str">
            <v>-</v>
          </cell>
          <cell r="X102" t="str">
            <v>-</v>
          </cell>
          <cell r="AA102">
            <v>2</v>
          </cell>
        </row>
        <row r="103">
          <cell r="C103">
            <v>29</v>
          </cell>
          <cell r="F103">
            <v>27</v>
          </cell>
          <cell r="I103">
            <v>27</v>
          </cell>
          <cell r="L103" t="str">
            <v>-</v>
          </cell>
          <cell r="O103" t="str">
            <v>-</v>
          </cell>
          <cell r="R103">
            <v>2</v>
          </cell>
          <cell r="U103" t="str">
            <v>-</v>
          </cell>
          <cell r="X103" t="str">
            <v>-</v>
          </cell>
          <cell r="AA103">
            <v>2</v>
          </cell>
        </row>
        <row r="104">
          <cell r="C104">
            <v>12</v>
          </cell>
          <cell r="F104">
            <v>10</v>
          </cell>
          <cell r="I104">
            <v>10</v>
          </cell>
          <cell r="L104" t="str">
            <v>-</v>
          </cell>
          <cell r="O104" t="str">
            <v>-</v>
          </cell>
          <cell r="R104">
            <v>2</v>
          </cell>
          <cell r="U104" t="str">
            <v>-</v>
          </cell>
          <cell r="X104" t="str">
            <v>-</v>
          </cell>
          <cell r="AA104">
            <v>2</v>
          </cell>
        </row>
        <row r="105">
          <cell r="C105">
            <v>216</v>
          </cell>
          <cell r="F105">
            <v>207</v>
          </cell>
          <cell r="I105">
            <v>207</v>
          </cell>
          <cell r="L105" t="str">
            <v>-</v>
          </cell>
          <cell r="O105">
            <v>8</v>
          </cell>
          <cell r="R105">
            <v>1</v>
          </cell>
          <cell r="U105">
            <v>1</v>
          </cell>
          <cell r="X105" t="str">
            <v>-</v>
          </cell>
          <cell r="AA105" t="str">
            <v>-</v>
          </cell>
        </row>
        <row r="106">
          <cell r="C106">
            <v>59</v>
          </cell>
          <cell r="F106">
            <v>54</v>
          </cell>
          <cell r="I106">
            <v>54</v>
          </cell>
          <cell r="L106" t="str">
            <v>-</v>
          </cell>
          <cell r="O106">
            <v>4</v>
          </cell>
          <cell r="R106">
            <v>1</v>
          </cell>
          <cell r="U106" t="str">
            <v>-</v>
          </cell>
          <cell r="X106" t="str">
            <v>-</v>
          </cell>
          <cell r="AA106">
            <v>1</v>
          </cell>
        </row>
        <row r="107">
          <cell r="C107">
            <v>276</v>
          </cell>
          <cell r="F107">
            <v>235</v>
          </cell>
          <cell r="I107">
            <v>235</v>
          </cell>
          <cell r="L107" t="str">
            <v>-</v>
          </cell>
          <cell r="O107">
            <v>3</v>
          </cell>
          <cell r="R107">
            <v>38</v>
          </cell>
          <cell r="U107">
            <v>3</v>
          </cell>
          <cell r="X107" t="str">
            <v>-</v>
          </cell>
          <cell r="AA107">
            <v>35</v>
          </cell>
        </row>
        <row r="108">
          <cell r="C108">
            <v>11</v>
          </cell>
          <cell r="F108">
            <v>11</v>
          </cell>
          <cell r="I108">
            <v>11</v>
          </cell>
          <cell r="L108" t="str">
            <v>-</v>
          </cell>
          <cell r="O108" t="str">
            <v>-</v>
          </cell>
          <cell r="R108" t="str">
            <v>-</v>
          </cell>
          <cell r="U108" t="str">
            <v>-</v>
          </cell>
          <cell r="X108" t="str">
            <v>-</v>
          </cell>
          <cell r="AA108" t="str">
            <v>-</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VT8_XML"/>
    </sheetNames>
    <sheetDataSet>
      <sheetData sheetId="0">
        <row r="14">
          <cell r="C14">
            <v>16</v>
          </cell>
          <cell r="D14">
            <v>1</v>
          </cell>
          <cell r="E14">
            <v>1</v>
          </cell>
          <cell r="F14" t="str">
            <v>-</v>
          </cell>
          <cell r="G14">
            <v>15</v>
          </cell>
          <cell r="H14">
            <v>3</v>
          </cell>
          <cell r="I14">
            <v>16</v>
          </cell>
          <cell r="J14">
            <v>3</v>
          </cell>
        </row>
        <row r="16">
          <cell r="C16">
            <v>3</v>
          </cell>
          <cell r="D16">
            <v>2</v>
          </cell>
          <cell r="E16">
            <v>2</v>
          </cell>
          <cell r="F16" t="str">
            <v>-</v>
          </cell>
          <cell r="G16">
            <v>1</v>
          </cell>
          <cell r="H16" t="str">
            <v>-</v>
          </cell>
          <cell r="I16">
            <v>3</v>
          </cell>
          <cell r="J16">
            <v>1</v>
          </cell>
        </row>
        <row r="17">
          <cell r="C17">
            <v>138</v>
          </cell>
          <cell r="D17">
            <v>52</v>
          </cell>
          <cell r="E17">
            <v>30</v>
          </cell>
          <cell r="F17">
            <v>22</v>
          </cell>
          <cell r="G17">
            <v>86</v>
          </cell>
          <cell r="H17">
            <v>44</v>
          </cell>
          <cell r="I17">
            <v>159</v>
          </cell>
          <cell r="J17">
            <v>46</v>
          </cell>
        </row>
        <row r="19">
          <cell r="C19">
            <v>25</v>
          </cell>
          <cell r="D19">
            <v>18</v>
          </cell>
          <cell r="E19">
            <v>8</v>
          </cell>
          <cell r="F19">
            <v>10</v>
          </cell>
          <cell r="G19">
            <v>7</v>
          </cell>
          <cell r="H19">
            <v>3</v>
          </cell>
          <cell r="I19">
            <v>27</v>
          </cell>
          <cell r="J19">
            <v>6</v>
          </cell>
        </row>
        <row r="20">
          <cell r="C20">
            <v>1</v>
          </cell>
          <cell r="D20">
            <v>1</v>
          </cell>
          <cell r="E20" t="str">
            <v>-</v>
          </cell>
          <cell r="F20">
            <v>1</v>
          </cell>
          <cell r="G20" t="str">
            <v>-</v>
          </cell>
          <cell r="H20" t="str">
            <v>-</v>
          </cell>
          <cell r="I20">
            <v>4</v>
          </cell>
          <cell r="J20">
            <v>1</v>
          </cell>
        </row>
        <row r="21">
          <cell r="C21">
            <v>7</v>
          </cell>
          <cell r="D21" t="str">
            <v>-</v>
          </cell>
          <cell r="E21" t="str">
            <v>-</v>
          </cell>
          <cell r="F21" t="str">
            <v>-</v>
          </cell>
          <cell r="G21">
            <v>7</v>
          </cell>
          <cell r="H21">
            <v>4</v>
          </cell>
          <cell r="I21">
            <v>7</v>
          </cell>
          <cell r="J21">
            <v>2</v>
          </cell>
        </row>
        <row r="22">
          <cell r="C22">
            <v>23</v>
          </cell>
          <cell r="D22">
            <v>3</v>
          </cell>
          <cell r="E22">
            <v>3</v>
          </cell>
          <cell r="F22" t="str">
            <v>-</v>
          </cell>
          <cell r="G22">
            <v>20</v>
          </cell>
          <cell r="H22">
            <v>7</v>
          </cell>
          <cell r="I22">
            <v>23</v>
          </cell>
          <cell r="J22">
            <v>16</v>
          </cell>
        </row>
        <row r="24">
          <cell r="C24">
            <v>3</v>
          </cell>
          <cell r="D24" t="str">
            <v>-</v>
          </cell>
          <cell r="E24" t="str">
            <v>-</v>
          </cell>
          <cell r="F24" t="str">
            <v>-</v>
          </cell>
          <cell r="G24">
            <v>3</v>
          </cell>
          <cell r="H24">
            <v>3</v>
          </cell>
          <cell r="I24">
            <v>3</v>
          </cell>
          <cell r="J24">
            <v>1</v>
          </cell>
        </row>
        <row r="26">
          <cell r="C26">
            <v>7</v>
          </cell>
          <cell r="D26">
            <v>2</v>
          </cell>
          <cell r="E26">
            <v>2</v>
          </cell>
          <cell r="F26" t="str">
            <v>-</v>
          </cell>
          <cell r="G26">
            <v>5</v>
          </cell>
          <cell r="H26">
            <v>2</v>
          </cell>
          <cell r="I26">
            <v>7</v>
          </cell>
          <cell r="J26">
            <v>2</v>
          </cell>
        </row>
        <row r="27">
          <cell r="C27">
            <v>4</v>
          </cell>
          <cell r="D27">
            <v>2</v>
          </cell>
          <cell r="E27">
            <v>2</v>
          </cell>
          <cell r="F27" t="str">
            <v>-</v>
          </cell>
          <cell r="G27">
            <v>2</v>
          </cell>
          <cell r="H27">
            <v>1</v>
          </cell>
          <cell r="I27">
            <v>4</v>
          </cell>
          <cell r="J27">
            <v>1</v>
          </cell>
        </row>
        <row r="29">
          <cell r="C29">
            <v>5</v>
          </cell>
          <cell r="D29">
            <v>1</v>
          </cell>
          <cell r="E29" t="str">
            <v>-</v>
          </cell>
          <cell r="F29">
            <v>1</v>
          </cell>
          <cell r="G29">
            <v>4</v>
          </cell>
          <cell r="H29">
            <v>4</v>
          </cell>
          <cell r="I29">
            <v>6</v>
          </cell>
          <cell r="J29" t="str">
            <v>-</v>
          </cell>
        </row>
        <row r="30">
          <cell r="C30">
            <v>3</v>
          </cell>
          <cell r="D30">
            <v>1</v>
          </cell>
          <cell r="E30">
            <v>1</v>
          </cell>
          <cell r="F30" t="str">
            <v>-</v>
          </cell>
          <cell r="G30">
            <v>2</v>
          </cell>
          <cell r="H30">
            <v>1</v>
          </cell>
          <cell r="I30">
            <v>3</v>
          </cell>
          <cell r="J30">
            <v>1</v>
          </cell>
        </row>
        <row r="31">
          <cell r="C31">
            <v>9</v>
          </cell>
          <cell r="D31">
            <v>7</v>
          </cell>
          <cell r="E31">
            <v>3</v>
          </cell>
          <cell r="F31">
            <v>4</v>
          </cell>
          <cell r="G31">
            <v>2</v>
          </cell>
          <cell r="H31">
            <v>2</v>
          </cell>
          <cell r="I31">
            <v>16</v>
          </cell>
          <cell r="J31">
            <v>2</v>
          </cell>
        </row>
        <row r="33">
          <cell r="C33">
            <v>3</v>
          </cell>
          <cell r="D33">
            <v>2</v>
          </cell>
          <cell r="E33" t="str">
            <v>-</v>
          </cell>
          <cell r="F33">
            <v>2</v>
          </cell>
          <cell r="G33">
            <v>1</v>
          </cell>
          <cell r="H33" t="str">
            <v>-</v>
          </cell>
          <cell r="I33">
            <v>4</v>
          </cell>
          <cell r="J33" t="str">
            <v>-</v>
          </cell>
        </row>
        <row r="34">
          <cell r="C34">
            <v>3</v>
          </cell>
          <cell r="D34">
            <v>1</v>
          </cell>
          <cell r="E34" t="str">
            <v>-</v>
          </cell>
          <cell r="F34">
            <v>1</v>
          </cell>
          <cell r="G34">
            <v>2</v>
          </cell>
          <cell r="H34">
            <v>1</v>
          </cell>
          <cell r="I34">
            <v>4</v>
          </cell>
          <cell r="J34" t="str">
            <v>-</v>
          </cell>
        </row>
        <row r="35">
          <cell r="C35">
            <v>5</v>
          </cell>
          <cell r="D35">
            <v>3</v>
          </cell>
          <cell r="E35">
            <v>2</v>
          </cell>
          <cell r="F35">
            <v>1</v>
          </cell>
          <cell r="G35">
            <v>2</v>
          </cell>
          <cell r="H35">
            <v>2</v>
          </cell>
          <cell r="I35">
            <v>6</v>
          </cell>
          <cell r="J35">
            <v>1</v>
          </cell>
        </row>
        <row r="37">
          <cell r="C37">
            <v>1</v>
          </cell>
          <cell r="D37">
            <v>1</v>
          </cell>
          <cell r="E37" t="str">
            <v>-</v>
          </cell>
          <cell r="F37">
            <v>1</v>
          </cell>
          <cell r="G37" t="str">
            <v>-</v>
          </cell>
          <cell r="H37" t="str">
            <v>-</v>
          </cell>
          <cell r="I37">
            <v>2</v>
          </cell>
          <cell r="J37" t="str">
            <v>-</v>
          </cell>
        </row>
        <row r="38">
          <cell r="C38">
            <v>379</v>
          </cell>
          <cell r="D38">
            <v>64</v>
          </cell>
          <cell r="E38">
            <v>56</v>
          </cell>
          <cell r="F38">
            <v>8</v>
          </cell>
          <cell r="G38">
            <v>315</v>
          </cell>
          <cell r="H38">
            <v>77</v>
          </cell>
          <cell r="I38">
            <v>389</v>
          </cell>
          <cell r="J38">
            <v>31</v>
          </cell>
        </row>
        <row r="39">
          <cell r="C39">
            <v>4</v>
          </cell>
          <cell r="D39">
            <v>2</v>
          </cell>
          <cell r="E39">
            <v>2</v>
          </cell>
          <cell r="F39" t="str">
            <v>-</v>
          </cell>
          <cell r="G39">
            <v>2</v>
          </cell>
          <cell r="H39" t="str">
            <v>-</v>
          </cell>
          <cell r="I39">
            <v>4</v>
          </cell>
          <cell r="J39" t="str">
            <v>-</v>
          </cell>
        </row>
        <row r="40">
          <cell r="C40">
            <v>4</v>
          </cell>
          <cell r="D40">
            <v>1</v>
          </cell>
          <cell r="E40" t="str">
            <v>-</v>
          </cell>
          <cell r="F40">
            <v>1</v>
          </cell>
          <cell r="G40">
            <v>3</v>
          </cell>
          <cell r="H40">
            <v>2</v>
          </cell>
          <cell r="I40">
            <v>4</v>
          </cell>
          <cell r="J40">
            <v>2</v>
          </cell>
        </row>
        <row r="42">
          <cell r="C42">
            <v>371</v>
          </cell>
          <cell r="D42">
            <v>61</v>
          </cell>
          <cell r="E42">
            <v>54</v>
          </cell>
          <cell r="F42">
            <v>7</v>
          </cell>
          <cell r="G42">
            <v>310</v>
          </cell>
          <cell r="H42">
            <v>75</v>
          </cell>
          <cell r="I42">
            <v>381</v>
          </cell>
          <cell r="J42">
            <v>29</v>
          </cell>
        </row>
        <row r="43">
          <cell r="C43">
            <v>845</v>
          </cell>
          <cell r="D43">
            <v>250</v>
          </cell>
          <cell r="E43">
            <v>129</v>
          </cell>
          <cell r="F43">
            <v>121</v>
          </cell>
          <cell r="G43">
            <v>595</v>
          </cell>
          <cell r="H43">
            <v>333</v>
          </cell>
          <cell r="I43">
            <v>936</v>
          </cell>
          <cell r="J43">
            <v>223</v>
          </cell>
        </row>
        <row r="45">
          <cell r="C45">
            <v>89</v>
          </cell>
          <cell r="D45">
            <v>20</v>
          </cell>
          <cell r="E45">
            <v>14</v>
          </cell>
          <cell r="F45">
            <v>6</v>
          </cell>
          <cell r="G45">
            <v>69</v>
          </cell>
          <cell r="H45">
            <v>39</v>
          </cell>
          <cell r="I45">
            <v>92</v>
          </cell>
          <cell r="J45">
            <v>10</v>
          </cell>
        </row>
        <row r="47">
          <cell r="C47">
            <v>185</v>
          </cell>
          <cell r="D47">
            <v>58</v>
          </cell>
          <cell r="E47">
            <v>26</v>
          </cell>
          <cell r="F47">
            <v>32</v>
          </cell>
          <cell r="G47">
            <v>127</v>
          </cell>
          <cell r="H47">
            <v>77</v>
          </cell>
          <cell r="I47">
            <v>210</v>
          </cell>
          <cell r="J47">
            <v>49</v>
          </cell>
        </row>
        <row r="48">
          <cell r="C48">
            <v>571</v>
          </cell>
          <cell r="D48">
            <v>172</v>
          </cell>
          <cell r="E48">
            <v>89</v>
          </cell>
          <cell r="F48">
            <v>83</v>
          </cell>
          <cell r="G48">
            <v>399</v>
          </cell>
          <cell r="H48">
            <v>217</v>
          </cell>
          <cell r="I48">
            <v>634</v>
          </cell>
          <cell r="J48">
            <v>164</v>
          </cell>
        </row>
        <row r="49">
          <cell r="C49">
            <v>149</v>
          </cell>
          <cell r="D49">
            <v>38</v>
          </cell>
          <cell r="E49">
            <v>27</v>
          </cell>
          <cell r="F49">
            <v>11</v>
          </cell>
          <cell r="G49">
            <v>111</v>
          </cell>
          <cell r="H49">
            <v>33</v>
          </cell>
          <cell r="I49">
            <v>154</v>
          </cell>
          <cell r="J49">
            <v>32</v>
          </cell>
        </row>
        <row r="51">
          <cell r="C51">
            <v>92</v>
          </cell>
          <cell r="D51">
            <v>21</v>
          </cell>
          <cell r="E51">
            <v>20</v>
          </cell>
          <cell r="F51">
            <v>1</v>
          </cell>
          <cell r="G51">
            <v>71</v>
          </cell>
          <cell r="H51">
            <v>14</v>
          </cell>
          <cell r="I51">
            <v>93</v>
          </cell>
          <cell r="J51">
            <v>17</v>
          </cell>
        </row>
        <row r="53">
          <cell r="C53">
            <v>32</v>
          </cell>
          <cell r="D53">
            <v>4</v>
          </cell>
          <cell r="E53">
            <v>3</v>
          </cell>
          <cell r="F53">
            <v>1</v>
          </cell>
          <cell r="G53">
            <v>28</v>
          </cell>
          <cell r="H53">
            <v>15</v>
          </cell>
          <cell r="I53">
            <v>33</v>
          </cell>
          <cell r="J53">
            <v>11</v>
          </cell>
        </row>
        <row r="54">
          <cell r="C54">
            <v>298</v>
          </cell>
          <cell r="D54">
            <v>105</v>
          </cell>
          <cell r="E54">
            <v>67</v>
          </cell>
          <cell r="F54">
            <v>38</v>
          </cell>
          <cell r="G54">
            <v>193</v>
          </cell>
          <cell r="H54">
            <v>53</v>
          </cell>
          <cell r="I54">
            <v>322</v>
          </cell>
          <cell r="J54">
            <v>82</v>
          </cell>
        </row>
        <row r="55">
          <cell r="C55">
            <v>6</v>
          </cell>
          <cell r="D55">
            <v>3</v>
          </cell>
          <cell r="E55">
            <v>2</v>
          </cell>
          <cell r="F55">
            <v>1</v>
          </cell>
          <cell r="G55">
            <v>3</v>
          </cell>
          <cell r="H55">
            <v>2</v>
          </cell>
          <cell r="I55">
            <v>6</v>
          </cell>
          <cell r="J55">
            <v>2</v>
          </cell>
        </row>
        <row r="56">
          <cell r="C56">
            <v>292</v>
          </cell>
          <cell r="D56">
            <v>102</v>
          </cell>
          <cell r="E56">
            <v>65</v>
          </cell>
          <cell r="F56">
            <v>37</v>
          </cell>
          <cell r="G56">
            <v>190</v>
          </cell>
          <cell r="H56">
            <v>51</v>
          </cell>
          <cell r="I56">
            <v>316</v>
          </cell>
          <cell r="J56">
            <v>80</v>
          </cell>
        </row>
        <row r="57">
          <cell r="C57">
            <v>137</v>
          </cell>
          <cell r="D57">
            <v>12</v>
          </cell>
          <cell r="E57">
            <v>10</v>
          </cell>
          <cell r="F57">
            <v>2</v>
          </cell>
          <cell r="G57">
            <v>125</v>
          </cell>
          <cell r="H57">
            <v>91</v>
          </cell>
          <cell r="I57">
            <v>140</v>
          </cell>
          <cell r="J57">
            <v>23</v>
          </cell>
        </row>
        <row r="58">
          <cell r="C58">
            <v>23</v>
          </cell>
          <cell r="D58">
            <v>7</v>
          </cell>
          <cell r="E58">
            <v>7</v>
          </cell>
          <cell r="F58" t="str">
            <v>-</v>
          </cell>
          <cell r="G58">
            <v>16</v>
          </cell>
          <cell r="H58">
            <v>10</v>
          </cell>
          <cell r="I58">
            <v>23</v>
          </cell>
          <cell r="J58">
            <v>3</v>
          </cell>
        </row>
        <row r="59">
          <cell r="C59">
            <v>10</v>
          </cell>
          <cell r="D59">
            <v>1</v>
          </cell>
          <cell r="E59" t="str">
            <v>-</v>
          </cell>
          <cell r="F59">
            <v>1</v>
          </cell>
          <cell r="G59">
            <v>9</v>
          </cell>
          <cell r="H59">
            <v>3</v>
          </cell>
          <cell r="I59">
            <v>13</v>
          </cell>
          <cell r="J59">
            <v>2</v>
          </cell>
        </row>
        <row r="61">
          <cell r="C61">
            <v>65</v>
          </cell>
          <cell r="D61">
            <v>3</v>
          </cell>
          <cell r="E61">
            <v>2</v>
          </cell>
          <cell r="F61">
            <v>1</v>
          </cell>
          <cell r="G61">
            <v>62</v>
          </cell>
          <cell r="H61">
            <v>50</v>
          </cell>
          <cell r="I61">
            <v>65</v>
          </cell>
          <cell r="J61">
            <v>6</v>
          </cell>
        </row>
        <row r="62">
          <cell r="C62">
            <v>24</v>
          </cell>
          <cell r="D62">
            <v>1</v>
          </cell>
          <cell r="E62">
            <v>1</v>
          </cell>
          <cell r="F62" t="str">
            <v>-</v>
          </cell>
          <cell r="G62">
            <v>23</v>
          </cell>
          <cell r="H62">
            <v>21</v>
          </cell>
          <cell r="I62">
            <v>24</v>
          </cell>
          <cell r="J62">
            <v>10</v>
          </cell>
        </row>
        <row r="64">
          <cell r="C64">
            <v>72</v>
          </cell>
          <cell r="D64">
            <v>17</v>
          </cell>
          <cell r="E64">
            <v>10</v>
          </cell>
          <cell r="F64">
            <v>7</v>
          </cell>
          <cell r="G64">
            <v>55</v>
          </cell>
          <cell r="H64">
            <v>14</v>
          </cell>
          <cell r="I64">
            <v>71</v>
          </cell>
          <cell r="J64">
            <v>14</v>
          </cell>
        </row>
        <row r="66">
          <cell r="C66">
            <v>62</v>
          </cell>
          <cell r="D66">
            <v>9</v>
          </cell>
          <cell r="E66">
            <v>7</v>
          </cell>
          <cell r="F66">
            <v>2</v>
          </cell>
          <cell r="G66">
            <v>53</v>
          </cell>
          <cell r="H66">
            <v>14</v>
          </cell>
          <cell r="I66">
            <v>63</v>
          </cell>
          <cell r="J66">
            <v>14</v>
          </cell>
        </row>
        <row r="67">
          <cell r="C67">
            <v>74</v>
          </cell>
          <cell r="D67">
            <v>31</v>
          </cell>
          <cell r="E67">
            <v>20</v>
          </cell>
          <cell r="F67">
            <v>11</v>
          </cell>
          <cell r="G67">
            <v>43</v>
          </cell>
          <cell r="H67">
            <v>15</v>
          </cell>
          <cell r="I67">
            <v>94</v>
          </cell>
          <cell r="J67">
            <v>28</v>
          </cell>
        </row>
        <row r="69">
          <cell r="C69">
            <v>243</v>
          </cell>
        </row>
        <row r="71">
          <cell r="C71">
            <v>77</v>
          </cell>
          <cell r="D71">
            <v>11</v>
          </cell>
          <cell r="E71">
            <v>10</v>
          </cell>
          <cell r="F71">
            <v>1</v>
          </cell>
          <cell r="G71">
            <v>66</v>
          </cell>
          <cell r="H71">
            <v>51</v>
          </cell>
          <cell r="I71">
            <v>78</v>
          </cell>
          <cell r="J71">
            <v>28</v>
          </cell>
        </row>
        <row r="72">
          <cell r="C72">
            <v>80</v>
          </cell>
          <cell r="D72">
            <v>2</v>
          </cell>
          <cell r="E72">
            <v>2</v>
          </cell>
          <cell r="F72" t="str">
            <v>-</v>
          </cell>
          <cell r="G72">
            <v>78</v>
          </cell>
          <cell r="H72">
            <v>43</v>
          </cell>
          <cell r="I72">
            <v>80</v>
          </cell>
          <cell r="J72">
            <v>37</v>
          </cell>
        </row>
        <row r="74">
          <cell r="C74">
            <v>424</v>
          </cell>
          <cell r="D74">
            <v>62</v>
          </cell>
          <cell r="E74">
            <v>39</v>
          </cell>
          <cell r="F74">
            <v>23</v>
          </cell>
          <cell r="G74">
            <v>362</v>
          </cell>
          <cell r="H74">
            <v>175</v>
          </cell>
          <cell r="I74">
            <v>440</v>
          </cell>
          <cell r="J74">
            <v>130</v>
          </cell>
        </row>
        <row r="75">
          <cell r="C75">
            <v>14</v>
          </cell>
          <cell r="D75">
            <v>2</v>
          </cell>
          <cell r="E75">
            <v>2</v>
          </cell>
          <cell r="F75" t="str">
            <v>-</v>
          </cell>
          <cell r="G75">
            <v>12</v>
          </cell>
          <cell r="H75">
            <v>5</v>
          </cell>
          <cell r="I75">
            <v>13</v>
          </cell>
          <cell r="J75">
            <v>4</v>
          </cell>
        </row>
        <row r="77">
          <cell r="C77">
            <v>22</v>
          </cell>
          <cell r="D77">
            <v>16</v>
          </cell>
          <cell r="E77">
            <v>9</v>
          </cell>
          <cell r="F77">
            <v>7</v>
          </cell>
          <cell r="G77">
            <v>6</v>
          </cell>
          <cell r="H77">
            <v>3</v>
          </cell>
          <cell r="I77">
            <v>25</v>
          </cell>
          <cell r="J77">
            <v>4</v>
          </cell>
        </row>
        <row r="79">
          <cell r="C79">
            <v>20</v>
          </cell>
          <cell r="D79">
            <v>4</v>
          </cell>
          <cell r="E79" t="str">
            <v>-</v>
          </cell>
          <cell r="F79">
            <v>4</v>
          </cell>
          <cell r="G79">
            <v>16</v>
          </cell>
          <cell r="H79">
            <v>11</v>
          </cell>
          <cell r="I79">
            <v>22</v>
          </cell>
          <cell r="J79">
            <v>11</v>
          </cell>
        </row>
        <row r="81">
          <cell r="C81">
            <v>168</v>
          </cell>
          <cell r="D81">
            <v>18</v>
          </cell>
          <cell r="E81">
            <v>15</v>
          </cell>
          <cell r="F81">
            <v>3</v>
          </cell>
          <cell r="G81">
            <v>150</v>
          </cell>
          <cell r="H81">
            <v>63</v>
          </cell>
          <cell r="I81">
            <v>170</v>
          </cell>
          <cell r="J81">
            <v>43</v>
          </cell>
        </row>
        <row r="82">
          <cell r="C82">
            <v>41</v>
          </cell>
          <cell r="D82">
            <v>8</v>
          </cell>
          <cell r="E82">
            <v>5</v>
          </cell>
          <cell r="F82">
            <v>3</v>
          </cell>
          <cell r="G82">
            <v>33</v>
          </cell>
          <cell r="H82">
            <v>24</v>
          </cell>
          <cell r="I82">
            <v>45</v>
          </cell>
          <cell r="J82">
            <v>15</v>
          </cell>
        </row>
        <row r="83">
          <cell r="C83">
            <v>49</v>
          </cell>
          <cell r="D83">
            <v>1</v>
          </cell>
          <cell r="E83">
            <v>1</v>
          </cell>
          <cell r="F83" t="str">
            <v>-</v>
          </cell>
          <cell r="G83">
            <v>48</v>
          </cell>
          <cell r="H83">
            <v>15</v>
          </cell>
          <cell r="I83">
            <v>49</v>
          </cell>
          <cell r="J83">
            <v>43</v>
          </cell>
        </row>
        <row r="85">
          <cell r="C85">
            <v>39</v>
          </cell>
          <cell r="D85">
            <v>5</v>
          </cell>
          <cell r="E85">
            <v>4</v>
          </cell>
          <cell r="F85">
            <v>1</v>
          </cell>
          <cell r="G85">
            <v>34</v>
          </cell>
          <cell r="H85">
            <v>22</v>
          </cell>
          <cell r="I85">
            <v>40</v>
          </cell>
          <cell r="J85">
            <v>9</v>
          </cell>
        </row>
        <row r="87">
          <cell r="C87">
            <v>393</v>
          </cell>
          <cell r="D87">
            <v>81</v>
          </cell>
          <cell r="E87">
            <v>34</v>
          </cell>
          <cell r="F87">
            <v>47</v>
          </cell>
          <cell r="G87">
            <v>312</v>
          </cell>
          <cell r="H87">
            <v>138</v>
          </cell>
          <cell r="I87">
            <v>416</v>
          </cell>
          <cell r="J87">
            <v>210</v>
          </cell>
        </row>
        <row r="88">
          <cell r="C88">
            <v>3306</v>
          </cell>
          <cell r="D88">
            <v>757</v>
          </cell>
          <cell r="E88">
            <v>455</v>
          </cell>
          <cell r="F88">
            <v>302</v>
          </cell>
          <cell r="G88">
            <v>2549</v>
          </cell>
          <cell r="H88">
            <v>1173</v>
          </cell>
          <cell r="I88">
            <v>3529</v>
          </cell>
          <cell r="J88">
            <v>985</v>
          </cell>
        </row>
        <row r="90">
          <cell r="C90">
            <v>5</v>
          </cell>
          <cell r="D90" t="str">
            <v>-</v>
          </cell>
          <cell r="E90" t="str">
            <v>-</v>
          </cell>
          <cell r="F90" t="str">
            <v>-</v>
          </cell>
          <cell r="G90">
            <v>5</v>
          </cell>
          <cell r="H90">
            <v>5</v>
          </cell>
          <cell r="I90">
            <v>5</v>
          </cell>
          <cell r="J90">
            <v>1</v>
          </cell>
        </row>
        <row r="92">
          <cell r="C92" t="str">
            <v>-</v>
          </cell>
          <cell r="D92" t="str">
            <v>-</v>
          </cell>
          <cell r="E92" t="str">
            <v>-</v>
          </cell>
          <cell r="F92" t="str">
            <v>-</v>
          </cell>
          <cell r="G92" t="str">
            <v>-</v>
          </cell>
          <cell r="H92" t="str">
            <v>-</v>
          </cell>
          <cell r="I92" t="str">
            <v>-</v>
          </cell>
          <cell r="J92" t="str">
            <v>-</v>
          </cell>
        </row>
        <row r="93">
          <cell r="C93">
            <v>33</v>
          </cell>
          <cell r="D93">
            <v>11</v>
          </cell>
          <cell r="E93">
            <v>9</v>
          </cell>
          <cell r="F93">
            <v>2</v>
          </cell>
          <cell r="G93">
            <v>22</v>
          </cell>
          <cell r="H93">
            <v>10</v>
          </cell>
          <cell r="I93">
            <v>34</v>
          </cell>
          <cell r="J93">
            <v>8</v>
          </cell>
        </row>
        <row r="95">
          <cell r="C95">
            <v>3</v>
          </cell>
          <cell r="D95">
            <v>2</v>
          </cell>
          <cell r="E95">
            <v>1</v>
          </cell>
          <cell r="F95">
            <v>1</v>
          </cell>
          <cell r="G95">
            <v>1</v>
          </cell>
          <cell r="H95">
            <v>1</v>
          </cell>
          <cell r="I95">
            <v>3</v>
          </cell>
          <cell r="J95">
            <v>1</v>
          </cell>
        </row>
        <row r="96">
          <cell r="C96" t="str">
            <v>-</v>
          </cell>
          <cell r="D96" t="str">
            <v>-</v>
          </cell>
          <cell r="E96" t="str">
            <v>-</v>
          </cell>
          <cell r="F96" t="str">
            <v>-</v>
          </cell>
          <cell r="G96" t="str">
            <v>-</v>
          </cell>
          <cell r="H96" t="str">
            <v>-</v>
          </cell>
          <cell r="I96" t="str">
            <v>-</v>
          </cell>
          <cell r="J96" t="str">
            <v>-</v>
          </cell>
        </row>
        <row r="97">
          <cell r="C97">
            <v>2</v>
          </cell>
          <cell r="D97" t="str">
            <v>-</v>
          </cell>
          <cell r="E97" t="str">
            <v>-</v>
          </cell>
          <cell r="F97" t="str">
            <v>-</v>
          </cell>
          <cell r="G97">
            <v>2</v>
          </cell>
          <cell r="H97">
            <v>2</v>
          </cell>
          <cell r="I97">
            <v>2</v>
          </cell>
          <cell r="J97">
            <v>2</v>
          </cell>
        </row>
        <row r="98">
          <cell r="C98">
            <v>1</v>
          </cell>
          <cell r="D98" t="str">
            <v>-</v>
          </cell>
          <cell r="E98" t="str">
            <v>-</v>
          </cell>
          <cell r="F98" t="str">
            <v>-</v>
          </cell>
          <cell r="G98">
            <v>1</v>
          </cell>
          <cell r="H98" t="str">
            <v>-</v>
          </cell>
          <cell r="I98">
            <v>1</v>
          </cell>
          <cell r="J98" t="str">
            <v>-</v>
          </cell>
        </row>
        <row r="100">
          <cell r="C100" t="str">
            <v>-</v>
          </cell>
          <cell r="D100" t="str">
            <v>-</v>
          </cell>
          <cell r="E100" t="str">
            <v>-</v>
          </cell>
          <cell r="F100" t="str">
            <v>-</v>
          </cell>
          <cell r="G100" t="str">
            <v>-</v>
          </cell>
          <cell r="H100" t="str">
            <v>-</v>
          </cell>
          <cell r="I100" t="str">
            <v>-</v>
          </cell>
          <cell r="J100" t="str">
            <v>-</v>
          </cell>
        </row>
        <row r="102">
          <cell r="C102">
            <v>1</v>
          </cell>
          <cell r="D102" t="str">
            <v>-</v>
          </cell>
          <cell r="E102" t="str">
            <v>-</v>
          </cell>
          <cell r="F102" t="str">
            <v>-</v>
          </cell>
          <cell r="G102">
            <v>1</v>
          </cell>
          <cell r="H102">
            <v>1</v>
          </cell>
          <cell r="I102">
            <v>1</v>
          </cell>
          <cell r="J102">
            <v>1</v>
          </cell>
        </row>
        <row r="103">
          <cell r="C103">
            <v>6</v>
          </cell>
          <cell r="D103">
            <v>3</v>
          </cell>
          <cell r="E103">
            <v>2</v>
          </cell>
          <cell r="F103">
            <v>1</v>
          </cell>
          <cell r="G103">
            <v>3</v>
          </cell>
          <cell r="H103" t="str">
            <v>-</v>
          </cell>
          <cell r="I103">
            <v>7</v>
          </cell>
          <cell r="J103">
            <v>1</v>
          </cell>
        </row>
        <row r="105">
          <cell r="C105">
            <v>1</v>
          </cell>
          <cell r="D105" t="str">
            <v>-</v>
          </cell>
          <cell r="E105" t="str">
            <v>-</v>
          </cell>
          <cell r="F105" t="str">
            <v>-</v>
          </cell>
          <cell r="G105">
            <v>1</v>
          </cell>
          <cell r="H105">
            <v>1</v>
          </cell>
          <cell r="I105">
            <v>1</v>
          </cell>
          <cell r="J105" t="str">
            <v>-</v>
          </cell>
        </row>
        <row r="106">
          <cell r="C106" t="str">
            <v>-</v>
          </cell>
          <cell r="D106" t="str">
            <v>-</v>
          </cell>
          <cell r="E106" t="str">
            <v>-</v>
          </cell>
          <cell r="F106" t="str">
            <v>-</v>
          </cell>
          <cell r="G106" t="str">
            <v>-</v>
          </cell>
          <cell r="H106" t="str">
            <v>-</v>
          </cell>
          <cell r="I106" t="str">
            <v>-</v>
          </cell>
          <cell r="J106" t="str">
            <v>-</v>
          </cell>
        </row>
        <row r="107">
          <cell r="C107">
            <v>2</v>
          </cell>
          <cell r="D107" t="str">
            <v>-</v>
          </cell>
          <cell r="E107" t="str">
            <v>-</v>
          </cell>
          <cell r="F107" t="str">
            <v>-</v>
          </cell>
          <cell r="G107">
            <v>2</v>
          </cell>
          <cell r="H107" t="str">
            <v>-</v>
          </cell>
          <cell r="I107">
            <v>2</v>
          </cell>
          <cell r="J107">
            <v>1</v>
          </cell>
        </row>
        <row r="109">
          <cell r="C109" t="str">
            <v>-</v>
          </cell>
          <cell r="D109" t="str">
            <v>-</v>
          </cell>
          <cell r="E109" t="str">
            <v>-</v>
          </cell>
          <cell r="F109" t="str">
            <v>-</v>
          </cell>
          <cell r="G109" t="str">
            <v>-</v>
          </cell>
          <cell r="H109" t="str">
            <v>-</v>
          </cell>
          <cell r="I109" t="str">
            <v>-</v>
          </cell>
          <cell r="J109" t="str">
            <v>-</v>
          </cell>
        </row>
        <row r="110">
          <cell r="C110" t="str">
            <v>-</v>
          </cell>
          <cell r="D110" t="str">
            <v>-</v>
          </cell>
          <cell r="E110" t="str">
            <v>-</v>
          </cell>
          <cell r="F110" t="str">
            <v>-</v>
          </cell>
          <cell r="G110" t="str">
            <v>-</v>
          </cell>
          <cell r="H110" t="str">
            <v>-</v>
          </cell>
          <cell r="I110" t="str">
            <v>-</v>
          </cell>
          <cell r="J110" t="str">
            <v>-</v>
          </cell>
        </row>
        <row r="111">
          <cell r="C111" t="str">
            <v>-</v>
          </cell>
          <cell r="D111" t="str">
            <v>-</v>
          </cell>
          <cell r="E111" t="str">
            <v>-</v>
          </cell>
          <cell r="F111" t="str">
            <v>-</v>
          </cell>
          <cell r="G111" t="str">
            <v>-</v>
          </cell>
          <cell r="H111" t="str">
            <v>-</v>
          </cell>
          <cell r="I111" t="str">
            <v>-</v>
          </cell>
          <cell r="J111" t="str">
            <v>-</v>
          </cell>
        </row>
        <row r="113">
          <cell r="C113" t="str">
            <v>-</v>
          </cell>
          <cell r="D113" t="str">
            <v>-</v>
          </cell>
          <cell r="E113" t="str">
            <v>-</v>
          </cell>
          <cell r="F113" t="str">
            <v>-</v>
          </cell>
          <cell r="G113" t="str">
            <v>-</v>
          </cell>
          <cell r="H113" t="str">
            <v>-</v>
          </cell>
          <cell r="I113" t="str">
            <v>-</v>
          </cell>
          <cell r="J113" t="str">
            <v>-</v>
          </cell>
        </row>
        <row r="114">
          <cell r="C114">
            <v>118</v>
          </cell>
          <cell r="D114">
            <v>25</v>
          </cell>
          <cell r="E114">
            <v>23</v>
          </cell>
          <cell r="F114">
            <v>2</v>
          </cell>
          <cell r="G114">
            <v>93</v>
          </cell>
          <cell r="H114">
            <v>13</v>
          </cell>
          <cell r="I114">
            <v>119</v>
          </cell>
          <cell r="J114">
            <v>7</v>
          </cell>
        </row>
        <row r="115">
          <cell r="C115" t="str">
            <v>-</v>
          </cell>
          <cell r="D115" t="str">
            <v>-</v>
          </cell>
          <cell r="E115" t="str">
            <v>-</v>
          </cell>
          <cell r="F115" t="str">
            <v>-</v>
          </cell>
          <cell r="G115" t="str">
            <v>-</v>
          </cell>
          <cell r="H115" t="str">
            <v>-</v>
          </cell>
          <cell r="I115" t="str">
            <v>-</v>
          </cell>
          <cell r="J115" t="str">
            <v>-</v>
          </cell>
        </row>
        <row r="116">
          <cell r="C116">
            <v>2</v>
          </cell>
          <cell r="D116">
            <v>1</v>
          </cell>
          <cell r="E116">
            <v>1</v>
          </cell>
          <cell r="F116" t="str">
            <v>-</v>
          </cell>
          <cell r="G116">
            <v>1</v>
          </cell>
          <cell r="H116" t="str">
            <v>-</v>
          </cell>
          <cell r="I116">
            <v>2</v>
          </cell>
          <cell r="J116" t="str">
            <v>-</v>
          </cell>
        </row>
        <row r="118">
          <cell r="C118">
            <v>116</v>
          </cell>
          <cell r="D118">
            <v>24</v>
          </cell>
          <cell r="E118">
            <v>22</v>
          </cell>
          <cell r="F118">
            <v>2</v>
          </cell>
          <cell r="G118">
            <v>92</v>
          </cell>
          <cell r="H118">
            <v>13</v>
          </cell>
          <cell r="I118">
            <v>117</v>
          </cell>
          <cell r="J118">
            <v>7</v>
          </cell>
        </row>
        <row r="119">
          <cell r="C119">
            <v>210</v>
          </cell>
          <cell r="D119">
            <v>48</v>
          </cell>
          <cell r="E119">
            <v>26</v>
          </cell>
          <cell r="F119">
            <v>22</v>
          </cell>
          <cell r="G119">
            <v>162</v>
          </cell>
          <cell r="H119">
            <v>81</v>
          </cell>
          <cell r="I119">
            <v>224</v>
          </cell>
          <cell r="J119">
            <v>68</v>
          </cell>
        </row>
        <row r="121">
          <cell r="C121">
            <v>25</v>
          </cell>
          <cell r="D121">
            <v>3</v>
          </cell>
          <cell r="E121">
            <v>3</v>
          </cell>
          <cell r="F121" t="str">
            <v>-</v>
          </cell>
          <cell r="G121">
            <v>22</v>
          </cell>
          <cell r="H121">
            <v>14</v>
          </cell>
          <cell r="I121">
            <v>26</v>
          </cell>
          <cell r="J121">
            <v>5</v>
          </cell>
        </row>
        <row r="123">
          <cell r="C123">
            <v>20</v>
          </cell>
          <cell r="D123">
            <v>4</v>
          </cell>
          <cell r="E123">
            <v>1</v>
          </cell>
          <cell r="F123">
            <v>3</v>
          </cell>
          <cell r="G123">
            <v>16</v>
          </cell>
          <cell r="H123">
            <v>8</v>
          </cell>
          <cell r="I123">
            <v>20</v>
          </cell>
          <cell r="J123">
            <v>5</v>
          </cell>
        </row>
        <row r="124">
          <cell r="C124">
            <v>165</v>
          </cell>
          <cell r="D124">
            <v>41</v>
          </cell>
          <cell r="E124">
            <v>22</v>
          </cell>
          <cell r="F124">
            <v>19</v>
          </cell>
          <cell r="G124">
            <v>124</v>
          </cell>
          <cell r="H124">
            <v>59</v>
          </cell>
          <cell r="I124">
            <v>178</v>
          </cell>
          <cell r="J124">
            <v>58</v>
          </cell>
        </row>
        <row r="125">
          <cell r="C125">
            <v>22</v>
          </cell>
          <cell r="D125">
            <v>6</v>
          </cell>
          <cell r="E125">
            <v>2</v>
          </cell>
          <cell r="F125">
            <v>4</v>
          </cell>
          <cell r="G125">
            <v>16</v>
          </cell>
          <cell r="H125">
            <v>5</v>
          </cell>
          <cell r="I125">
            <v>22</v>
          </cell>
          <cell r="J125">
            <v>1</v>
          </cell>
        </row>
        <row r="127">
          <cell r="C127">
            <v>11</v>
          </cell>
          <cell r="D127">
            <v>2</v>
          </cell>
          <cell r="E127" t="str">
            <v>-</v>
          </cell>
          <cell r="F127">
            <v>2</v>
          </cell>
          <cell r="G127">
            <v>9</v>
          </cell>
          <cell r="H127">
            <v>2</v>
          </cell>
          <cell r="I127">
            <v>11</v>
          </cell>
          <cell r="J127">
            <v>1</v>
          </cell>
        </row>
        <row r="129">
          <cell r="C129">
            <v>7</v>
          </cell>
          <cell r="D129">
            <v>2</v>
          </cell>
          <cell r="E129">
            <v>2</v>
          </cell>
          <cell r="F129" t="str">
            <v>-</v>
          </cell>
          <cell r="G129">
            <v>5</v>
          </cell>
          <cell r="H129">
            <v>3</v>
          </cell>
          <cell r="I129">
            <v>7</v>
          </cell>
          <cell r="J129" t="str">
            <v>-</v>
          </cell>
        </row>
        <row r="130">
          <cell r="C130">
            <v>116</v>
          </cell>
          <cell r="D130">
            <v>17</v>
          </cell>
          <cell r="E130">
            <v>13</v>
          </cell>
          <cell r="F130">
            <v>4</v>
          </cell>
          <cell r="G130">
            <v>99</v>
          </cell>
          <cell r="H130">
            <v>13</v>
          </cell>
          <cell r="I130">
            <v>123</v>
          </cell>
          <cell r="J130">
            <v>37</v>
          </cell>
        </row>
        <row r="131">
          <cell r="C131">
            <v>2</v>
          </cell>
          <cell r="D131" t="str">
            <v>-</v>
          </cell>
          <cell r="E131" t="str">
            <v>-</v>
          </cell>
          <cell r="F131" t="str">
            <v>-</v>
          </cell>
          <cell r="G131">
            <v>2</v>
          </cell>
          <cell r="H131">
            <v>2</v>
          </cell>
          <cell r="I131">
            <v>2</v>
          </cell>
          <cell r="J131">
            <v>2</v>
          </cell>
        </row>
        <row r="132">
          <cell r="C132">
            <v>114</v>
          </cell>
          <cell r="D132">
            <v>17</v>
          </cell>
          <cell r="E132">
            <v>13</v>
          </cell>
          <cell r="F132">
            <v>4</v>
          </cell>
          <cell r="G132">
            <v>97</v>
          </cell>
          <cell r="H132">
            <v>11</v>
          </cell>
          <cell r="I132">
            <v>121</v>
          </cell>
          <cell r="J132">
            <v>35</v>
          </cell>
        </row>
        <row r="133">
          <cell r="C133">
            <v>21</v>
          </cell>
          <cell r="D133">
            <v>1</v>
          </cell>
          <cell r="E133">
            <v>1</v>
          </cell>
          <cell r="F133" t="str">
            <v>-</v>
          </cell>
          <cell r="G133">
            <v>20</v>
          </cell>
          <cell r="H133">
            <v>13</v>
          </cell>
          <cell r="I133">
            <v>21</v>
          </cell>
          <cell r="J133">
            <v>3</v>
          </cell>
        </row>
        <row r="134">
          <cell r="C134" t="str">
            <v>-</v>
          </cell>
          <cell r="D134" t="str">
            <v>-</v>
          </cell>
          <cell r="E134" t="str">
            <v>-</v>
          </cell>
          <cell r="F134" t="str">
            <v>-</v>
          </cell>
          <cell r="G134" t="str">
            <v>-</v>
          </cell>
          <cell r="H134" t="str">
            <v>-</v>
          </cell>
          <cell r="I134" t="str">
            <v>-</v>
          </cell>
          <cell r="J134" t="str">
            <v>-</v>
          </cell>
        </row>
        <row r="135">
          <cell r="C135">
            <v>2</v>
          </cell>
          <cell r="D135" t="str">
            <v>-</v>
          </cell>
          <cell r="E135" t="str">
            <v>-</v>
          </cell>
          <cell r="F135" t="str">
            <v>-</v>
          </cell>
          <cell r="G135">
            <v>2</v>
          </cell>
          <cell r="H135" t="str">
            <v>-</v>
          </cell>
          <cell r="I135">
            <v>2</v>
          </cell>
          <cell r="J135">
            <v>1</v>
          </cell>
        </row>
        <row r="137">
          <cell r="C137">
            <v>15</v>
          </cell>
          <cell r="D137">
            <v>1</v>
          </cell>
          <cell r="E137">
            <v>1</v>
          </cell>
          <cell r="F137" t="str">
            <v>-</v>
          </cell>
          <cell r="G137">
            <v>14</v>
          </cell>
          <cell r="H137">
            <v>9</v>
          </cell>
          <cell r="I137">
            <v>15</v>
          </cell>
          <cell r="J137">
            <v>1</v>
          </cell>
        </row>
        <row r="138">
          <cell r="C138">
            <v>2</v>
          </cell>
          <cell r="D138" t="str">
            <v>-</v>
          </cell>
          <cell r="E138" t="str">
            <v>-</v>
          </cell>
          <cell r="F138" t="str">
            <v>-</v>
          </cell>
          <cell r="G138">
            <v>2</v>
          </cell>
          <cell r="H138">
            <v>2</v>
          </cell>
          <cell r="I138">
            <v>2</v>
          </cell>
          <cell r="J138">
            <v>1</v>
          </cell>
        </row>
        <row r="140">
          <cell r="C140">
            <v>17</v>
          </cell>
          <cell r="D140">
            <v>6</v>
          </cell>
          <cell r="E140">
            <v>3</v>
          </cell>
          <cell r="F140">
            <v>3</v>
          </cell>
          <cell r="G140">
            <v>11</v>
          </cell>
          <cell r="H140">
            <v>3</v>
          </cell>
          <cell r="I140">
            <v>16</v>
          </cell>
          <cell r="J140">
            <v>8</v>
          </cell>
        </row>
        <row r="142">
          <cell r="C142">
            <v>13</v>
          </cell>
          <cell r="D142">
            <v>4</v>
          </cell>
          <cell r="E142">
            <v>2</v>
          </cell>
          <cell r="F142">
            <v>2</v>
          </cell>
          <cell r="G142">
            <v>9</v>
          </cell>
          <cell r="H142">
            <v>3</v>
          </cell>
          <cell r="I142">
            <v>13</v>
          </cell>
          <cell r="J142">
            <v>6</v>
          </cell>
        </row>
        <row r="143">
          <cell r="C143">
            <v>20</v>
          </cell>
          <cell r="D143">
            <v>7</v>
          </cell>
          <cell r="E143">
            <v>6</v>
          </cell>
          <cell r="F143">
            <v>1</v>
          </cell>
          <cell r="G143">
            <v>13</v>
          </cell>
          <cell r="H143">
            <v>8</v>
          </cell>
          <cell r="I143">
            <v>20</v>
          </cell>
          <cell r="J143">
            <v>3</v>
          </cell>
        </row>
        <row r="145">
          <cell r="C145">
            <v>88</v>
          </cell>
          <cell r="D145">
            <v>8</v>
          </cell>
          <cell r="E145">
            <v>5</v>
          </cell>
          <cell r="F145">
            <v>3</v>
          </cell>
          <cell r="G145">
            <v>80</v>
          </cell>
          <cell r="H145">
            <v>61</v>
          </cell>
          <cell r="I145">
            <v>87</v>
          </cell>
          <cell r="J145">
            <v>52</v>
          </cell>
        </row>
        <row r="147">
          <cell r="C147">
            <v>10</v>
          </cell>
          <cell r="D147" t="str">
            <v>-</v>
          </cell>
          <cell r="E147" t="str">
            <v>-</v>
          </cell>
          <cell r="F147" t="str">
            <v>-</v>
          </cell>
          <cell r="G147">
            <v>10</v>
          </cell>
          <cell r="H147">
            <v>3</v>
          </cell>
          <cell r="I147">
            <v>10</v>
          </cell>
          <cell r="J147">
            <v>4</v>
          </cell>
        </row>
        <row r="148">
          <cell r="C148">
            <v>62</v>
          </cell>
          <cell r="D148">
            <v>4</v>
          </cell>
          <cell r="E148">
            <v>3</v>
          </cell>
          <cell r="F148">
            <v>1</v>
          </cell>
          <cell r="G148">
            <v>58</v>
          </cell>
          <cell r="H148">
            <v>48</v>
          </cell>
          <cell r="I148">
            <v>62</v>
          </cell>
          <cell r="J148">
            <v>44</v>
          </cell>
        </row>
        <row r="150">
          <cell r="C150">
            <v>107</v>
          </cell>
          <cell r="D150">
            <v>19</v>
          </cell>
          <cell r="E150">
            <v>11</v>
          </cell>
          <cell r="F150">
            <v>8</v>
          </cell>
          <cell r="G150">
            <v>88</v>
          </cell>
          <cell r="H150">
            <v>34</v>
          </cell>
          <cell r="I150">
            <v>117</v>
          </cell>
          <cell r="J150">
            <v>29</v>
          </cell>
        </row>
        <row r="151">
          <cell r="C151">
            <v>4</v>
          </cell>
          <cell r="D151" t="str">
            <v>-</v>
          </cell>
          <cell r="E151" t="str">
            <v>-</v>
          </cell>
          <cell r="F151" t="str">
            <v>-</v>
          </cell>
          <cell r="G151">
            <v>4</v>
          </cell>
          <cell r="H151">
            <v>1</v>
          </cell>
          <cell r="I151">
            <v>4</v>
          </cell>
          <cell r="J151">
            <v>1</v>
          </cell>
        </row>
        <row r="153">
          <cell r="C153">
            <v>11</v>
          </cell>
          <cell r="D153">
            <v>10</v>
          </cell>
          <cell r="E153">
            <v>3</v>
          </cell>
          <cell r="F153">
            <v>7</v>
          </cell>
          <cell r="G153">
            <v>1</v>
          </cell>
          <cell r="H153" t="str">
            <v>-</v>
          </cell>
          <cell r="I153">
            <v>20</v>
          </cell>
          <cell r="J153">
            <v>7</v>
          </cell>
        </row>
        <row r="155">
          <cell r="C155">
            <v>4</v>
          </cell>
          <cell r="D155" t="str">
            <v>-</v>
          </cell>
          <cell r="E155" t="str">
            <v>-</v>
          </cell>
          <cell r="F155" t="str">
            <v>-</v>
          </cell>
          <cell r="G155">
            <v>4</v>
          </cell>
          <cell r="H155">
            <v>3</v>
          </cell>
          <cell r="I155">
            <v>4</v>
          </cell>
          <cell r="J155">
            <v>3</v>
          </cell>
        </row>
        <row r="157">
          <cell r="C157">
            <v>74</v>
          </cell>
          <cell r="D157">
            <v>5</v>
          </cell>
          <cell r="E157">
            <v>5</v>
          </cell>
          <cell r="F157" t="str">
            <v>-</v>
          </cell>
          <cell r="G157">
            <v>69</v>
          </cell>
          <cell r="H157">
            <v>25</v>
          </cell>
          <cell r="I157">
            <v>74</v>
          </cell>
          <cell r="J157">
            <v>14</v>
          </cell>
        </row>
        <row r="158">
          <cell r="C158">
            <v>15</v>
          </cell>
          <cell r="D158">
            <v>3</v>
          </cell>
          <cell r="E158" t="str">
            <v>-</v>
          </cell>
          <cell r="F158">
            <v>3</v>
          </cell>
          <cell r="G158">
            <v>12</v>
          </cell>
          <cell r="H158">
            <v>4</v>
          </cell>
          <cell r="I158">
            <v>15</v>
          </cell>
          <cell r="J158">
            <v>6</v>
          </cell>
        </row>
        <row r="159">
          <cell r="C159">
            <v>8</v>
          </cell>
          <cell r="D159" t="str">
            <v>-</v>
          </cell>
          <cell r="E159" t="str">
            <v>-</v>
          </cell>
          <cell r="F159" t="str">
            <v>-</v>
          </cell>
          <cell r="G159">
            <v>8</v>
          </cell>
          <cell r="H159">
            <v>4</v>
          </cell>
          <cell r="I159">
            <v>8</v>
          </cell>
          <cell r="J159">
            <v>6</v>
          </cell>
        </row>
        <row r="161">
          <cell r="C161">
            <v>16</v>
          </cell>
          <cell r="D161">
            <v>3</v>
          </cell>
          <cell r="E161">
            <v>2</v>
          </cell>
          <cell r="F161">
            <v>1</v>
          </cell>
          <cell r="G161">
            <v>13</v>
          </cell>
          <cell r="H161">
            <v>5</v>
          </cell>
          <cell r="I161">
            <v>17</v>
          </cell>
          <cell r="J161">
            <v>3</v>
          </cell>
        </row>
        <row r="163">
          <cell r="C163">
            <v>125</v>
          </cell>
          <cell r="D163">
            <v>20</v>
          </cell>
          <cell r="E163">
            <v>15</v>
          </cell>
          <cell r="F163">
            <v>5</v>
          </cell>
          <cell r="G163">
            <v>105</v>
          </cell>
          <cell r="H163">
            <v>47</v>
          </cell>
          <cell r="I163">
            <v>129</v>
          </cell>
          <cell r="J163">
            <v>48</v>
          </cell>
        </row>
        <row r="164">
          <cell r="C164">
            <v>921</v>
          </cell>
          <cell r="D164">
            <v>174</v>
          </cell>
          <cell r="E164">
            <v>116</v>
          </cell>
          <cell r="F164">
            <v>58</v>
          </cell>
          <cell r="G164">
            <v>747</v>
          </cell>
          <cell r="H164">
            <v>306</v>
          </cell>
          <cell r="I164">
            <v>957</v>
          </cell>
          <cell r="J164">
            <v>280</v>
          </cell>
        </row>
        <row r="166">
          <cell r="C166">
            <v>21</v>
          </cell>
          <cell r="D166">
            <v>1</v>
          </cell>
          <cell r="E166">
            <v>1</v>
          </cell>
          <cell r="F166" t="str">
            <v>-</v>
          </cell>
          <cell r="G166">
            <v>20</v>
          </cell>
          <cell r="H166">
            <v>8</v>
          </cell>
          <cell r="I166">
            <v>21</v>
          </cell>
          <cell r="J166">
            <v>4</v>
          </cell>
        </row>
        <row r="168">
          <cell r="C168">
            <v>3</v>
          </cell>
          <cell r="D168">
            <v>2</v>
          </cell>
          <cell r="E168">
            <v>2</v>
          </cell>
          <cell r="F168" t="str">
            <v>-</v>
          </cell>
          <cell r="G168">
            <v>1</v>
          </cell>
          <cell r="H168" t="str">
            <v>-</v>
          </cell>
          <cell r="I168">
            <v>3</v>
          </cell>
          <cell r="J168">
            <v>1</v>
          </cell>
        </row>
        <row r="169">
          <cell r="C169">
            <v>171</v>
          </cell>
          <cell r="D169">
            <v>63</v>
          </cell>
          <cell r="E169">
            <v>39</v>
          </cell>
          <cell r="F169">
            <v>24</v>
          </cell>
          <cell r="G169">
            <v>108</v>
          </cell>
          <cell r="H169">
            <v>54</v>
          </cell>
          <cell r="I169">
            <v>193</v>
          </cell>
          <cell r="J169">
            <v>54</v>
          </cell>
        </row>
        <row r="171">
          <cell r="C171">
            <v>28</v>
          </cell>
          <cell r="D171">
            <v>20</v>
          </cell>
          <cell r="E171">
            <v>9</v>
          </cell>
          <cell r="F171">
            <v>11</v>
          </cell>
          <cell r="G171">
            <v>8</v>
          </cell>
          <cell r="H171">
            <v>4</v>
          </cell>
          <cell r="I171">
            <v>30</v>
          </cell>
          <cell r="J171">
            <v>7</v>
          </cell>
        </row>
        <row r="172">
          <cell r="C172">
            <v>1</v>
          </cell>
          <cell r="D172">
            <v>1</v>
          </cell>
          <cell r="E172" t="str">
            <v>-</v>
          </cell>
          <cell r="F172">
            <v>1</v>
          </cell>
          <cell r="G172" t="str">
            <v>-</v>
          </cell>
          <cell r="H172" t="str">
            <v>-</v>
          </cell>
          <cell r="I172">
            <v>4</v>
          </cell>
          <cell r="J172">
            <v>1</v>
          </cell>
        </row>
        <row r="173">
          <cell r="C173">
            <v>9</v>
          </cell>
          <cell r="D173" t="str">
            <v>-</v>
          </cell>
          <cell r="E173" t="str">
            <v>-</v>
          </cell>
          <cell r="F173" t="str">
            <v>-</v>
          </cell>
          <cell r="G173">
            <v>9</v>
          </cell>
          <cell r="H173">
            <v>6</v>
          </cell>
          <cell r="I173">
            <v>9</v>
          </cell>
          <cell r="J173">
            <v>4</v>
          </cell>
        </row>
        <row r="174">
          <cell r="C174">
            <v>24</v>
          </cell>
          <cell r="D174">
            <v>3</v>
          </cell>
          <cell r="E174">
            <v>3</v>
          </cell>
          <cell r="F174" t="str">
            <v>-</v>
          </cell>
          <cell r="G174">
            <v>21</v>
          </cell>
          <cell r="H174">
            <v>7</v>
          </cell>
          <cell r="I174">
            <v>24</v>
          </cell>
          <cell r="J174">
            <v>16</v>
          </cell>
        </row>
        <row r="176">
          <cell r="C176">
            <v>3</v>
          </cell>
          <cell r="D176" t="str">
            <v>-</v>
          </cell>
          <cell r="E176" t="str">
            <v>-</v>
          </cell>
          <cell r="F176" t="str">
            <v>-</v>
          </cell>
          <cell r="G176">
            <v>3</v>
          </cell>
          <cell r="H176">
            <v>3</v>
          </cell>
          <cell r="I176">
            <v>3</v>
          </cell>
          <cell r="J176">
            <v>1</v>
          </cell>
        </row>
        <row r="178">
          <cell r="C178">
            <v>8</v>
          </cell>
          <cell r="D178">
            <v>2</v>
          </cell>
          <cell r="E178">
            <v>2</v>
          </cell>
          <cell r="F178" t="str">
            <v>-</v>
          </cell>
          <cell r="G178">
            <v>6</v>
          </cell>
          <cell r="H178">
            <v>3</v>
          </cell>
          <cell r="I178">
            <v>8</v>
          </cell>
          <cell r="J178">
            <v>3</v>
          </cell>
        </row>
        <row r="179">
          <cell r="C179">
            <v>10</v>
          </cell>
          <cell r="D179">
            <v>5</v>
          </cell>
          <cell r="E179">
            <v>4</v>
          </cell>
          <cell r="F179">
            <v>1</v>
          </cell>
          <cell r="G179">
            <v>5</v>
          </cell>
          <cell r="H179">
            <v>1</v>
          </cell>
          <cell r="I179">
            <v>11</v>
          </cell>
          <cell r="J179">
            <v>2</v>
          </cell>
        </row>
        <row r="181">
          <cell r="C181">
            <v>6</v>
          </cell>
          <cell r="D181">
            <v>1</v>
          </cell>
          <cell r="E181" t="str">
            <v>-</v>
          </cell>
          <cell r="F181">
            <v>1</v>
          </cell>
          <cell r="G181">
            <v>5</v>
          </cell>
          <cell r="H181">
            <v>5</v>
          </cell>
          <cell r="I181">
            <v>7</v>
          </cell>
          <cell r="J181" t="str">
            <v>-</v>
          </cell>
        </row>
        <row r="182">
          <cell r="C182">
            <v>3</v>
          </cell>
          <cell r="D182">
            <v>1</v>
          </cell>
          <cell r="E182">
            <v>1</v>
          </cell>
          <cell r="F182" t="str">
            <v>-</v>
          </cell>
          <cell r="G182">
            <v>2</v>
          </cell>
          <cell r="H182">
            <v>1</v>
          </cell>
          <cell r="I182">
            <v>3</v>
          </cell>
          <cell r="J182">
            <v>1</v>
          </cell>
        </row>
        <row r="183">
          <cell r="C183">
            <v>11</v>
          </cell>
          <cell r="D183">
            <v>7</v>
          </cell>
          <cell r="E183">
            <v>3</v>
          </cell>
          <cell r="F183">
            <v>4</v>
          </cell>
          <cell r="G183">
            <v>4</v>
          </cell>
          <cell r="H183">
            <v>2</v>
          </cell>
          <cell r="I183">
            <v>18</v>
          </cell>
          <cell r="J183">
            <v>3</v>
          </cell>
        </row>
        <row r="185">
          <cell r="C185">
            <v>3</v>
          </cell>
          <cell r="D185">
            <v>2</v>
          </cell>
          <cell r="E185" t="str">
            <v>-</v>
          </cell>
          <cell r="F185">
            <v>2</v>
          </cell>
          <cell r="G185">
            <v>1</v>
          </cell>
          <cell r="H185" t="str">
            <v>-</v>
          </cell>
          <cell r="I185">
            <v>4</v>
          </cell>
          <cell r="J185" t="str">
            <v>-</v>
          </cell>
        </row>
        <row r="186">
          <cell r="C186">
            <v>3</v>
          </cell>
          <cell r="D186">
            <v>1</v>
          </cell>
          <cell r="E186" t="str">
            <v>-</v>
          </cell>
          <cell r="F186">
            <v>1</v>
          </cell>
          <cell r="G186">
            <v>2</v>
          </cell>
          <cell r="H186">
            <v>1</v>
          </cell>
          <cell r="I186">
            <v>4</v>
          </cell>
          <cell r="J186" t="str">
            <v>-</v>
          </cell>
        </row>
        <row r="187">
          <cell r="C187">
            <v>5</v>
          </cell>
          <cell r="D187">
            <v>3</v>
          </cell>
          <cell r="E187">
            <v>2</v>
          </cell>
          <cell r="F187">
            <v>1</v>
          </cell>
          <cell r="G187">
            <v>2</v>
          </cell>
          <cell r="H187">
            <v>2</v>
          </cell>
          <cell r="I187">
            <v>6</v>
          </cell>
          <cell r="J187">
            <v>1</v>
          </cell>
        </row>
        <row r="189">
          <cell r="C189">
            <v>1</v>
          </cell>
          <cell r="D189">
            <v>1</v>
          </cell>
          <cell r="E189" t="str">
            <v>-</v>
          </cell>
          <cell r="F189">
            <v>1</v>
          </cell>
          <cell r="G189" t="str">
            <v>-</v>
          </cell>
          <cell r="H189" t="str">
            <v>-</v>
          </cell>
          <cell r="I189">
            <v>2</v>
          </cell>
          <cell r="J189" t="str">
            <v>-</v>
          </cell>
        </row>
        <row r="190">
          <cell r="C190">
            <v>497</v>
          </cell>
          <cell r="D190">
            <v>89</v>
          </cell>
          <cell r="E190">
            <v>79</v>
          </cell>
          <cell r="F190">
            <v>10</v>
          </cell>
          <cell r="G190">
            <v>408</v>
          </cell>
          <cell r="H190">
            <v>90</v>
          </cell>
          <cell r="I190">
            <v>508</v>
          </cell>
          <cell r="J190">
            <v>38</v>
          </cell>
        </row>
        <row r="191">
          <cell r="C191">
            <v>4</v>
          </cell>
          <cell r="D191">
            <v>2</v>
          </cell>
          <cell r="E191">
            <v>2</v>
          </cell>
          <cell r="F191" t="str">
            <v>-</v>
          </cell>
          <cell r="G191">
            <v>2</v>
          </cell>
          <cell r="H191" t="str">
            <v>-</v>
          </cell>
          <cell r="I191">
            <v>4</v>
          </cell>
          <cell r="J191" t="str">
            <v>-</v>
          </cell>
        </row>
        <row r="192">
          <cell r="C192">
            <v>6</v>
          </cell>
          <cell r="D192">
            <v>2</v>
          </cell>
          <cell r="E192">
            <v>1</v>
          </cell>
          <cell r="F192">
            <v>1</v>
          </cell>
          <cell r="G192">
            <v>4</v>
          </cell>
          <cell r="H192">
            <v>2</v>
          </cell>
          <cell r="I192">
            <v>6</v>
          </cell>
          <cell r="J192">
            <v>2</v>
          </cell>
        </row>
        <row r="194">
          <cell r="C194">
            <v>487</v>
          </cell>
          <cell r="D194">
            <v>85</v>
          </cell>
          <cell r="E194">
            <v>76</v>
          </cell>
          <cell r="F194">
            <v>9</v>
          </cell>
          <cell r="G194">
            <v>402</v>
          </cell>
          <cell r="H194">
            <v>88</v>
          </cell>
          <cell r="I194">
            <v>498</v>
          </cell>
          <cell r="J194">
            <v>36</v>
          </cell>
        </row>
        <row r="195">
          <cell r="C195">
            <v>1055</v>
          </cell>
          <cell r="D195">
            <v>298</v>
          </cell>
          <cell r="E195">
            <v>155</v>
          </cell>
          <cell r="F195">
            <v>143</v>
          </cell>
          <cell r="G195">
            <v>757</v>
          </cell>
          <cell r="H195">
            <v>414</v>
          </cell>
          <cell r="I195">
            <v>1160</v>
          </cell>
          <cell r="J195">
            <v>291</v>
          </cell>
        </row>
        <row r="197">
          <cell r="C197">
            <v>114</v>
          </cell>
          <cell r="D197">
            <v>23</v>
          </cell>
          <cell r="E197">
            <v>17</v>
          </cell>
          <cell r="F197">
            <v>6</v>
          </cell>
          <cell r="G197">
            <v>91</v>
          </cell>
          <cell r="H197">
            <v>53</v>
          </cell>
          <cell r="I197">
            <v>118</v>
          </cell>
          <cell r="J197">
            <v>15</v>
          </cell>
        </row>
        <row r="199">
          <cell r="C199">
            <v>205</v>
          </cell>
          <cell r="D199">
            <v>62</v>
          </cell>
          <cell r="E199">
            <v>27</v>
          </cell>
          <cell r="F199">
            <v>35</v>
          </cell>
          <cell r="G199">
            <v>143</v>
          </cell>
          <cell r="H199">
            <v>85</v>
          </cell>
          <cell r="I199">
            <v>230</v>
          </cell>
          <cell r="J199">
            <v>54</v>
          </cell>
        </row>
        <row r="200">
          <cell r="C200">
            <v>736</v>
          </cell>
          <cell r="D200">
            <v>213</v>
          </cell>
          <cell r="E200">
            <v>111</v>
          </cell>
          <cell r="F200">
            <v>102</v>
          </cell>
          <cell r="G200">
            <v>523</v>
          </cell>
          <cell r="H200">
            <v>276</v>
          </cell>
          <cell r="I200">
            <v>812</v>
          </cell>
          <cell r="J200">
            <v>222</v>
          </cell>
        </row>
        <row r="201">
          <cell r="C201">
            <v>171</v>
          </cell>
          <cell r="D201">
            <v>44</v>
          </cell>
          <cell r="E201">
            <v>29</v>
          </cell>
          <cell r="F201">
            <v>15</v>
          </cell>
          <cell r="G201">
            <v>127</v>
          </cell>
          <cell r="H201">
            <v>38</v>
          </cell>
          <cell r="I201">
            <v>176</v>
          </cell>
          <cell r="J201">
            <v>33</v>
          </cell>
        </row>
        <row r="203">
          <cell r="C203">
            <v>103</v>
          </cell>
          <cell r="D203">
            <v>23</v>
          </cell>
          <cell r="E203">
            <v>20</v>
          </cell>
          <cell r="F203">
            <v>3</v>
          </cell>
          <cell r="G203">
            <v>80</v>
          </cell>
          <cell r="H203">
            <v>16</v>
          </cell>
          <cell r="I203">
            <v>104</v>
          </cell>
          <cell r="J203">
            <v>18</v>
          </cell>
        </row>
        <row r="205">
          <cell r="C205">
            <v>39</v>
          </cell>
          <cell r="D205">
            <v>6</v>
          </cell>
          <cell r="E205">
            <v>5</v>
          </cell>
          <cell r="F205">
            <v>1</v>
          </cell>
          <cell r="G205">
            <v>33</v>
          </cell>
          <cell r="H205">
            <v>18</v>
          </cell>
          <cell r="I205">
            <v>40</v>
          </cell>
          <cell r="J205">
            <v>11</v>
          </cell>
        </row>
        <row r="206">
          <cell r="C206">
            <v>414</v>
          </cell>
          <cell r="D206">
            <v>122</v>
          </cell>
          <cell r="E206">
            <v>80</v>
          </cell>
          <cell r="F206">
            <v>42</v>
          </cell>
          <cell r="G206">
            <v>292</v>
          </cell>
          <cell r="H206">
            <v>66</v>
          </cell>
          <cell r="I206">
            <v>445</v>
          </cell>
          <cell r="J206">
            <v>119</v>
          </cell>
        </row>
        <row r="207">
          <cell r="C207">
            <v>8</v>
          </cell>
          <cell r="D207">
            <v>3</v>
          </cell>
          <cell r="E207">
            <v>2</v>
          </cell>
          <cell r="F207">
            <v>1</v>
          </cell>
          <cell r="G207">
            <v>5</v>
          </cell>
          <cell r="H207">
            <v>4</v>
          </cell>
          <cell r="I207">
            <v>8</v>
          </cell>
          <cell r="J207">
            <v>4</v>
          </cell>
        </row>
        <row r="208">
          <cell r="C208">
            <v>406</v>
          </cell>
          <cell r="D208">
            <v>119</v>
          </cell>
          <cell r="E208">
            <v>78</v>
          </cell>
          <cell r="F208">
            <v>41</v>
          </cell>
          <cell r="G208">
            <v>287</v>
          </cell>
          <cell r="H208">
            <v>62</v>
          </cell>
          <cell r="I208">
            <v>437</v>
          </cell>
          <cell r="J208">
            <v>115</v>
          </cell>
        </row>
        <row r="209">
          <cell r="C209">
            <v>158</v>
          </cell>
          <cell r="D209">
            <v>13</v>
          </cell>
          <cell r="E209">
            <v>11</v>
          </cell>
          <cell r="F209">
            <v>2</v>
          </cell>
          <cell r="G209">
            <v>145</v>
          </cell>
          <cell r="H209">
            <v>104</v>
          </cell>
          <cell r="I209">
            <v>161</v>
          </cell>
          <cell r="J209">
            <v>26</v>
          </cell>
        </row>
        <row r="210">
          <cell r="C210">
            <v>23</v>
          </cell>
          <cell r="D210">
            <v>7</v>
          </cell>
          <cell r="E210">
            <v>7</v>
          </cell>
          <cell r="F210" t="str">
            <v>-</v>
          </cell>
          <cell r="G210">
            <v>16</v>
          </cell>
          <cell r="H210">
            <v>10</v>
          </cell>
          <cell r="I210">
            <v>23</v>
          </cell>
          <cell r="J210">
            <v>3</v>
          </cell>
        </row>
        <row r="211">
          <cell r="C211">
            <v>12</v>
          </cell>
          <cell r="D211">
            <v>1</v>
          </cell>
          <cell r="E211" t="str">
            <v>-</v>
          </cell>
          <cell r="F211">
            <v>1</v>
          </cell>
          <cell r="G211">
            <v>11</v>
          </cell>
          <cell r="H211">
            <v>3</v>
          </cell>
          <cell r="I211">
            <v>15</v>
          </cell>
          <cell r="J211">
            <v>3</v>
          </cell>
        </row>
        <row r="213">
          <cell r="C213">
            <v>80</v>
          </cell>
          <cell r="D213">
            <v>4</v>
          </cell>
          <cell r="E213">
            <v>3</v>
          </cell>
          <cell r="F213">
            <v>1</v>
          </cell>
          <cell r="G213">
            <v>76</v>
          </cell>
          <cell r="H213">
            <v>59</v>
          </cell>
          <cell r="I213">
            <v>80</v>
          </cell>
          <cell r="J213">
            <v>7</v>
          </cell>
        </row>
        <row r="214">
          <cell r="C214">
            <v>26</v>
          </cell>
          <cell r="D214">
            <v>1</v>
          </cell>
          <cell r="E214">
            <v>1</v>
          </cell>
          <cell r="F214" t="str">
            <v>-</v>
          </cell>
          <cell r="G214">
            <v>25</v>
          </cell>
          <cell r="H214">
            <v>23</v>
          </cell>
          <cell r="I214">
            <v>26</v>
          </cell>
          <cell r="J214">
            <v>11</v>
          </cell>
        </row>
        <row r="216">
          <cell r="C216">
            <v>89</v>
          </cell>
          <cell r="D216">
            <v>23</v>
          </cell>
          <cell r="E216">
            <v>13</v>
          </cell>
          <cell r="F216">
            <v>10</v>
          </cell>
          <cell r="G216">
            <v>66</v>
          </cell>
          <cell r="H216">
            <v>17</v>
          </cell>
          <cell r="I216">
            <v>87</v>
          </cell>
          <cell r="J216">
            <v>22</v>
          </cell>
        </row>
        <row r="218">
          <cell r="C218">
            <v>75</v>
          </cell>
          <cell r="D218">
            <v>13</v>
          </cell>
          <cell r="E218">
            <v>9</v>
          </cell>
          <cell r="F218">
            <v>4</v>
          </cell>
          <cell r="G218">
            <v>62</v>
          </cell>
          <cell r="H218">
            <v>17</v>
          </cell>
          <cell r="I218">
            <v>76</v>
          </cell>
          <cell r="J218">
            <v>20</v>
          </cell>
        </row>
        <row r="219">
          <cell r="C219">
            <v>94</v>
          </cell>
          <cell r="D219">
            <v>38</v>
          </cell>
          <cell r="E219">
            <v>26</v>
          </cell>
          <cell r="F219">
            <v>12</v>
          </cell>
          <cell r="G219">
            <v>56</v>
          </cell>
          <cell r="H219">
            <v>23</v>
          </cell>
          <cell r="I219">
            <v>114</v>
          </cell>
          <cell r="J219">
            <v>31</v>
          </cell>
        </row>
        <row r="221">
          <cell r="C221">
            <v>331</v>
          </cell>
          <cell r="D221">
            <v>32</v>
          </cell>
          <cell r="E221">
            <v>23</v>
          </cell>
          <cell r="F221">
            <v>9</v>
          </cell>
          <cell r="G221">
            <v>299</v>
          </cell>
          <cell r="H221">
            <v>195</v>
          </cell>
          <cell r="I221">
            <v>334</v>
          </cell>
          <cell r="J221">
            <v>146</v>
          </cell>
        </row>
        <row r="223">
          <cell r="C223">
            <v>87</v>
          </cell>
          <cell r="D223">
            <v>11</v>
          </cell>
          <cell r="E223">
            <v>10</v>
          </cell>
          <cell r="F223">
            <v>1</v>
          </cell>
          <cell r="G223">
            <v>76</v>
          </cell>
          <cell r="H223">
            <v>54</v>
          </cell>
          <cell r="I223">
            <v>88</v>
          </cell>
          <cell r="J223">
            <v>32</v>
          </cell>
        </row>
        <row r="224">
          <cell r="C224">
            <v>142</v>
          </cell>
          <cell r="D224">
            <v>6</v>
          </cell>
          <cell r="E224">
            <v>5</v>
          </cell>
          <cell r="F224">
            <v>1</v>
          </cell>
          <cell r="G224">
            <v>136</v>
          </cell>
          <cell r="H224">
            <v>91</v>
          </cell>
          <cell r="I224">
            <v>142</v>
          </cell>
          <cell r="J224">
            <v>81</v>
          </cell>
        </row>
        <row r="226">
          <cell r="C226">
            <v>531</v>
          </cell>
          <cell r="D226">
            <v>81</v>
          </cell>
          <cell r="E226">
            <v>50</v>
          </cell>
          <cell r="F226">
            <v>31</v>
          </cell>
          <cell r="G226">
            <v>450</v>
          </cell>
          <cell r="H226">
            <v>209</v>
          </cell>
          <cell r="I226">
            <v>557</v>
          </cell>
          <cell r="J226">
            <v>159</v>
          </cell>
        </row>
        <row r="227">
          <cell r="C227">
            <v>18</v>
          </cell>
          <cell r="D227">
            <v>2</v>
          </cell>
          <cell r="E227">
            <v>2</v>
          </cell>
          <cell r="F227" t="str">
            <v>-</v>
          </cell>
          <cell r="G227">
            <v>16</v>
          </cell>
          <cell r="H227">
            <v>6</v>
          </cell>
          <cell r="I227">
            <v>17</v>
          </cell>
          <cell r="J227">
            <v>5</v>
          </cell>
        </row>
        <row r="229">
          <cell r="C229">
            <v>33</v>
          </cell>
          <cell r="D229">
            <v>26</v>
          </cell>
          <cell r="E229">
            <v>12</v>
          </cell>
          <cell r="F229">
            <v>14</v>
          </cell>
          <cell r="G229">
            <v>7</v>
          </cell>
          <cell r="H229">
            <v>3</v>
          </cell>
          <cell r="I229">
            <v>45</v>
          </cell>
          <cell r="J229">
            <v>11</v>
          </cell>
        </row>
        <row r="231">
          <cell r="C231">
            <v>24</v>
          </cell>
          <cell r="D231">
            <v>4</v>
          </cell>
          <cell r="E231" t="str">
            <v>-</v>
          </cell>
          <cell r="F231">
            <v>4</v>
          </cell>
          <cell r="G231">
            <v>20</v>
          </cell>
          <cell r="H231">
            <v>14</v>
          </cell>
          <cell r="I231">
            <v>26</v>
          </cell>
          <cell r="J231">
            <v>14</v>
          </cell>
        </row>
        <row r="233">
          <cell r="C233">
            <v>242</v>
          </cell>
          <cell r="D233">
            <v>23</v>
          </cell>
          <cell r="E233">
            <v>20</v>
          </cell>
          <cell r="F233">
            <v>3</v>
          </cell>
          <cell r="G233">
            <v>219</v>
          </cell>
          <cell r="H233">
            <v>88</v>
          </cell>
          <cell r="I233">
            <v>244</v>
          </cell>
          <cell r="J233">
            <v>57</v>
          </cell>
        </row>
        <row r="234">
          <cell r="C234">
            <v>56</v>
          </cell>
          <cell r="D234">
            <v>11</v>
          </cell>
          <cell r="E234">
            <v>5</v>
          </cell>
          <cell r="F234">
            <v>6</v>
          </cell>
          <cell r="G234">
            <v>45</v>
          </cell>
          <cell r="H234">
            <v>28</v>
          </cell>
          <cell r="I234">
            <v>60</v>
          </cell>
          <cell r="J234">
            <v>21</v>
          </cell>
        </row>
        <row r="235">
          <cell r="C235">
            <v>57</v>
          </cell>
          <cell r="D235">
            <v>1</v>
          </cell>
          <cell r="E235">
            <v>1</v>
          </cell>
          <cell r="F235" t="str">
            <v>-</v>
          </cell>
          <cell r="G235">
            <v>56</v>
          </cell>
          <cell r="H235">
            <v>19</v>
          </cell>
          <cell r="I235">
            <v>57</v>
          </cell>
          <cell r="J235">
            <v>49</v>
          </cell>
        </row>
        <row r="237">
          <cell r="C237">
            <v>55</v>
          </cell>
          <cell r="D237">
            <v>8</v>
          </cell>
          <cell r="E237">
            <v>6</v>
          </cell>
          <cell r="F237">
            <v>2</v>
          </cell>
          <cell r="G237">
            <v>47</v>
          </cell>
          <cell r="H237">
            <v>27</v>
          </cell>
          <cell r="I237">
            <v>57</v>
          </cell>
          <cell r="J237">
            <v>12</v>
          </cell>
        </row>
        <row r="239">
          <cell r="C239">
            <v>518</v>
          </cell>
          <cell r="D239">
            <v>101</v>
          </cell>
          <cell r="E239">
            <v>49</v>
          </cell>
          <cell r="F239">
            <v>52</v>
          </cell>
          <cell r="G239">
            <v>417</v>
          </cell>
          <cell r="H239">
            <v>185</v>
          </cell>
          <cell r="I239">
            <v>545</v>
          </cell>
          <cell r="J239">
            <v>258</v>
          </cell>
        </row>
        <row r="240">
          <cell r="C240">
            <v>4227</v>
          </cell>
          <cell r="D240">
            <v>931</v>
          </cell>
          <cell r="E240">
            <v>571</v>
          </cell>
          <cell r="F240">
            <v>360</v>
          </cell>
          <cell r="G240">
            <v>3296</v>
          </cell>
          <cell r="H240">
            <v>1479</v>
          </cell>
          <cell r="I240">
            <v>4486</v>
          </cell>
          <cell r="J240">
            <v>1265</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zoomScale="125" zoomScaleNormal="125" workbookViewId="0"/>
  </sheetViews>
  <sheetFormatPr baseColWidth="10" defaultRowHeight="12.75"/>
  <cols>
    <col min="1" max="2" width="11.5703125" style="149" customWidth="1"/>
    <col min="3" max="3" width="61.140625" style="149" customWidth="1"/>
    <col min="4" max="4" width="23.140625" style="149" customWidth="1"/>
    <col min="5" max="16384" width="11.42578125" style="149"/>
  </cols>
  <sheetData>
    <row r="1" spans="1:4" ht="181.35" customHeight="1"/>
    <row r="2" spans="1:4" ht="28.35" customHeight="1">
      <c r="A2" s="150"/>
      <c r="B2" s="151" t="s">
        <v>281</v>
      </c>
      <c r="C2" s="150"/>
      <c r="D2" s="152" t="s">
        <v>345</v>
      </c>
    </row>
    <row r="3" spans="1:4" ht="5.0999999999999996" customHeight="1"/>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c r="A12" s="153"/>
    </row>
    <row r="13" spans="1:4" ht="11.25" customHeight="1">
      <c r="A13" s="153"/>
    </row>
    <row r="14" spans="1:4" ht="11.25" customHeight="1">
      <c r="A14" s="153"/>
    </row>
    <row r="15" spans="1:4" ht="11.25" customHeight="1">
      <c r="A15" s="153"/>
    </row>
    <row r="16" spans="1:4" ht="11.25" customHeight="1">
      <c r="A16" s="153"/>
    </row>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4" spans="2:7" s="155" customFormat="1" ht="23.25">
      <c r="B44" s="154" t="s">
        <v>161</v>
      </c>
      <c r="G44" s="156"/>
    </row>
    <row r="45" spans="2:7" s="155" customFormat="1" ht="12.75" customHeight="1">
      <c r="B45" s="157" t="s">
        <v>272</v>
      </c>
      <c r="G45" s="156"/>
    </row>
    <row r="46" spans="2:7" s="155" customFormat="1">
      <c r="B46" s="157"/>
      <c r="G46" s="158"/>
    </row>
  </sheetData>
  <pageMargins left="0" right="0" top="0" bottom="0" header="0" footer="0"/>
  <pageSetup paperSize="9" orientation="portrait" r:id="rId1"/>
  <headerFooter differentOddEven="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dimension ref="A1:L70"/>
  <sheetViews>
    <sheetView zoomScale="130" zoomScaleNormal="130" zoomScalePageLayoutView="130" workbookViewId="0">
      <selection sqref="A1:J1"/>
    </sheetView>
  </sheetViews>
  <sheetFormatPr baseColWidth="10" defaultColWidth="9.140625" defaultRowHeight="9.9499999999999993" customHeight="1"/>
  <cols>
    <col min="1" max="1" width="5.5703125" style="11" customWidth="1"/>
    <col min="2" max="2" width="34.28515625" style="11" customWidth="1"/>
    <col min="3" max="3" width="6.42578125" style="11" customWidth="1"/>
    <col min="4" max="4" width="6.140625" style="11" customWidth="1"/>
    <col min="5" max="5" width="6.42578125" style="11" customWidth="1"/>
    <col min="6" max="6" width="8.140625" style="11" customWidth="1"/>
    <col min="7" max="8" width="6.140625" style="11" customWidth="1"/>
    <col min="9" max="10" width="6.42578125" style="11" customWidth="1"/>
    <col min="11" max="18" width="9.140625" style="11" customWidth="1"/>
    <col min="19" max="19" width="4.85546875" style="11" customWidth="1"/>
    <col min="20" max="20" width="2.5703125" style="11" customWidth="1"/>
    <col min="21" max="21" width="0.140625" style="11" customWidth="1"/>
    <col min="22" max="22" width="5.140625" style="11" customWidth="1"/>
    <col min="23" max="16384" width="9.140625" style="11"/>
  </cols>
  <sheetData>
    <row r="1" spans="1:12" ht="39.950000000000003" customHeight="1">
      <c r="A1" s="224" t="s">
        <v>259</v>
      </c>
      <c r="B1" s="224"/>
      <c r="C1" s="224"/>
      <c r="D1" s="224"/>
      <c r="E1" s="224"/>
      <c r="F1" s="224"/>
      <c r="G1" s="224"/>
      <c r="H1" s="224"/>
      <c r="I1" s="224"/>
      <c r="J1" s="224"/>
      <c r="K1" s="206" t="s">
        <v>274</v>
      </c>
    </row>
    <row r="2" spans="1:12" ht="12" customHeight="1">
      <c r="A2" s="243" t="s">
        <v>239</v>
      </c>
      <c r="B2" s="236" t="s">
        <v>219</v>
      </c>
      <c r="C2" s="236" t="s">
        <v>36</v>
      </c>
      <c r="D2" s="236"/>
      <c r="E2" s="236"/>
      <c r="F2" s="236"/>
      <c r="G2" s="236"/>
      <c r="H2" s="236"/>
      <c r="I2" s="236" t="s">
        <v>167</v>
      </c>
      <c r="J2" s="241"/>
      <c r="L2" s="93"/>
    </row>
    <row r="3" spans="1:12" ht="24" customHeight="1">
      <c r="A3" s="245"/>
      <c r="B3" s="246"/>
      <c r="C3" s="236" t="s">
        <v>168</v>
      </c>
      <c r="D3" s="236" t="s">
        <v>37</v>
      </c>
      <c r="E3" s="246"/>
      <c r="F3" s="246"/>
      <c r="G3" s="236" t="s">
        <v>61</v>
      </c>
      <c r="H3" s="246"/>
      <c r="I3" s="236" t="s">
        <v>64</v>
      </c>
      <c r="J3" s="241" t="s">
        <v>218</v>
      </c>
      <c r="L3" s="208"/>
    </row>
    <row r="4" spans="1:12" ht="48" customHeight="1">
      <c r="A4" s="245"/>
      <c r="B4" s="246"/>
      <c r="C4" s="246"/>
      <c r="D4" s="96" t="s">
        <v>64</v>
      </c>
      <c r="E4" s="96" t="s">
        <v>62</v>
      </c>
      <c r="F4" s="96" t="s">
        <v>301</v>
      </c>
      <c r="G4" s="96" t="s">
        <v>64</v>
      </c>
      <c r="H4" s="96" t="s">
        <v>63</v>
      </c>
      <c r="I4" s="246"/>
      <c r="J4" s="247"/>
    </row>
    <row r="5" spans="1:12" ht="15" customHeight="1">
      <c r="A5" s="179" t="s">
        <v>75</v>
      </c>
      <c r="B5" s="195" t="s">
        <v>180</v>
      </c>
      <c r="C5" s="196">
        <f>[5]GVT3_XML!C166</f>
        <v>11</v>
      </c>
      <c r="D5" s="196">
        <f>[5]GVT3_XML!D166</f>
        <v>3</v>
      </c>
      <c r="E5" s="196">
        <f>[5]GVT3_XML!E166</f>
        <v>3</v>
      </c>
      <c r="F5" s="196" t="str">
        <f>[5]GVT3_XML!F166</f>
        <v>-</v>
      </c>
      <c r="G5" s="196">
        <f>[5]GVT3_XML!G166</f>
        <v>8</v>
      </c>
      <c r="H5" s="196">
        <f>[5]GVT3_XML!H166</f>
        <v>4</v>
      </c>
      <c r="I5" s="196">
        <f>[5]GVT3_XML!I166</f>
        <v>11</v>
      </c>
      <c r="J5" s="196">
        <f>[5]GVT3_XML!J166</f>
        <v>4</v>
      </c>
      <c r="L5" s="27"/>
    </row>
    <row r="6" spans="1:12" ht="9.6" customHeight="1">
      <c r="A6" s="27" t="s">
        <v>76</v>
      </c>
      <c r="B6" s="25" t="s">
        <v>181</v>
      </c>
      <c r="C6" s="196" t="str">
        <f>[5]GVT3_XML!C168</f>
        <v>-</v>
      </c>
      <c r="D6" s="196" t="str">
        <f>[5]GVT3_XML!D168</f>
        <v>-</v>
      </c>
      <c r="E6" s="196" t="str">
        <f>[5]GVT3_XML!E168</f>
        <v>-</v>
      </c>
      <c r="F6" s="196" t="str">
        <f>[5]GVT3_XML!F168</f>
        <v>-</v>
      </c>
      <c r="G6" s="196" t="str">
        <f>[5]GVT3_XML!G168</f>
        <v>-</v>
      </c>
      <c r="H6" s="196" t="str">
        <f>[5]GVT3_XML!H168</f>
        <v>-</v>
      </c>
      <c r="I6" s="196" t="str">
        <f>[5]GVT3_XML!I168</f>
        <v>-</v>
      </c>
      <c r="J6" s="196" t="str">
        <f>[5]GVT3_XML!J168</f>
        <v>-</v>
      </c>
      <c r="L6" s="27"/>
    </row>
    <row r="7" spans="1:12" ht="9.6" customHeight="1">
      <c r="A7" s="27" t="s">
        <v>77</v>
      </c>
      <c r="B7" s="25" t="s">
        <v>157</v>
      </c>
      <c r="C7" s="196">
        <f>[5]GVT3_XML!C169</f>
        <v>269</v>
      </c>
      <c r="D7" s="196">
        <f>[5]GVT3_XML!D169</f>
        <v>94</v>
      </c>
      <c r="E7" s="196">
        <f>[5]GVT3_XML!E169</f>
        <v>74</v>
      </c>
      <c r="F7" s="196">
        <f>[5]GVT3_XML!F169</f>
        <v>20</v>
      </c>
      <c r="G7" s="196">
        <f>[5]GVT3_XML!G169</f>
        <v>175</v>
      </c>
      <c r="H7" s="196">
        <f>[5]GVT3_XML!H169</f>
        <v>137</v>
      </c>
      <c r="I7" s="196">
        <f>[5]GVT3_XML!I169</f>
        <v>292</v>
      </c>
      <c r="J7" s="196">
        <f>[5]GVT3_XML!J169</f>
        <v>102</v>
      </c>
      <c r="L7" s="27"/>
    </row>
    <row r="8" spans="1:12" ht="9.6" customHeight="1">
      <c r="A8" s="27" t="s">
        <v>78</v>
      </c>
      <c r="B8" s="28" t="s">
        <v>146</v>
      </c>
      <c r="C8" s="196">
        <f>[5]GVT3_XML!C171</f>
        <v>23</v>
      </c>
      <c r="D8" s="196">
        <f>[5]GVT3_XML!D171</f>
        <v>8</v>
      </c>
      <c r="E8" s="196">
        <f>[5]GVT3_XML!E171</f>
        <v>4</v>
      </c>
      <c r="F8" s="196">
        <f>[5]GVT3_XML!F171</f>
        <v>4</v>
      </c>
      <c r="G8" s="196">
        <f>[5]GVT3_XML!G171</f>
        <v>15</v>
      </c>
      <c r="H8" s="196">
        <f>[5]GVT3_XML!H171</f>
        <v>10</v>
      </c>
      <c r="I8" s="196">
        <f>[5]GVT3_XML!I171</f>
        <v>23</v>
      </c>
      <c r="J8" s="196">
        <f>[5]GVT3_XML!J171</f>
        <v>10</v>
      </c>
      <c r="L8" s="27"/>
    </row>
    <row r="9" spans="1:12" ht="9.6" customHeight="1">
      <c r="A9" s="27" t="s">
        <v>79</v>
      </c>
      <c r="B9" s="28" t="s">
        <v>126</v>
      </c>
      <c r="C9" s="196">
        <f>[5]GVT3_XML!C172</f>
        <v>9</v>
      </c>
      <c r="D9" s="196" t="str">
        <f>[5]GVT3_XML!D172</f>
        <v>-</v>
      </c>
      <c r="E9" s="196" t="str">
        <f>[5]GVT3_XML!E172</f>
        <v>-</v>
      </c>
      <c r="F9" s="196" t="str">
        <f>[5]GVT3_XML!F172</f>
        <v>-</v>
      </c>
      <c r="G9" s="196">
        <f>[5]GVT3_XML!G172</f>
        <v>9</v>
      </c>
      <c r="H9" s="196">
        <f>[5]GVT3_XML!H172</f>
        <v>9</v>
      </c>
      <c r="I9" s="196">
        <f>[5]GVT3_XML!I172</f>
        <v>10</v>
      </c>
      <c r="J9" s="196" t="str">
        <f>[5]GVT3_XML!J172</f>
        <v>-</v>
      </c>
      <c r="L9" s="27"/>
    </row>
    <row r="10" spans="1:12" ht="9.6" customHeight="1">
      <c r="A10" s="27" t="s">
        <v>80</v>
      </c>
      <c r="B10" s="28" t="s">
        <v>125</v>
      </c>
      <c r="C10" s="196">
        <f>[5]GVT3_XML!C173</f>
        <v>13</v>
      </c>
      <c r="D10" s="196">
        <f>[5]GVT3_XML!D173</f>
        <v>1</v>
      </c>
      <c r="E10" s="196">
        <f>[5]GVT3_XML!E173</f>
        <v>1</v>
      </c>
      <c r="F10" s="196" t="str">
        <f>[5]GVT3_XML!F173</f>
        <v>-</v>
      </c>
      <c r="G10" s="196">
        <f>[5]GVT3_XML!G173</f>
        <v>12</v>
      </c>
      <c r="H10" s="196">
        <f>[5]GVT3_XML!H173</f>
        <v>10</v>
      </c>
      <c r="I10" s="196">
        <f>[5]GVT3_XML!I173</f>
        <v>13</v>
      </c>
      <c r="J10" s="196">
        <f>[5]GVT3_XML!J173</f>
        <v>5</v>
      </c>
      <c r="L10" s="27"/>
    </row>
    <row r="11" spans="1:12" ht="9.6" customHeight="1">
      <c r="A11" s="27" t="s">
        <v>81</v>
      </c>
      <c r="B11" s="29" t="s">
        <v>127</v>
      </c>
      <c r="C11" s="196">
        <f>[5]GVT3_XML!C174</f>
        <v>34</v>
      </c>
      <c r="D11" s="196">
        <f>[5]GVT3_XML!D174</f>
        <v>9</v>
      </c>
      <c r="E11" s="196">
        <f>[5]GVT3_XML!E174</f>
        <v>7</v>
      </c>
      <c r="F11" s="196">
        <f>[5]GVT3_XML!F174</f>
        <v>2</v>
      </c>
      <c r="G11" s="196">
        <f>[5]GVT3_XML!G174</f>
        <v>25</v>
      </c>
      <c r="H11" s="196">
        <f>[5]GVT3_XML!H174</f>
        <v>25</v>
      </c>
      <c r="I11" s="196">
        <f>[5]GVT3_XML!I174</f>
        <v>34</v>
      </c>
      <c r="J11" s="196">
        <f>[5]GVT3_XML!J174</f>
        <v>28</v>
      </c>
      <c r="L11" s="27"/>
    </row>
    <row r="12" spans="1:12" ht="9.6" customHeight="1">
      <c r="A12" s="27" t="s">
        <v>82</v>
      </c>
      <c r="B12" s="28" t="s">
        <v>251</v>
      </c>
      <c r="C12" s="196">
        <f>[5]GVT3_XML!C176</f>
        <v>14</v>
      </c>
      <c r="D12" s="196">
        <f>[5]GVT3_XML!D176</f>
        <v>3</v>
      </c>
      <c r="E12" s="196">
        <f>[5]GVT3_XML!E176</f>
        <v>2</v>
      </c>
      <c r="F12" s="196">
        <f>[5]GVT3_XML!F176</f>
        <v>1</v>
      </c>
      <c r="G12" s="196">
        <f>[5]GVT3_XML!G176</f>
        <v>11</v>
      </c>
      <c r="H12" s="196">
        <f>[5]GVT3_XML!H176</f>
        <v>10</v>
      </c>
      <c r="I12" s="196">
        <f>[5]GVT3_XML!I176</f>
        <v>13</v>
      </c>
      <c r="J12" s="196">
        <f>[5]GVT3_XML!J176</f>
        <v>8</v>
      </c>
      <c r="L12" s="27"/>
    </row>
    <row r="13" spans="1:12" ht="9.6" customHeight="1">
      <c r="A13" s="27" t="s">
        <v>216</v>
      </c>
      <c r="B13" s="28" t="s">
        <v>215</v>
      </c>
      <c r="C13" s="196"/>
      <c r="D13" s="196"/>
      <c r="E13" s="196"/>
      <c r="F13" s="196"/>
      <c r="G13" s="196"/>
      <c r="H13" s="196"/>
      <c r="I13" s="196"/>
      <c r="J13" s="196"/>
      <c r="L13" s="27"/>
    </row>
    <row r="14" spans="1:12" ht="9.6" customHeight="1">
      <c r="B14" s="39" t="s">
        <v>182</v>
      </c>
      <c r="C14" s="196">
        <f>[5]GVT3_XML!C178</f>
        <v>22</v>
      </c>
      <c r="D14" s="196">
        <f>[5]GVT3_XML!D178</f>
        <v>4</v>
      </c>
      <c r="E14" s="196">
        <f>[5]GVT3_XML!E178</f>
        <v>4</v>
      </c>
      <c r="F14" s="196" t="str">
        <f>[5]GVT3_XML!F178</f>
        <v>-</v>
      </c>
      <c r="G14" s="196">
        <f>[5]GVT3_XML!G178</f>
        <v>18</v>
      </c>
      <c r="H14" s="196">
        <f>[5]GVT3_XML!H178</f>
        <v>15</v>
      </c>
      <c r="I14" s="196">
        <f>[5]GVT3_XML!I178</f>
        <v>23</v>
      </c>
      <c r="J14" s="196">
        <f>[5]GVT3_XML!J178</f>
        <v>6</v>
      </c>
      <c r="L14" s="19"/>
    </row>
    <row r="15" spans="1:12" ht="9.6" customHeight="1">
      <c r="A15" s="27" t="s">
        <v>83</v>
      </c>
      <c r="B15" s="28" t="s">
        <v>128</v>
      </c>
      <c r="C15" s="196">
        <f>[5]GVT3_XML!C179</f>
        <v>16</v>
      </c>
      <c r="D15" s="196">
        <f>[5]GVT3_XML!D179</f>
        <v>9</v>
      </c>
      <c r="E15" s="196">
        <f>[5]GVT3_XML!E179</f>
        <v>8</v>
      </c>
      <c r="F15" s="196">
        <f>[5]GVT3_XML!F179</f>
        <v>1</v>
      </c>
      <c r="G15" s="196">
        <f>[5]GVT3_XML!G179</f>
        <v>7</v>
      </c>
      <c r="H15" s="196">
        <f>[5]GVT3_XML!H179</f>
        <v>4</v>
      </c>
      <c r="I15" s="196">
        <f>[5]GVT3_XML!I179</f>
        <v>18</v>
      </c>
      <c r="J15" s="196">
        <f>[5]GVT3_XML!J179</f>
        <v>4</v>
      </c>
      <c r="L15" s="27"/>
    </row>
    <row r="16" spans="1:12" ht="9.6" customHeight="1">
      <c r="A16" s="27" t="s">
        <v>84</v>
      </c>
      <c r="B16" s="81" t="s">
        <v>253</v>
      </c>
      <c r="C16" s="196">
        <f>[5]GVT3_XML!C181</f>
        <v>8</v>
      </c>
      <c r="D16" s="196" t="str">
        <f>[5]GVT3_XML!D181</f>
        <v>-</v>
      </c>
      <c r="E16" s="196" t="str">
        <f>[5]GVT3_XML!E181</f>
        <v>-</v>
      </c>
      <c r="F16" s="196" t="str">
        <f>[5]GVT3_XML!F181</f>
        <v>-</v>
      </c>
      <c r="G16" s="196">
        <f>[5]GVT3_XML!G181</f>
        <v>8</v>
      </c>
      <c r="H16" s="196">
        <f>[5]GVT3_XML!H181</f>
        <v>6</v>
      </c>
      <c r="I16" s="196">
        <f>[5]GVT3_XML!I181</f>
        <v>8</v>
      </c>
      <c r="J16" s="196" t="str">
        <f>[5]GVT3_XML!J181</f>
        <v>-</v>
      </c>
      <c r="L16" s="27"/>
    </row>
    <row r="17" spans="1:12" ht="9.6" customHeight="1">
      <c r="A17" s="27" t="s">
        <v>85</v>
      </c>
      <c r="B17" s="28" t="s">
        <v>254</v>
      </c>
      <c r="C17" s="196">
        <f>[5]GVT3_XML!C182</f>
        <v>5</v>
      </c>
      <c r="D17" s="196">
        <f>[5]GVT3_XML!D182</f>
        <v>3</v>
      </c>
      <c r="E17" s="196">
        <f>[5]GVT3_XML!E182</f>
        <v>2</v>
      </c>
      <c r="F17" s="196">
        <f>[5]GVT3_XML!F182</f>
        <v>1</v>
      </c>
      <c r="G17" s="196">
        <f>[5]GVT3_XML!G182</f>
        <v>2</v>
      </c>
      <c r="H17" s="196" t="str">
        <f>[5]GVT3_XML!H182</f>
        <v>-</v>
      </c>
      <c r="I17" s="196">
        <f>[5]GVT3_XML!I182</f>
        <v>7</v>
      </c>
      <c r="J17" s="196">
        <f>[5]GVT3_XML!J182</f>
        <v>2</v>
      </c>
      <c r="L17" s="27"/>
    </row>
    <row r="18" spans="1:12" ht="9.6" customHeight="1">
      <c r="A18" s="27" t="s">
        <v>86</v>
      </c>
      <c r="B18" s="28" t="s">
        <v>129</v>
      </c>
      <c r="C18" s="196">
        <f>[5]GVT3_XML!C183</f>
        <v>15</v>
      </c>
      <c r="D18" s="196">
        <f>[5]GVT3_XML!D183</f>
        <v>9</v>
      </c>
      <c r="E18" s="196">
        <f>[5]GVT3_XML!E183</f>
        <v>9</v>
      </c>
      <c r="F18" s="196" t="str">
        <f>[5]GVT3_XML!F183</f>
        <v>-</v>
      </c>
      <c r="G18" s="196">
        <f>[5]GVT3_XML!G183</f>
        <v>6</v>
      </c>
      <c r="H18" s="196">
        <f>[5]GVT3_XML!H183</f>
        <v>6</v>
      </c>
      <c r="I18" s="196">
        <f>[5]GVT3_XML!I183</f>
        <v>19</v>
      </c>
      <c r="J18" s="196">
        <f>[5]GVT3_XML!J183</f>
        <v>3</v>
      </c>
      <c r="L18" s="27"/>
    </row>
    <row r="19" spans="1:12" ht="9.6" customHeight="1">
      <c r="A19" s="27" t="s">
        <v>87</v>
      </c>
      <c r="B19" s="28" t="s">
        <v>252</v>
      </c>
      <c r="C19" s="196">
        <f>[5]GVT3_XML!C185</f>
        <v>3</v>
      </c>
      <c r="D19" s="196">
        <f>[5]GVT3_XML!D185</f>
        <v>1</v>
      </c>
      <c r="E19" s="196">
        <f>[5]GVT3_XML!E185</f>
        <v>1</v>
      </c>
      <c r="F19" s="196" t="str">
        <f>[5]GVT3_XML!F185</f>
        <v>-</v>
      </c>
      <c r="G19" s="196">
        <f>[5]GVT3_XML!G185</f>
        <v>2</v>
      </c>
      <c r="H19" s="196">
        <f>[5]GVT3_XML!H185</f>
        <v>2</v>
      </c>
      <c r="I19" s="196">
        <f>[5]GVT3_XML!I185</f>
        <v>3</v>
      </c>
      <c r="J19" s="196" t="str">
        <f>[5]GVT3_XML!J185</f>
        <v>-</v>
      </c>
      <c r="L19" s="27"/>
    </row>
    <row r="20" spans="1:12" ht="9.6" customHeight="1">
      <c r="A20" s="27" t="s">
        <v>123</v>
      </c>
      <c r="B20" s="28" t="s">
        <v>130</v>
      </c>
      <c r="C20" s="196">
        <f>[5]GVT3_XML!C186</f>
        <v>2</v>
      </c>
      <c r="D20" s="196">
        <f>[5]GVT3_XML!D186</f>
        <v>1</v>
      </c>
      <c r="E20" s="196">
        <f>[5]GVT3_XML!E186</f>
        <v>1</v>
      </c>
      <c r="F20" s="196" t="str">
        <f>[5]GVT3_XML!F186</f>
        <v>-</v>
      </c>
      <c r="G20" s="196">
        <f>[5]GVT3_XML!G186</f>
        <v>1</v>
      </c>
      <c r="H20" s="196">
        <f>[5]GVT3_XML!H186</f>
        <v>1</v>
      </c>
      <c r="I20" s="196">
        <f>[5]GVT3_XML!I186</f>
        <v>2</v>
      </c>
      <c r="J20" s="196">
        <f>[5]GVT3_XML!J186</f>
        <v>1</v>
      </c>
      <c r="L20" s="27"/>
    </row>
    <row r="21" spans="1:12" ht="9.6" customHeight="1">
      <c r="A21" s="27" t="s">
        <v>88</v>
      </c>
      <c r="B21" s="25" t="s">
        <v>183</v>
      </c>
      <c r="C21" s="196">
        <f>[5]GVT3_XML!C187</f>
        <v>60</v>
      </c>
      <c r="D21" s="196">
        <f>[5]GVT3_XML!D187</f>
        <v>47</v>
      </c>
      <c r="E21" s="196">
        <f>[5]GVT3_XML!E187</f>
        <v>42</v>
      </c>
      <c r="F21" s="196">
        <f>[5]GVT3_XML!F187</f>
        <v>5</v>
      </c>
      <c r="G21" s="196">
        <f>[5]GVT3_XML!G187</f>
        <v>13</v>
      </c>
      <c r="H21" s="196">
        <f>[5]GVT3_XML!H187</f>
        <v>13</v>
      </c>
      <c r="I21" s="196">
        <f>[5]GVT3_XML!I187</f>
        <v>109</v>
      </c>
      <c r="J21" s="196">
        <f>[5]GVT3_XML!J187</f>
        <v>11</v>
      </c>
      <c r="L21" s="27"/>
    </row>
    <row r="22" spans="1:12" ht="9.6" customHeight="1">
      <c r="A22" s="27" t="s">
        <v>89</v>
      </c>
      <c r="B22" s="30" t="s">
        <v>193</v>
      </c>
      <c r="C22" s="196"/>
      <c r="D22" s="196"/>
      <c r="E22" s="196"/>
      <c r="F22" s="196"/>
      <c r="G22" s="196"/>
      <c r="H22" s="196"/>
      <c r="I22" s="196"/>
      <c r="J22" s="196"/>
      <c r="L22" s="27"/>
    </row>
    <row r="23" spans="1:12" ht="9.6" customHeight="1">
      <c r="A23" s="27"/>
      <c r="B23" s="28" t="s">
        <v>194</v>
      </c>
      <c r="C23" s="196">
        <f>[5]GVT3_XML!C189</f>
        <v>14</v>
      </c>
      <c r="D23" s="196">
        <f>[5]GVT3_XML!D189</f>
        <v>14</v>
      </c>
      <c r="E23" s="196">
        <f>[5]GVT3_XML!E189</f>
        <v>10</v>
      </c>
      <c r="F23" s="196">
        <f>[5]GVT3_XML!F189</f>
        <v>4</v>
      </c>
      <c r="G23" s="196" t="str">
        <f>[5]GVT3_XML!G189</f>
        <v>-</v>
      </c>
      <c r="H23" s="196" t="str">
        <f>[5]GVT3_XML!H189</f>
        <v>-</v>
      </c>
      <c r="I23" s="196">
        <f>[5]GVT3_XML!I189</f>
        <v>19</v>
      </c>
      <c r="J23" s="196">
        <f>[5]GVT3_XML!J189</f>
        <v>5</v>
      </c>
      <c r="L23" s="27"/>
    </row>
    <row r="24" spans="1:12" ht="9.6" customHeight="1">
      <c r="A24" s="27" t="s">
        <v>90</v>
      </c>
      <c r="B24" s="25" t="s">
        <v>184</v>
      </c>
      <c r="C24" s="196">
        <f>[5]GVT3_XML!C190</f>
        <v>591</v>
      </c>
      <c r="D24" s="196">
        <f>[5]GVT3_XML!D190</f>
        <v>178</v>
      </c>
      <c r="E24" s="196">
        <f>[5]GVT3_XML!E190</f>
        <v>169</v>
      </c>
      <c r="F24" s="196">
        <f>[5]GVT3_XML!F190</f>
        <v>9</v>
      </c>
      <c r="G24" s="196">
        <f>[5]GVT3_XML!G190</f>
        <v>413</v>
      </c>
      <c r="H24" s="196">
        <f>[5]GVT3_XML!H190</f>
        <v>136</v>
      </c>
      <c r="I24" s="196">
        <f>[5]GVT3_XML!I190</f>
        <v>602</v>
      </c>
      <c r="J24" s="196">
        <f>[5]GVT3_XML!J190</f>
        <v>39</v>
      </c>
      <c r="L24" s="27"/>
    </row>
    <row r="25" spans="1:12" ht="9.6" customHeight="1">
      <c r="A25" s="27" t="s">
        <v>91</v>
      </c>
      <c r="B25" s="28" t="s">
        <v>131</v>
      </c>
      <c r="C25" s="196">
        <f>[5]GVT3_XML!C191</f>
        <v>13</v>
      </c>
      <c r="D25" s="196">
        <f>[5]GVT3_XML!D191</f>
        <v>10</v>
      </c>
      <c r="E25" s="196">
        <f>[5]GVT3_XML!E191</f>
        <v>10</v>
      </c>
      <c r="F25" s="196" t="str">
        <f>[5]GVT3_XML!F191</f>
        <v>-</v>
      </c>
      <c r="G25" s="196">
        <f>[5]GVT3_XML!G191</f>
        <v>3</v>
      </c>
      <c r="H25" s="196" t="str">
        <f>[5]GVT3_XML!H191</f>
        <v>-</v>
      </c>
      <c r="I25" s="196">
        <f>[5]GVT3_XML!I191</f>
        <v>20</v>
      </c>
      <c r="J25" s="196" t="str">
        <f>[5]GVT3_XML!J191</f>
        <v>-</v>
      </c>
      <c r="L25" s="27"/>
    </row>
    <row r="26" spans="1:12" ht="9.6" customHeight="1">
      <c r="A26" s="27" t="s">
        <v>92</v>
      </c>
      <c r="B26" s="28" t="s">
        <v>132</v>
      </c>
      <c r="C26" s="196">
        <f>[5]GVT3_XML!C192</f>
        <v>3</v>
      </c>
      <c r="D26" s="196" t="str">
        <f>[5]GVT3_XML!D192</f>
        <v>-</v>
      </c>
      <c r="E26" s="196" t="str">
        <f>[5]GVT3_XML!E192</f>
        <v>-</v>
      </c>
      <c r="F26" s="196" t="str">
        <f>[5]GVT3_XML!F192</f>
        <v>-</v>
      </c>
      <c r="G26" s="196">
        <f>[5]GVT3_XML!G192</f>
        <v>3</v>
      </c>
      <c r="H26" s="196">
        <f>[5]GVT3_XML!H192</f>
        <v>2</v>
      </c>
      <c r="I26" s="196">
        <f>[5]GVT3_XML!I192</f>
        <v>3</v>
      </c>
      <c r="J26" s="196">
        <f>[5]GVT3_XML!J192</f>
        <v>2</v>
      </c>
      <c r="L26" s="27"/>
    </row>
    <row r="27" spans="1:12" ht="9.6" customHeight="1">
      <c r="A27" s="27" t="s">
        <v>93</v>
      </c>
      <c r="B27" s="28" t="s">
        <v>196</v>
      </c>
      <c r="C27" s="196"/>
      <c r="D27" s="196"/>
      <c r="E27" s="196"/>
      <c r="F27" s="196"/>
      <c r="G27" s="196"/>
      <c r="H27" s="196"/>
      <c r="I27" s="196"/>
      <c r="J27" s="196"/>
      <c r="L27" s="27"/>
    </row>
    <row r="28" spans="1:12" ht="9.6" customHeight="1">
      <c r="B28" s="39" t="s">
        <v>195</v>
      </c>
      <c r="C28" s="196">
        <f>[5]GVT3_XML!C194</f>
        <v>575</v>
      </c>
      <c r="D28" s="196">
        <f>[5]GVT3_XML!D194</f>
        <v>168</v>
      </c>
      <c r="E28" s="196">
        <f>[5]GVT3_XML!E194</f>
        <v>159</v>
      </c>
      <c r="F28" s="196">
        <f>[5]GVT3_XML!F194</f>
        <v>9</v>
      </c>
      <c r="G28" s="196">
        <f>[5]GVT3_XML!G194</f>
        <v>407</v>
      </c>
      <c r="H28" s="196">
        <f>[5]GVT3_XML!H194</f>
        <v>134</v>
      </c>
      <c r="I28" s="196">
        <f>[5]GVT3_XML!I194</f>
        <v>579</v>
      </c>
      <c r="J28" s="196">
        <f>[5]GVT3_XML!J194</f>
        <v>37</v>
      </c>
    </row>
    <row r="29" spans="1:12" ht="9.6" customHeight="1">
      <c r="A29" s="27" t="s">
        <v>94</v>
      </c>
      <c r="B29" s="25" t="s">
        <v>197</v>
      </c>
      <c r="C29" s="196">
        <f>[5]GVT3_XML!C195</f>
        <v>1253</v>
      </c>
      <c r="D29" s="196">
        <f>[5]GVT3_XML!D195</f>
        <v>342</v>
      </c>
      <c r="E29" s="196">
        <f>[5]GVT3_XML!E195</f>
        <v>195</v>
      </c>
      <c r="F29" s="196">
        <f>[5]GVT3_XML!F195</f>
        <v>147</v>
      </c>
      <c r="G29" s="196">
        <f>[5]GVT3_XML!G195</f>
        <v>911</v>
      </c>
      <c r="H29" s="196">
        <f>[5]GVT3_XML!H195</f>
        <v>592</v>
      </c>
      <c r="I29" s="196">
        <f>[5]GVT3_XML!I195</f>
        <v>1404</v>
      </c>
      <c r="J29" s="196">
        <f>[5]GVT3_XML!J195</f>
        <v>361</v>
      </c>
      <c r="L29" s="27"/>
    </row>
    <row r="30" spans="1:12" ht="9.6" customHeight="1">
      <c r="A30" s="27" t="s">
        <v>124</v>
      </c>
      <c r="B30" s="28" t="s">
        <v>147</v>
      </c>
      <c r="C30" s="196" t="str">
        <f>[5]GVT3_XML!C196</f>
        <v/>
      </c>
      <c r="D30" s="196" t="str">
        <f>[5]GVT3_XML!D196</f>
        <v/>
      </c>
      <c r="E30" s="196" t="str">
        <f>[5]GVT3_XML!E196</f>
        <v/>
      </c>
      <c r="F30" s="196" t="str">
        <f>[5]GVT3_XML!F196</f>
        <v/>
      </c>
      <c r="G30" s="196" t="str">
        <f>[5]GVT3_XML!G196</f>
        <v/>
      </c>
      <c r="H30" s="196" t="str">
        <f>[5]GVT3_XML!H196</f>
        <v/>
      </c>
      <c r="I30" s="196" t="str">
        <f>[5]GVT3_XML!I196</f>
        <v/>
      </c>
      <c r="J30" s="196" t="str">
        <f>[5]GVT3_XML!J196</f>
        <v/>
      </c>
      <c r="L30" s="27"/>
    </row>
    <row r="31" spans="1:12" ht="9.6" customHeight="1">
      <c r="B31" s="39" t="s">
        <v>133</v>
      </c>
      <c r="C31" s="196">
        <f>[5]GVT3_XML!C197</f>
        <v>127</v>
      </c>
      <c r="D31" s="196">
        <f>[5]GVT3_XML!D197</f>
        <v>33</v>
      </c>
      <c r="E31" s="196">
        <f>[5]GVT3_XML!E197</f>
        <v>23</v>
      </c>
      <c r="F31" s="196">
        <f>[5]GVT3_XML!F197</f>
        <v>10</v>
      </c>
      <c r="G31" s="196">
        <f>[5]GVT3_XML!G197</f>
        <v>94</v>
      </c>
      <c r="H31" s="196">
        <f>[5]GVT3_XML!H197</f>
        <v>52</v>
      </c>
      <c r="I31" s="196">
        <f>[5]GVT3_XML!I197</f>
        <v>133</v>
      </c>
      <c r="J31" s="196">
        <f>[5]GVT3_XML!J197</f>
        <v>13</v>
      </c>
    </row>
    <row r="32" spans="1:12" ht="9.6" customHeight="1">
      <c r="A32" s="27" t="s">
        <v>95</v>
      </c>
      <c r="B32" s="28" t="s">
        <v>134</v>
      </c>
      <c r="C32" s="196"/>
      <c r="D32" s="196"/>
      <c r="E32" s="196"/>
      <c r="F32" s="196"/>
      <c r="G32" s="196"/>
      <c r="H32" s="196"/>
      <c r="I32" s="196"/>
      <c r="J32" s="196"/>
      <c r="L32" s="27"/>
    </row>
    <row r="33" spans="1:12" ht="9.6" customHeight="1">
      <c r="B33" s="39" t="s">
        <v>135</v>
      </c>
      <c r="C33" s="196">
        <f>[5]GVT3_XML!C199</f>
        <v>201</v>
      </c>
      <c r="D33" s="196">
        <f>[5]GVT3_XML!D199</f>
        <v>72</v>
      </c>
      <c r="E33" s="196">
        <f>[5]GVT3_XML!E199</f>
        <v>49</v>
      </c>
      <c r="F33" s="196">
        <f>[5]GVT3_XML!F199</f>
        <v>23</v>
      </c>
      <c r="G33" s="196">
        <f>[5]GVT3_XML!G199</f>
        <v>129</v>
      </c>
      <c r="H33" s="196">
        <f>[5]GVT3_XML!H199</f>
        <v>87</v>
      </c>
      <c r="I33" s="196">
        <f>[5]GVT3_XML!I199</f>
        <v>221</v>
      </c>
      <c r="J33" s="196">
        <f>[5]GVT3_XML!J199</f>
        <v>60</v>
      </c>
    </row>
    <row r="34" spans="1:12" ht="9.6" customHeight="1">
      <c r="A34" s="27" t="s">
        <v>96</v>
      </c>
      <c r="B34" s="28" t="s">
        <v>136</v>
      </c>
      <c r="C34" s="196">
        <f>[5]GVT3_XML!C200</f>
        <v>925</v>
      </c>
      <c r="D34" s="196">
        <f>[5]GVT3_XML!D200</f>
        <v>237</v>
      </c>
      <c r="E34" s="196">
        <f>[5]GVT3_XML!E200</f>
        <v>123</v>
      </c>
      <c r="F34" s="196">
        <f>[5]GVT3_XML!F200</f>
        <v>114</v>
      </c>
      <c r="G34" s="196">
        <f>[5]GVT3_XML!G200</f>
        <v>688</v>
      </c>
      <c r="H34" s="196">
        <f>[5]GVT3_XML!H200</f>
        <v>453</v>
      </c>
      <c r="I34" s="196">
        <f>[5]GVT3_XML!I200</f>
        <v>1050</v>
      </c>
      <c r="J34" s="196">
        <f>[5]GVT3_XML!J200</f>
        <v>288</v>
      </c>
      <c r="L34" s="27"/>
    </row>
    <row r="35" spans="1:12" ht="9.6" customHeight="1">
      <c r="A35" s="27" t="s">
        <v>97</v>
      </c>
      <c r="B35" s="25" t="s">
        <v>185</v>
      </c>
      <c r="C35" s="196">
        <f>[5]GVT3_XML!C201</f>
        <v>237</v>
      </c>
      <c r="D35" s="196">
        <f>[5]GVT3_XML!D201</f>
        <v>81</v>
      </c>
      <c r="E35" s="196">
        <f>[5]GVT3_XML!E201</f>
        <v>45</v>
      </c>
      <c r="F35" s="196">
        <f>[5]GVT3_XML!F201</f>
        <v>36</v>
      </c>
      <c r="G35" s="196">
        <f>[5]GVT3_XML!G201</f>
        <v>156</v>
      </c>
      <c r="H35" s="196">
        <f>[5]GVT3_XML!H201</f>
        <v>49</v>
      </c>
      <c r="I35" s="196">
        <f>[5]GVT3_XML!I201</f>
        <v>255</v>
      </c>
      <c r="J35" s="196">
        <f>[5]GVT3_XML!J201</f>
        <v>41</v>
      </c>
      <c r="L35" s="27"/>
    </row>
    <row r="36" spans="1:12" ht="9.6" customHeight="1">
      <c r="A36" s="27" t="s">
        <v>98</v>
      </c>
      <c r="B36" s="28" t="s">
        <v>186</v>
      </c>
      <c r="C36" s="196">
        <f>[5]GVT3_XML!C203</f>
        <v>119</v>
      </c>
      <c r="D36" s="196">
        <f>[5]GVT3_XML!D203</f>
        <v>23</v>
      </c>
      <c r="E36" s="196">
        <f>[5]GVT3_XML!E203</f>
        <v>16</v>
      </c>
      <c r="F36" s="196">
        <f>[5]GVT3_XML!F203</f>
        <v>7</v>
      </c>
      <c r="G36" s="196">
        <f>[5]GVT3_XML!G203</f>
        <v>96</v>
      </c>
      <c r="H36" s="196">
        <f>[5]GVT3_XML!H203</f>
        <v>26</v>
      </c>
      <c r="I36" s="196">
        <f>[5]GVT3_XML!I203</f>
        <v>122</v>
      </c>
      <c r="J36" s="196">
        <f>[5]GVT3_XML!J203</f>
        <v>12</v>
      </c>
      <c r="L36" s="27"/>
    </row>
    <row r="37" spans="1:12" ht="9.6" customHeight="1">
      <c r="A37" s="27" t="s">
        <v>99</v>
      </c>
      <c r="B37" s="28" t="s">
        <v>148</v>
      </c>
      <c r="C37" s="196">
        <f>[5]GVT3_XML!C205</f>
        <v>51</v>
      </c>
      <c r="D37" s="196">
        <f>[5]GVT3_XML!D205</f>
        <v>11</v>
      </c>
      <c r="E37" s="196">
        <f>[5]GVT3_XML!E205</f>
        <v>7</v>
      </c>
      <c r="F37" s="196">
        <f>[5]GVT3_XML!F205</f>
        <v>4</v>
      </c>
      <c r="G37" s="196">
        <f>[5]GVT3_XML!G205</f>
        <v>40</v>
      </c>
      <c r="H37" s="196">
        <f>[5]GVT3_XML!H205</f>
        <v>13</v>
      </c>
      <c r="I37" s="196">
        <f>[5]GVT3_XML!I205</f>
        <v>52</v>
      </c>
      <c r="J37" s="196">
        <f>[5]GVT3_XML!J205</f>
        <v>13</v>
      </c>
      <c r="L37" s="27"/>
    </row>
    <row r="38" spans="1:12" ht="9.6" customHeight="1">
      <c r="A38" s="27" t="s">
        <v>100</v>
      </c>
      <c r="B38" s="25" t="s">
        <v>187</v>
      </c>
      <c r="C38" s="196">
        <f>[5]GVT3_XML!C206</f>
        <v>413</v>
      </c>
      <c r="D38" s="196">
        <f>[5]GVT3_XML!D206</f>
        <v>126</v>
      </c>
      <c r="E38" s="196">
        <f>[5]GVT3_XML!E206</f>
        <v>66</v>
      </c>
      <c r="F38" s="196">
        <f>[5]GVT3_XML!F206</f>
        <v>60</v>
      </c>
      <c r="G38" s="196">
        <f>[5]GVT3_XML!G206</f>
        <v>287</v>
      </c>
      <c r="H38" s="196">
        <f>[5]GVT3_XML!H206</f>
        <v>63</v>
      </c>
      <c r="I38" s="196">
        <f>[5]GVT3_XML!I206</f>
        <v>438</v>
      </c>
      <c r="J38" s="196">
        <f>[5]GVT3_XML!J206</f>
        <v>109</v>
      </c>
      <c r="L38" s="27"/>
    </row>
    <row r="39" spans="1:12" ht="9.6" customHeight="1">
      <c r="A39" s="27" t="s">
        <v>158</v>
      </c>
      <c r="B39" s="28" t="s">
        <v>137</v>
      </c>
      <c r="C39" s="196">
        <f>[5]GVT3_XML!C207</f>
        <v>17</v>
      </c>
      <c r="D39" s="196">
        <f>[5]GVT3_XML!D207</f>
        <v>12</v>
      </c>
      <c r="E39" s="196">
        <f>[5]GVT3_XML!E207</f>
        <v>3</v>
      </c>
      <c r="F39" s="196">
        <f>[5]GVT3_XML!F207</f>
        <v>9</v>
      </c>
      <c r="G39" s="196">
        <f>[5]GVT3_XML!G207</f>
        <v>5</v>
      </c>
      <c r="H39" s="196">
        <f>[5]GVT3_XML!H207</f>
        <v>4</v>
      </c>
      <c r="I39" s="196">
        <f>[5]GVT3_XML!I207</f>
        <v>24</v>
      </c>
      <c r="J39" s="196">
        <f>[5]GVT3_XML!J207</f>
        <v>4</v>
      </c>
      <c r="L39" s="27"/>
    </row>
    <row r="40" spans="1:12" ht="9.6" customHeight="1">
      <c r="A40" s="27" t="s">
        <v>101</v>
      </c>
      <c r="B40" s="28" t="s">
        <v>138</v>
      </c>
      <c r="C40" s="196">
        <f>[5]GVT3_XML!C208</f>
        <v>396</v>
      </c>
      <c r="D40" s="196">
        <f>[5]GVT3_XML!D208</f>
        <v>114</v>
      </c>
      <c r="E40" s="196">
        <f>[5]GVT3_XML!E208</f>
        <v>63</v>
      </c>
      <c r="F40" s="196">
        <f>[5]GVT3_XML!F208</f>
        <v>51</v>
      </c>
      <c r="G40" s="196">
        <f>[5]GVT3_XML!G208</f>
        <v>282</v>
      </c>
      <c r="H40" s="196">
        <f>[5]GVT3_XML!H208</f>
        <v>59</v>
      </c>
      <c r="I40" s="196">
        <f>[5]GVT3_XML!I208</f>
        <v>414</v>
      </c>
      <c r="J40" s="196">
        <f>[5]GVT3_XML!J208</f>
        <v>105</v>
      </c>
      <c r="L40" s="27"/>
    </row>
    <row r="41" spans="1:12" ht="9.6" customHeight="1">
      <c r="A41" s="27" t="s">
        <v>102</v>
      </c>
      <c r="B41" s="25" t="s">
        <v>156</v>
      </c>
      <c r="C41" s="196">
        <f>[5]GVT3_XML!C209</f>
        <v>333</v>
      </c>
      <c r="D41" s="196">
        <f>[5]GVT3_XML!D209</f>
        <v>72</v>
      </c>
      <c r="E41" s="196">
        <f>[5]GVT3_XML!E209</f>
        <v>59</v>
      </c>
      <c r="F41" s="196">
        <f>[5]GVT3_XML!F209</f>
        <v>13</v>
      </c>
      <c r="G41" s="196">
        <f>[5]GVT3_XML!G209</f>
        <v>261</v>
      </c>
      <c r="H41" s="196">
        <f>[5]GVT3_XML!H209</f>
        <v>216</v>
      </c>
      <c r="I41" s="196">
        <f>[5]GVT3_XML!I209</f>
        <v>366</v>
      </c>
      <c r="J41" s="196">
        <f>[5]GVT3_XML!J209</f>
        <v>55</v>
      </c>
      <c r="L41" s="27"/>
    </row>
    <row r="42" spans="1:12" ht="9.6" customHeight="1">
      <c r="A42" s="27" t="s">
        <v>103</v>
      </c>
      <c r="B42" s="28" t="s">
        <v>188</v>
      </c>
      <c r="C42" s="196">
        <f>[5]GVT3_XML!C210</f>
        <v>44</v>
      </c>
      <c r="D42" s="196">
        <f>[5]GVT3_XML!D210</f>
        <v>13</v>
      </c>
      <c r="E42" s="196">
        <f>[5]GVT3_XML!E210</f>
        <v>12</v>
      </c>
      <c r="F42" s="196">
        <f>[5]GVT3_XML!F210</f>
        <v>1</v>
      </c>
      <c r="G42" s="196">
        <f>[5]GVT3_XML!G210</f>
        <v>31</v>
      </c>
      <c r="H42" s="196">
        <f>[5]GVT3_XML!H210</f>
        <v>23</v>
      </c>
      <c r="I42" s="196">
        <f>[5]GVT3_XML!I210</f>
        <v>47</v>
      </c>
      <c r="J42" s="196">
        <f>[5]GVT3_XML!J210</f>
        <v>7</v>
      </c>
      <c r="L42" s="27"/>
    </row>
    <row r="43" spans="1:12" ht="9.6" customHeight="1">
      <c r="A43" s="27" t="s">
        <v>104</v>
      </c>
      <c r="B43" s="28" t="s">
        <v>139</v>
      </c>
      <c r="C43" s="196">
        <f>[5]GVT3_XML!C211</f>
        <v>35</v>
      </c>
      <c r="D43" s="196">
        <f>[5]GVT3_XML!D211</f>
        <v>3</v>
      </c>
      <c r="E43" s="196">
        <f>[5]GVT3_XML!E211</f>
        <v>1</v>
      </c>
      <c r="F43" s="196">
        <f>[5]GVT3_XML!F211</f>
        <v>2</v>
      </c>
      <c r="G43" s="196">
        <f>[5]GVT3_XML!G211</f>
        <v>32</v>
      </c>
      <c r="H43" s="196">
        <f>[5]GVT3_XML!H211</f>
        <v>27</v>
      </c>
      <c r="I43" s="196">
        <f>[5]GVT3_XML!I211</f>
        <v>42</v>
      </c>
      <c r="J43" s="196">
        <f>[5]GVT3_XML!J211</f>
        <v>10</v>
      </c>
      <c r="L43" s="27"/>
    </row>
    <row r="44" spans="1:12" ht="9.6" customHeight="1">
      <c r="A44" s="27" t="s">
        <v>105</v>
      </c>
      <c r="B44" s="28" t="s">
        <v>198</v>
      </c>
      <c r="C44" s="196"/>
      <c r="D44" s="196"/>
      <c r="E44" s="196"/>
      <c r="F44" s="196"/>
      <c r="G44" s="196"/>
      <c r="H44" s="196"/>
      <c r="I44" s="196"/>
      <c r="J44" s="196"/>
      <c r="L44" s="27"/>
    </row>
    <row r="45" spans="1:12" ht="9.6" customHeight="1">
      <c r="A45" s="27"/>
      <c r="B45" s="39" t="s">
        <v>199</v>
      </c>
      <c r="C45" s="196">
        <f>[5]GVT3_XML!C213</f>
        <v>159</v>
      </c>
      <c r="D45" s="196">
        <f>[5]GVT3_XML!D213</f>
        <v>41</v>
      </c>
      <c r="E45" s="196">
        <f>[5]GVT3_XML!E213</f>
        <v>33</v>
      </c>
      <c r="F45" s="196">
        <f>[5]GVT3_XML!F213</f>
        <v>8</v>
      </c>
      <c r="G45" s="196">
        <f>[5]GVT3_XML!G213</f>
        <v>118</v>
      </c>
      <c r="H45" s="196">
        <f>[5]GVT3_XML!H213</f>
        <v>102</v>
      </c>
      <c r="I45" s="196">
        <f>[5]GVT3_XML!I213</f>
        <v>176</v>
      </c>
      <c r="J45" s="196">
        <f>[5]GVT3_XML!J213</f>
        <v>21</v>
      </c>
      <c r="L45" s="27"/>
    </row>
    <row r="46" spans="1:12" ht="9.6" customHeight="1">
      <c r="A46" s="27" t="s">
        <v>106</v>
      </c>
      <c r="B46" s="28" t="s">
        <v>140</v>
      </c>
      <c r="C46" s="196">
        <f>[5]GVT3_XML!C214</f>
        <v>58</v>
      </c>
      <c r="D46" s="196">
        <f>[5]GVT3_XML!D214</f>
        <v>6</v>
      </c>
      <c r="E46" s="196">
        <f>[5]GVT3_XML!E214</f>
        <v>5</v>
      </c>
      <c r="F46" s="196">
        <f>[5]GVT3_XML!F214</f>
        <v>1</v>
      </c>
      <c r="G46" s="196">
        <f>[5]GVT3_XML!G214</f>
        <v>52</v>
      </c>
      <c r="H46" s="196">
        <f>[5]GVT3_XML!H214</f>
        <v>42</v>
      </c>
      <c r="I46" s="196">
        <f>[5]GVT3_XML!I214</f>
        <v>62</v>
      </c>
      <c r="J46" s="196">
        <f>[5]GVT3_XML!J214</f>
        <v>11</v>
      </c>
      <c r="L46" s="27"/>
    </row>
    <row r="47" spans="1:12" s="19" customFormat="1" ht="9.6" customHeight="1">
      <c r="A47" s="45" t="s">
        <v>107</v>
      </c>
      <c r="B47" s="17" t="s">
        <v>245</v>
      </c>
      <c r="C47" s="196">
        <f>[5]GVT3_XML!C216</f>
        <v>163</v>
      </c>
      <c r="D47" s="196">
        <f>[5]GVT3_XML!D216</f>
        <v>76</v>
      </c>
      <c r="E47" s="196">
        <f>[5]GVT3_XML!E216</f>
        <v>63</v>
      </c>
      <c r="F47" s="196">
        <f>[5]GVT3_XML!F216</f>
        <v>13</v>
      </c>
      <c r="G47" s="196">
        <f>[5]GVT3_XML!G216</f>
        <v>87</v>
      </c>
      <c r="H47" s="196">
        <f>[5]GVT3_XML!H216</f>
        <v>35</v>
      </c>
      <c r="I47" s="196">
        <f>[5]GVT3_XML!I216</f>
        <v>176</v>
      </c>
      <c r="J47" s="196">
        <f>[5]GVT3_XML!J216</f>
        <v>20</v>
      </c>
      <c r="L47" s="45"/>
    </row>
    <row r="48" spans="1:12" ht="9.6" customHeight="1">
      <c r="A48" s="27" t="s">
        <v>108</v>
      </c>
      <c r="B48" s="28" t="s">
        <v>141</v>
      </c>
      <c r="C48" s="196"/>
      <c r="D48" s="196"/>
      <c r="E48" s="196"/>
      <c r="F48" s="196"/>
      <c r="G48" s="196"/>
      <c r="H48" s="196"/>
      <c r="I48" s="196"/>
      <c r="J48" s="196"/>
      <c r="L48" s="27"/>
    </row>
    <row r="49" spans="1:12" ht="9.6" customHeight="1">
      <c r="B49" s="39" t="s">
        <v>142</v>
      </c>
      <c r="C49" s="196">
        <f>[5]GVT3_XML!C218</f>
        <v>103</v>
      </c>
      <c r="D49" s="196">
        <f>[5]GVT3_XML!D218</f>
        <v>24</v>
      </c>
      <c r="E49" s="196">
        <f>[5]GVT3_XML!E218</f>
        <v>15</v>
      </c>
      <c r="F49" s="196">
        <f>[5]GVT3_XML!F218</f>
        <v>9</v>
      </c>
      <c r="G49" s="196">
        <f>[5]GVT3_XML!G218</f>
        <v>79</v>
      </c>
      <c r="H49" s="196">
        <f>[5]GVT3_XML!H218</f>
        <v>28</v>
      </c>
      <c r="I49" s="196">
        <f>[5]GVT3_XML!I218</f>
        <v>112</v>
      </c>
      <c r="J49" s="196">
        <f>[5]GVT3_XML!J218</f>
        <v>17</v>
      </c>
    </row>
    <row r="50" spans="1:12" ht="9.6" customHeight="1">
      <c r="A50" s="27" t="s">
        <v>109</v>
      </c>
      <c r="B50" s="25" t="s">
        <v>200</v>
      </c>
      <c r="C50" s="196">
        <f>[5]GVT3_XML!C219</f>
        <v>157</v>
      </c>
      <c r="D50" s="196">
        <f>[5]GVT3_XML!D219</f>
        <v>77</v>
      </c>
      <c r="E50" s="196">
        <f>[5]GVT3_XML!E219</f>
        <v>67</v>
      </c>
      <c r="F50" s="196">
        <f>[5]GVT3_XML!F219</f>
        <v>10</v>
      </c>
      <c r="G50" s="196">
        <f>[5]GVT3_XML!G219</f>
        <v>80</v>
      </c>
      <c r="H50" s="196">
        <f>[5]GVT3_XML!H219</f>
        <v>42</v>
      </c>
      <c r="I50" s="196">
        <f>[5]GVT3_XML!I219</f>
        <v>198</v>
      </c>
      <c r="J50" s="196">
        <f>[5]GVT3_XML!J219</f>
        <v>44</v>
      </c>
      <c r="L50" s="27"/>
    </row>
    <row r="51" spans="1:12" ht="9.6" customHeight="1">
      <c r="A51" s="27" t="s">
        <v>110</v>
      </c>
      <c r="B51" s="25" t="s">
        <v>201</v>
      </c>
      <c r="C51" s="196"/>
      <c r="D51" s="196"/>
      <c r="E51" s="196"/>
      <c r="F51" s="196"/>
      <c r="G51" s="196"/>
      <c r="H51" s="196"/>
      <c r="I51" s="196"/>
      <c r="J51" s="196"/>
      <c r="L51" s="27"/>
    </row>
    <row r="52" spans="1:12" ht="9.6" customHeight="1">
      <c r="A52" s="27"/>
      <c r="B52" s="28" t="s">
        <v>202</v>
      </c>
      <c r="C52" s="196">
        <f>[5]GVT3_XML!C221</f>
        <v>503</v>
      </c>
      <c r="D52" s="196">
        <f>[5]GVT3_XML!D221</f>
        <v>134</v>
      </c>
      <c r="E52" s="196">
        <f>[5]GVT3_XML!E221</f>
        <v>101</v>
      </c>
      <c r="F52" s="196">
        <f>[5]GVT3_XML!F221</f>
        <v>33</v>
      </c>
      <c r="G52" s="196">
        <f>[5]GVT3_XML!G221</f>
        <v>369</v>
      </c>
      <c r="H52" s="196">
        <f>[5]GVT3_XML!H221</f>
        <v>293</v>
      </c>
      <c r="I52" s="196">
        <f>[5]GVT3_XML!I221</f>
        <v>532</v>
      </c>
      <c r="J52" s="196">
        <f>[5]GVT3_XML!J221</f>
        <v>175</v>
      </c>
      <c r="L52" s="27"/>
    </row>
    <row r="53" spans="1:12" ht="9.6" customHeight="1">
      <c r="A53" s="27" t="s">
        <v>111</v>
      </c>
      <c r="B53" s="28" t="s">
        <v>149</v>
      </c>
      <c r="C53" s="196"/>
      <c r="D53" s="196"/>
      <c r="E53" s="196"/>
      <c r="F53" s="196"/>
      <c r="G53" s="196"/>
      <c r="H53" s="196"/>
      <c r="I53" s="196"/>
      <c r="J53" s="196"/>
      <c r="L53" s="27"/>
    </row>
    <row r="54" spans="1:12" ht="9.6" customHeight="1">
      <c r="B54" s="39" t="s">
        <v>143</v>
      </c>
      <c r="C54" s="196">
        <f>[5]GVT3_XML!C223</f>
        <v>144</v>
      </c>
      <c r="D54" s="196">
        <f>[5]GVT3_XML!D223</f>
        <v>66</v>
      </c>
      <c r="E54" s="196">
        <f>[5]GVT3_XML!E223</f>
        <v>52</v>
      </c>
      <c r="F54" s="196">
        <f>[5]GVT3_XML!F223</f>
        <v>14</v>
      </c>
      <c r="G54" s="196">
        <f>[5]GVT3_XML!G223</f>
        <v>78</v>
      </c>
      <c r="H54" s="196">
        <f>[5]GVT3_XML!H223</f>
        <v>50</v>
      </c>
      <c r="I54" s="196">
        <f>[5]GVT3_XML!I223</f>
        <v>154</v>
      </c>
      <c r="J54" s="196">
        <f>[5]GVT3_XML!J223</f>
        <v>27</v>
      </c>
    </row>
    <row r="55" spans="1:12" ht="9.6" customHeight="1">
      <c r="A55" s="27" t="s">
        <v>112</v>
      </c>
      <c r="B55" s="28" t="s">
        <v>162</v>
      </c>
      <c r="C55" s="196">
        <f>[5]GVT3_XML!C224</f>
        <v>158</v>
      </c>
      <c r="D55" s="196">
        <f>[5]GVT3_XML!D224</f>
        <v>15</v>
      </c>
      <c r="E55" s="196">
        <f>[5]GVT3_XML!E224</f>
        <v>13</v>
      </c>
      <c r="F55" s="196">
        <f>[5]GVT3_XML!F224</f>
        <v>2</v>
      </c>
      <c r="G55" s="196">
        <f>[5]GVT3_XML!G224</f>
        <v>143</v>
      </c>
      <c r="H55" s="196">
        <f>[5]GVT3_XML!H224</f>
        <v>115</v>
      </c>
      <c r="I55" s="196">
        <f>[5]GVT3_XML!I224</f>
        <v>163</v>
      </c>
      <c r="J55" s="196">
        <f>[5]GVT3_XML!J224</f>
        <v>63</v>
      </c>
      <c r="L55" s="27"/>
    </row>
    <row r="56" spans="1:12" ht="9.6" customHeight="1">
      <c r="A56" s="27" t="s">
        <v>113</v>
      </c>
      <c r="B56" s="17" t="s">
        <v>203</v>
      </c>
      <c r="C56" s="196">
        <f>[5]GVT3_XML!C226</f>
        <v>743</v>
      </c>
      <c r="D56" s="196">
        <f>[5]GVT3_XML!D226</f>
        <v>201</v>
      </c>
      <c r="E56" s="196">
        <f>[5]GVT3_XML!E226</f>
        <v>144</v>
      </c>
      <c r="F56" s="196">
        <f>[5]GVT3_XML!F226</f>
        <v>57</v>
      </c>
      <c r="G56" s="196">
        <f>[5]GVT3_XML!G226</f>
        <v>542</v>
      </c>
      <c r="H56" s="196">
        <f>[5]GVT3_XML!H226</f>
        <v>361</v>
      </c>
      <c r="I56" s="196">
        <f>[5]GVT3_XML!I226</f>
        <v>820</v>
      </c>
      <c r="J56" s="196">
        <f>[5]GVT3_XML!J226</f>
        <v>213</v>
      </c>
      <c r="L56" s="27"/>
    </row>
    <row r="57" spans="1:12" ht="9.6" customHeight="1">
      <c r="A57" s="27" t="s">
        <v>114</v>
      </c>
      <c r="B57" s="28" t="s">
        <v>144</v>
      </c>
      <c r="C57" s="196">
        <f>[5]GVT3_XML!C227</f>
        <v>42</v>
      </c>
      <c r="D57" s="196">
        <f>[5]GVT3_XML!D227</f>
        <v>15</v>
      </c>
      <c r="E57" s="196">
        <f>[5]GVT3_XML!E227</f>
        <v>8</v>
      </c>
      <c r="F57" s="196">
        <f>[5]GVT3_XML!F227</f>
        <v>7</v>
      </c>
      <c r="G57" s="196">
        <f>[5]GVT3_XML!G227</f>
        <v>27</v>
      </c>
      <c r="H57" s="196">
        <f>[5]GVT3_XML!H227</f>
        <v>22</v>
      </c>
      <c r="I57" s="196">
        <f>[5]GVT3_XML!I227</f>
        <v>53</v>
      </c>
      <c r="J57" s="196">
        <f>[5]GVT3_XML!J227</f>
        <v>5</v>
      </c>
      <c r="L57" s="27"/>
    </row>
    <row r="58" spans="1:12" ht="9.6" customHeight="1">
      <c r="A58" s="27" t="s">
        <v>115</v>
      </c>
      <c r="B58" s="28" t="s">
        <v>150</v>
      </c>
      <c r="C58" s="196">
        <f>[5]GVT3_XML!C229</f>
        <v>44</v>
      </c>
      <c r="D58" s="196">
        <f>[5]GVT3_XML!D229</f>
        <v>34</v>
      </c>
      <c r="E58" s="196">
        <f>[5]GVT3_XML!E229</f>
        <v>12</v>
      </c>
      <c r="F58" s="196">
        <f>[5]GVT3_XML!F229</f>
        <v>22</v>
      </c>
      <c r="G58" s="196">
        <f>[5]GVT3_XML!G229</f>
        <v>10</v>
      </c>
      <c r="H58" s="196">
        <f>[5]GVT3_XML!H229</f>
        <v>5</v>
      </c>
      <c r="I58" s="196">
        <f>[5]GVT3_XML!I229</f>
        <v>75</v>
      </c>
      <c r="J58" s="196">
        <f>[5]GVT3_XML!J229</f>
        <v>24</v>
      </c>
      <c r="L58" s="27"/>
    </row>
    <row r="59" spans="1:12" ht="9.6" customHeight="1">
      <c r="A59" s="27" t="s">
        <v>116</v>
      </c>
      <c r="B59" s="28" t="s">
        <v>151</v>
      </c>
      <c r="C59" s="196"/>
      <c r="D59" s="196"/>
      <c r="E59" s="196"/>
      <c r="F59" s="196"/>
      <c r="G59" s="196"/>
      <c r="H59" s="196"/>
      <c r="I59" s="196"/>
      <c r="J59" s="196"/>
      <c r="L59" s="27"/>
    </row>
    <row r="60" spans="1:12" ht="9.6" customHeight="1">
      <c r="B60" s="39" t="s">
        <v>189</v>
      </c>
      <c r="C60" s="196">
        <f>[5]GVT3_XML!C231</f>
        <v>30</v>
      </c>
      <c r="D60" s="196">
        <f>[5]GVT3_XML!D231</f>
        <v>7</v>
      </c>
      <c r="E60" s="196">
        <f>[5]GVT3_XML!E231</f>
        <v>4</v>
      </c>
      <c r="F60" s="196">
        <f>[5]GVT3_XML!F231</f>
        <v>3</v>
      </c>
      <c r="G60" s="196">
        <f>[5]GVT3_XML!G231</f>
        <v>23</v>
      </c>
      <c r="H60" s="196">
        <f>[5]GVT3_XML!H231</f>
        <v>17</v>
      </c>
      <c r="I60" s="196">
        <f>[5]GVT3_XML!I231</f>
        <v>35</v>
      </c>
      <c r="J60" s="196">
        <f>[5]GVT3_XML!J231</f>
        <v>12</v>
      </c>
    </row>
    <row r="61" spans="1:12" ht="9.6" customHeight="1">
      <c r="A61" s="27" t="s">
        <v>117</v>
      </c>
      <c r="B61" s="28" t="s">
        <v>152</v>
      </c>
      <c r="C61" s="196">
        <f>[5]GVT3_XML!C233</f>
        <v>341</v>
      </c>
      <c r="D61" s="196">
        <f>[5]GVT3_XML!D233</f>
        <v>85</v>
      </c>
      <c r="E61" s="196">
        <f>[5]GVT3_XML!E233</f>
        <v>81</v>
      </c>
      <c r="F61" s="196">
        <f>[5]GVT3_XML!F233</f>
        <v>4</v>
      </c>
      <c r="G61" s="196">
        <f>[5]GVT3_XML!G233</f>
        <v>256</v>
      </c>
      <c r="H61" s="196">
        <f>[5]GVT3_XML!H233</f>
        <v>163</v>
      </c>
      <c r="I61" s="196">
        <f>[5]GVT3_XML!I233</f>
        <v>350</v>
      </c>
      <c r="J61" s="196">
        <f>[5]GVT3_XML!J233</f>
        <v>91</v>
      </c>
      <c r="L61" s="27"/>
    </row>
    <row r="62" spans="1:12" ht="9.6" customHeight="1">
      <c r="A62" s="27" t="s">
        <v>118</v>
      </c>
      <c r="B62" s="25" t="s">
        <v>190</v>
      </c>
      <c r="C62" s="196">
        <f>[5]GVT3_XML!C234</f>
        <v>121</v>
      </c>
      <c r="D62" s="196">
        <f>[5]GVT3_XML!D234</f>
        <v>24</v>
      </c>
      <c r="E62" s="196">
        <f>[5]GVT3_XML!E234</f>
        <v>11</v>
      </c>
      <c r="F62" s="196">
        <f>[5]GVT3_XML!F234</f>
        <v>13</v>
      </c>
      <c r="G62" s="196">
        <f>[5]GVT3_XML!G234</f>
        <v>97</v>
      </c>
      <c r="H62" s="196">
        <f>[5]GVT3_XML!H234</f>
        <v>77</v>
      </c>
      <c r="I62" s="196">
        <f>[5]GVT3_XML!I234</f>
        <v>126</v>
      </c>
      <c r="J62" s="196">
        <f>[5]GVT3_XML!J234</f>
        <v>64</v>
      </c>
      <c r="L62" s="27"/>
    </row>
    <row r="63" spans="1:12" ht="9.6" customHeight="1">
      <c r="A63" s="27" t="s">
        <v>119</v>
      </c>
      <c r="B63" s="25" t="s">
        <v>191</v>
      </c>
      <c r="C63" s="196">
        <f>[5]GVT3_XML!C235</f>
        <v>78</v>
      </c>
      <c r="D63" s="196">
        <f>[5]GVT3_XML!D235</f>
        <v>13</v>
      </c>
      <c r="E63" s="196">
        <f>[5]GVT3_XML!E235</f>
        <v>12</v>
      </c>
      <c r="F63" s="196">
        <f>[5]GVT3_XML!F235</f>
        <v>1</v>
      </c>
      <c r="G63" s="196">
        <f>[5]GVT3_XML!G235</f>
        <v>65</v>
      </c>
      <c r="H63" s="196">
        <f>[5]GVT3_XML!H235</f>
        <v>33</v>
      </c>
      <c r="I63" s="196">
        <f>[5]GVT3_XML!I235</f>
        <v>85</v>
      </c>
      <c r="J63" s="196">
        <f>[5]GVT3_XML!J235</f>
        <v>56</v>
      </c>
      <c r="L63" s="27"/>
    </row>
    <row r="64" spans="1:12" ht="9.6" customHeight="1">
      <c r="A64" s="27" t="s">
        <v>120</v>
      </c>
      <c r="B64" s="25" t="s">
        <v>192</v>
      </c>
      <c r="C64" s="196">
        <f>[5]GVT3_XML!C237</f>
        <v>147</v>
      </c>
      <c r="D64" s="196">
        <f>[5]GVT3_XML!D237</f>
        <v>36</v>
      </c>
      <c r="E64" s="196">
        <f>[5]GVT3_XML!E237</f>
        <v>21</v>
      </c>
      <c r="F64" s="196">
        <f>[5]GVT3_XML!F237</f>
        <v>15</v>
      </c>
      <c r="G64" s="196">
        <f>[5]GVT3_XML!G237</f>
        <v>111</v>
      </c>
      <c r="H64" s="196">
        <f>[5]GVT3_XML!H237</f>
        <v>84</v>
      </c>
      <c r="I64" s="196">
        <f>[5]GVT3_XML!I237</f>
        <v>162</v>
      </c>
      <c r="J64" s="196">
        <f>[5]GVT3_XML!J237</f>
        <v>48</v>
      </c>
      <c r="L64" s="27"/>
    </row>
    <row r="65" spans="1:12" ht="9.6" customHeight="1">
      <c r="A65" s="27" t="s">
        <v>121</v>
      </c>
      <c r="B65" s="30" t="s">
        <v>204</v>
      </c>
      <c r="C65" s="196"/>
      <c r="D65" s="196"/>
      <c r="E65" s="196"/>
      <c r="F65" s="196"/>
      <c r="G65" s="196"/>
      <c r="H65" s="196"/>
      <c r="I65" s="196"/>
      <c r="J65" s="196"/>
      <c r="L65" s="27"/>
    </row>
    <row r="66" spans="1:12" ht="9.6" customHeight="1">
      <c r="A66" s="27"/>
      <c r="B66" s="28" t="s">
        <v>255</v>
      </c>
      <c r="C66" s="196">
        <f>[5]GVT3_XML!C239</f>
        <v>905</v>
      </c>
      <c r="D66" s="196">
        <f>[5]GVT3_XML!D239</f>
        <v>269</v>
      </c>
      <c r="E66" s="196">
        <f>[5]GVT3_XML!E239</f>
        <v>189</v>
      </c>
      <c r="F66" s="196">
        <f>[5]GVT3_XML!F239</f>
        <v>80</v>
      </c>
      <c r="G66" s="196">
        <f>[5]GVT3_XML!G239</f>
        <v>636</v>
      </c>
      <c r="H66" s="196">
        <f>[5]GVT3_XML!H239</f>
        <v>380</v>
      </c>
      <c r="I66" s="196">
        <f>[5]GVT3_XML!I239</f>
        <v>1033</v>
      </c>
      <c r="J66" s="196">
        <f>[5]GVT3_XML!J239</f>
        <v>456</v>
      </c>
      <c r="L66" s="27"/>
    </row>
    <row r="67" spans="1:12" ht="9.6" customHeight="1">
      <c r="A67" s="27" t="s">
        <v>122</v>
      </c>
      <c r="B67" s="25" t="s">
        <v>9</v>
      </c>
      <c r="C67" s="196">
        <f>[5]GVT3_XML!C240</f>
        <v>5998</v>
      </c>
      <c r="D67" s="196">
        <f>[5]GVT3_XML!D240</f>
        <v>1787</v>
      </c>
      <c r="E67" s="196">
        <f>[5]GVT3_XML!E240</f>
        <v>1271</v>
      </c>
      <c r="F67" s="196">
        <f>[5]GVT3_XML!F240</f>
        <v>516</v>
      </c>
      <c r="G67" s="196">
        <f>[5]GVT3_XML!G240</f>
        <v>4211</v>
      </c>
      <c r="H67" s="196">
        <f>[5]GVT3_XML!H240</f>
        <v>2515</v>
      </c>
      <c r="I67" s="196">
        <f>[5]GVT3_XML!I240</f>
        <v>6628</v>
      </c>
      <c r="J67" s="196">
        <f>[5]GVT3_XML!J240</f>
        <v>1803</v>
      </c>
      <c r="L67" s="27"/>
    </row>
    <row r="68" spans="1:12" ht="9.6" customHeight="1">
      <c r="A68" s="31" t="s">
        <v>65</v>
      </c>
      <c r="B68" s="23"/>
      <c r="C68" s="13"/>
      <c r="D68" s="13"/>
      <c r="E68" s="13"/>
      <c r="F68" s="13"/>
      <c r="G68" s="13"/>
      <c r="H68" s="13"/>
      <c r="I68" s="13"/>
      <c r="J68" s="13"/>
    </row>
    <row r="69" spans="1:12" ht="39.950000000000003" customHeight="1">
      <c r="A69" s="230" t="s">
        <v>300</v>
      </c>
      <c r="B69" s="230"/>
      <c r="C69" s="230"/>
      <c r="D69" s="230"/>
      <c r="E69" s="230"/>
      <c r="F69" s="230"/>
      <c r="G69" s="230"/>
      <c r="H69" s="230"/>
      <c r="I69" s="230"/>
      <c r="J69" s="230"/>
    </row>
    <row r="70" spans="1:12" ht="9.6" customHeight="1">
      <c r="A70" s="23"/>
      <c r="B70" s="23"/>
    </row>
  </sheetData>
  <mergeCells count="11">
    <mergeCell ref="A69:J69"/>
    <mergeCell ref="A1:J1"/>
    <mergeCell ref="C2:H2"/>
    <mergeCell ref="I2:J2"/>
    <mergeCell ref="A2:A4"/>
    <mergeCell ref="B2:B4"/>
    <mergeCell ref="C3:C4"/>
    <mergeCell ref="D3:F3"/>
    <mergeCell ref="G3:H3"/>
    <mergeCell ref="I3:I4"/>
    <mergeCell ref="J3:J4"/>
  </mergeCells>
  <phoneticPr fontId="0" type="noConversion"/>
  <hyperlinks>
    <hyperlink ref="K1" location="'S1_Inhalt'!A1" display="Inhalt"/>
  </hyperlinks>
  <pageMargins left="0.59055118110236227" right="0.59055118110236227" top="0.59055118110236227" bottom="0.59055118110236227" header="0.19685039370078741" footer="0.19685039370078741"/>
  <pageSetup paperSize="9" firstPageNumber="7" orientation="portrait" useFirstPageNumber="1" errors="blank" r:id="rId1"/>
  <headerFooter>
    <oddFooter>&amp;L&amp;7Statistisches Landesamt Bremen I Statistischer Bericht I Gewerbeanzeigen im Land Bremen&amp;R&amp;8&amp;P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130" zoomScaleNormal="130" workbookViewId="0">
      <selection sqref="A1:I1"/>
    </sheetView>
  </sheetViews>
  <sheetFormatPr baseColWidth="10" defaultColWidth="9.140625" defaultRowHeight="9.9499999999999993" customHeight="1"/>
  <cols>
    <col min="1" max="1" width="29.85546875" style="16" customWidth="1"/>
    <col min="2" max="4" width="7.5703125" style="16" customWidth="1"/>
    <col min="5" max="5" width="8.28515625" style="16" customWidth="1"/>
    <col min="6" max="7" width="8.140625" style="16" customWidth="1"/>
    <col min="8" max="9" width="7.5703125" style="16" customWidth="1"/>
    <col min="10" max="10" width="9.140625" style="16" customWidth="1"/>
    <col min="11" max="16384" width="9.140625" style="16"/>
  </cols>
  <sheetData>
    <row r="1" spans="1:11" ht="39.950000000000003" customHeight="1">
      <c r="A1" s="224" t="s">
        <v>312</v>
      </c>
      <c r="B1" s="249"/>
      <c r="C1" s="249"/>
      <c r="D1" s="249"/>
      <c r="E1" s="250"/>
      <c r="F1" s="250"/>
      <c r="G1" s="250"/>
      <c r="H1" s="250"/>
      <c r="I1" s="250"/>
      <c r="J1" s="206" t="s">
        <v>274</v>
      </c>
    </row>
    <row r="2" spans="1:11" ht="12" customHeight="1">
      <c r="A2" s="243" t="s">
        <v>35</v>
      </c>
      <c r="B2" s="236" t="s">
        <v>36</v>
      </c>
      <c r="C2" s="236"/>
      <c r="D2" s="236"/>
      <c r="E2" s="236"/>
      <c r="F2" s="236"/>
      <c r="G2" s="236"/>
      <c r="H2" s="236" t="s">
        <v>221</v>
      </c>
      <c r="I2" s="241"/>
      <c r="K2" s="93"/>
    </row>
    <row r="3" spans="1:11" ht="12" customHeight="1">
      <c r="A3" s="245"/>
      <c r="B3" s="236" t="s">
        <v>166</v>
      </c>
      <c r="C3" s="236" t="s">
        <v>37</v>
      </c>
      <c r="D3" s="246"/>
      <c r="E3" s="246"/>
      <c r="F3" s="236" t="s">
        <v>246</v>
      </c>
      <c r="G3" s="246"/>
      <c r="H3" s="236" t="s">
        <v>64</v>
      </c>
      <c r="I3" s="241" t="s">
        <v>218</v>
      </c>
    </row>
    <row r="4" spans="1:11" ht="48" customHeight="1">
      <c r="A4" s="245"/>
      <c r="B4" s="246"/>
      <c r="C4" s="217" t="s">
        <v>64</v>
      </c>
      <c r="D4" s="217" t="s">
        <v>62</v>
      </c>
      <c r="E4" s="217" t="s">
        <v>301</v>
      </c>
      <c r="F4" s="217" t="s">
        <v>64</v>
      </c>
      <c r="G4" s="217" t="s">
        <v>247</v>
      </c>
      <c r="H4" s="246"/>
      <c r="I4" s="247"/>
    </row>
    <row r="5" spans="1:11" ht="15" customHeight="1">
      <c r="A5" s="197" t="s">
        <v>9</v>
      </c>
      <c r="B5" s="196">
        <f>[6]GVT4_XML!C69</f>
        <v>5998</v>
      </c>
      <c r="C5" s="196">
        <f>[6]GVT4_XML!F69</f>
        <v>1787</v>
      </c>
      <c r="D5" s="196">
        <f>[6]GVT4_XML!I69</f>
        <v>1271</v>
      </c>
      <c r="E5" s="196">
        <f>[6]GVT4_XML!L69</f>
        <v>516</v>
      </c>
      <c r="F5" s="196">
        <v>4211</v>
      </c>
      <c r="G5" s="196">
        <v>2515</v>
      </c>
      <c r="H5" s="196">
        <v>6628</v>
      </c>
      <c r="I5" s="196">
        <v>1803</v>
      </c>
    </row>
    <row r="6" spans="1:11" ht="15" customHeight="1">
      <c r="B6" s="192" t="s">
        <v>4</v>
      </c>
      <c r="C6" s="24"/>
      <c r="D6" s="24"/>
      <c r="E6" s="24"/>
      <c r="F6" s="24"/>
      <c r="G6" s="24"/>
      <c r="H6" s="24"/>
      <c r="I6" s="24"/>
    </row>
    <row r="7" spans="1:11" ht="9.9499999999999993" customHeight="1">
      <c r="A7" s="17" t="s">
        <v>10</v>
      </c>
      <c r="B7" s="34">
        <f>[6]GVT4_XML!C71</f>
        <v>4423</v>
      </c>
      <c r="C7" s="34">
        <f>[6]GVT4_XML!F71</f>
        <v>495</v>
      </c>
      <c r="D7" s="34">
        <f>[6]GVT4_XML!I71</f>
        <v>392</v>
      </c>
      <c r="E7" s="34">
        <f>[6]GVT4_XML!L71</f>
        <v>103</v>
      </c>
      <c r="F7" s="34">
        <f>[6]GVT4_XML!O71</f>
        <v>3928</v>
      </c>
      <c r="G7" s="34">
        <f>[6]GVT4_XML!R71</f>
        <v>2232</v>
      </c>
      <c r="H7" s="34">
        <f>[6]GVT4_XML!U71</f>
        <v>4423</v>
      </c>
      <c r="I7" s="34">
        <f>[6]GVT4_XML!X71</f>
        <v>1515</v>
      </c>
      <c r="K7" s="48"/>
    </row>
    <row r="8" spans="1:11" ht="9.9499999999999993" customHeight="1">
      <c r="A8" s="17" t="s">
        <v>11</v>
      </c>
      <c r="B8" s="34">
        <f>[6]GVT4_XML!C72</f>
        <v>6</v>
      </c>
      <c r="C8" s="34">
        <f>[6]GVT4_XML!F72</f>
        <v>6</v>
      </c>
      <c r="D8" s="34">
        <f>[6]GVT4_XML!I72</f>
        <v>6</v>
      </c>
      <c r="E8" s="34" t="str">
        <f>[6]GVT4_XML!L72</f>
        <v>-</v>
      </c>
      <c r="F8" s="34" t="str">
        <f>[6]GVT4_XML!O72</f>
        <v>-</v>
      </c>
      <c r="G8" s="34" t="str">
        <f>[6]GVT4_XML!R72</f>
        <v>-</v>
      </c>
      <c r="H8" s="34">
        <f>[6]GVT4_XML!U72</f>
        <v>6</v>
      </c>
      <c r="I8" s="34">
        <f>[6]GVT4_XML!X72</f>
        <v>2</v>
      </c>
    </row>
    <row r="9" spans="1:11" ht="9.9499999999999993" customHeight="1">
      <c r="A9" s="17" t="s">
        <v>12</v>
      </c>
      <c r="B9" s="34">
        <f>[6]GVT4_XML!C73</f>
        <v>12</v>
      </c>
      <c r="C9" s="34">
        <f>[6]GVT4_XML!F73</f>
        <v>12</v>
      </c>
      <c r="D9" s="34">
        <f>[6]GVT4_XML!I73</f>
        <v>9</v>
      </c>
      <c r="E9" s="34">
        <f>[6]GVT4_XML!L73</f>
        <v>3</v>
      </c>
      <c r="F9" s="34" t="str">
        <f>[6]GVT4_XML!O73</f>
        <v>-</v>
      </c>
      <c r="G9" s="34" t="str">
        <f>[6]GVT4_XML!R73</f>
        <v>-</v>
      </c>
      <c r="H9" s="34">
        <f>[6]GVT4_XML!U73</f>
        <v>12</v>
      </c>
      <c r="I9" s="34">
        <f>[6]GVT4_XML!X73</f>
        <v>1</v>
      </c>
    </row>
    <row r="10" spans="1:11" ht="9.9499999999999993" customHeight="1">
      <c r="A10" s="25" t="s">
        <v>178</v>
      </c>
      <c r="B10" s="34">
        <f>[6]GVT4_XML!C75</f>
        <v>39</v>
      </c>
      <c r="C10" s="34">
        <f>[6]GVT4_XML!F75</f>
        <v>39</v>
      </c>
      <c r="D10" s="34">
        <f>[6]GVT4_XML!I75</f>
        <v>27</v>
      </c>
      <c r="E10" s="34">
        <f>[6]GVT4_XML!L75</f>
        <v>12</v>
      </c>
      <c r="F10" s="34" t="str">
        <f>[6]GVT4_XML!O75</f>
        <v>-</v>
      </c>
      <c r="G10" s="34" t="str">
        <f>[6]GVT4_XML!R75</f>
        <v>-</v>
      </c>
      <c r="H10" s="34">
        <f>[6]GVT4_XML!U75</f>
        <v>78</v>
      </c>
      <c r="I10" s="34">
        <f>[6]GVT4_XML!X75</f>
        <v>7</v>
      </c>
    </row>
    <row r="11" spans="1:11" ht="9.9499999999999993" customHeight="1">
      <c r="A11" s="17" t="s">
        <v>13</v>
      </c>
      <c r="B11" s="34">
        <f>[6]GVT4_XML!C76</f>
        <v>454</v>
      </c>
      <c r="C11" s="34">
        <f>[6]GVT4_XML!F76</f>
        <v>236</v>
      </c>
      <c r="D11" s="34">
        <f>[6]GVT4_XML!I76</f>
        <v>227</v>
      </c>
      <c r="E11" s="34">
        <f>[6]GVT4_XML!L76</f>
        <v>9</v>
      </c>
      <c r="F11" s="34">
        <f>[6]GVT4_XML!O76</f>
        <v>218</v>
      </c>
      <c r="G11" s="34">
        <f>[6]GVT4_XML!R76</f>
        <v>218</v>
      </c>
      <c r="H11" s="34">
        <f>[6]GVT4_XML!U76</f>
        <v>456</v>
      </c>
      <c r="I11" s="34">
        <f>[6]GVT4_XML!X76</f>
        <v>102</v>
      </c>
    </row>
    <row r="12" spans="1:11" ht="9.9499999999999993" customHeight="1">
      <c r="A12" s="17" t="s">
        <v>14</v>
      </c>
      <c r="B12" s="34">
        <f>[6]GVT4_XML!C77</f>
        <v>11</v>
      </c>
      <c r="C12" s="34">
        <f>[6]GVT4_XML!F77</f>
        <v>11</v>
      </c>
      <c r="D12" s="34">
        <f>[6]GVT4_XML!I77</f>
        <v>2</v>
      </c>
      <c r="E12" s="34">
        <f>[6]GVT4_XML!L77</f>
        <v>9</v>
      </c>
      <c r="F12" s="34" t="str">
        <f>[6]GVT4_XML!O77</f>
        <v>-</v>
      </c>
      <c r="G12" s="34" t="str">
        <f>[6]GVT4_XML!R77</f>
        <v>-</v>
      </c>
      <c r="H12" s="34" t="str">
        <f>[6]GVT4_XML!U77</f>
        <v>-</v>
      </c>
      <c r="I12" s="34" t="str">
        <f>[6]GVT4_XML!X77</f>
        <v>-</v>
      </c>
    </row>
    <row r="13" spans="1:11" ht="9.9499999999999993" customHeight="1">
      <c r="A13" s="17" t="s">
        <v>15</v>
      </c>
      <c r="B13" s="34">
        <f>[6]GVT4_XML!C78</f>
        <v>1040</v>
      </c>
      <c r="C13" s="34">
        <f>[6]GVT4_XML!F78</f>
        <v>975</v>
      </c>
      <c r="D13" s="34">
        <f>[6]GVT4_XML!I78</f>
        <v>607</v>
      </c>
      <c r="E13" s="34">
        <f>[6]GVT4_XML!L78</f>
        <v>368</v>
      </c>
      <c r="F13" s="34">
        <f>[6]GVT4_XML!O78</f>
        <v>65</v>
      </c>
      <c r="G13" s="34">
        <f>[6]GVT4_XML!R78</f>
        <v>65</v>
      </c>
      <c r="H13" s="34">
        <f>[6]GVT4_XML!U78</f>
        <v>1645</v>
      </c>
      <c r="I13" s="34">
        <f>[6]GVT4_XML!X78</f>
        <v>174</v>
      </c>
    </row>
    <row r="14" spans="1:11" ht="9.9499999999999993" customHeight="1">
      <c r="A14" s="28" t="s">
        <v>155</v>
      </c>
      <c r="B14" s="34">
        <f>[6]GVT4_XML!C79</f>
        <v>889</v>
      </c>
      <c r="C14" s="34">
        <f>[6]GVT4_XML!F79</f>
        <v>856</v>
      </c>
      <c r="D14" s="34">
        <f>[6]GVT4_XML!I79</f>
        <v>503</v>
      </c>
      <c r="E14" s="34">
        <f>[6]GVT4_XML!L79</f>
        <v>353</v>
      </c>
      <c r="F14" s="34">
        <f>[6]GVT4_XML!O79</f>
        <v>33</v>
      </c>
      <c r="G14" s="34">
        <f>[6]GVT4_XML!R79</f>
        <v>33</v>
      </c>
      <c r="H14" s="34">
        <f>[6]GVT4_XML!U79</f>
        <v>1474</v>
      </c>
      <c r="I14" s="34">
        <f>[6]GVT4_XML!X79</f>
        <v>148</v>
      </c>
    </row>
    <row r="15" spans="1:11" ht="9.9499999999999993" customHeight="1">
      <c r="A15" s="81" t="s">
        <v>154</v>
      </c>
      <c r="B15" s="34">
        <f>[6]GVT4_XML!C80</f>
        <v>151</v>
      </c>
      <c r="C15" s="34">
        <f>[6]GVT4_XML!F80</f>
        <v>119</v>
      </c>
      <c r="D15" s="34">
        <f>[6]GVT4_XML!I80</f>
        <v>104</v>
      </c>
      <c r="E15" s="34">
        <f>[6]GVT4_XML!L80</f>
        <v>15</v>
      </c>
      <c r="F15" s="34">
        <f>[6]GVT4_XML!O80</f>
        <v>32</v>
      </c>
      <c r="G15" s="34">
        <f>[6]GVT4_XML!R80</f>
        <v>32</v>
      </c>
      <c r="H15" s="34">
        <f>[6]GVT4_XML!U80</f>
        <v>171</v>
      </c>
      <c r="I15" s="34">
        <f>[6]GVT4_XML!X80</f>
        <v>26</v>
      </c>
    </row>
    <row r="16" spans="1:11" ht="9.9499999999999993" customHeight="1">
      <c r="A16" s="17" t="s">
        <v>16</v>
      </c>
      <c r="B16" s="34">
        <f>[6]GVT4_XML!C81</f>
        <v>4</v>
      </c>
      <c r="C16" s="34">
        <f>[6]GVT4_XML!F81</f>
        <v>4</v>
      </c>
      <c r="D16" s="34" t="str">
        <f>[6]GVT4_XML!I81</f>
        <v>-</v>
      </c>
      <c r="E16" s="34">
        <f>[6]GVT4_XML!L81</f>
        <v>4</v>
      </c>
      <c r="F16" s="34" t="str">
        <f>[6]GVT4_XML!O81</f>
        <v>-</v>
      </c>
      <c r="G16" s="34" t="str">
        <f>[6]GVT4_XML!R81</f>
        <v>-</v>
      </c>
      <c r="H16" s="34">
        <f>[6]GVT4_XML!U81</f>
        <v>2</v>
      </c>
      <c r="I16" s="34" t="str">
        <f>[6]GVT4_XML!X81</f>
        <v>-</v>
      </c>
    </row>
    <row r="17" spans="1:9" ht="9.9499999999999993" customHeight="1">
      <c r="A17" s="25" t="s">
        <v>28</v>
      </c>
      <c r="B17" s="34" t="str">
        <f>[6]GVT4_XML!C82</f>
        <v>-</v>
      </c>
      <c r="C17" s="34" t="str">
        <f>[6]GVT4_XML!F82</f>
        <v>-</v>
      </c>
      <c r="D17" s="34" t="str">
        <f>[6]GVT4_XML!I82</f>
        <v>-</v>
      </c>
      <c r="E17" s="34" t="str">
        <f>[6]GVT4_XML!L82</f>
        <v>-</v>
      </c>
      <c r="F17" s="34" t="str">
        <f>[6]GVT4_XML!O82</f>
        <v>-</v>
      </c>
      <c r="G17" s="34" t="str">
        <f>[6]GVT4_XML!R82</f>
        <v>-</v>
      </c>
      <c r="H17" s="34" t="str">
        <f>[6]GVT4_XML!U82</f>
        <v>-</v>
      </c>
      <c r="I17" s="34" t="str">
        <f>[6]GVT4_XML!X82</f>
        <v>-</v>
      </c>
    </row>
    <row r="18" spans="1:9" ht="9.9499999999999993" customHeight="1">
      <c r="A18" s="25" t="s">
        <v>29</v>
      </c>
      <c r="B18" s="34" t="str">
        <f>[6]GVT4_XML!C83</f>
        <v>-</v>
      </c>
      <c r="C18" s="34" t="str">
        <f>[6]GVT4_XML!F83</f>
        <v>-</v>
      </c>
      <c r="D18" s="34" t="str">
        <f>[6]GVT4_XML!I83</f>
        <v>-</v>
      </c>
      <c r="E18" s="34" t="str">
        <f>[6]GVT4_XML!L83</f>
        <v>-</v>
      </c>
      <c r="F18" s="34" t="str">
        <f>[6]GVT4_XML!O83</f>
        <v>-</v>
      </c>
      <c r="G18" s="34" t="str">
        <f>[6]GVT4_XML!R83</f>
        <v>-</v>
      </c>
      <c r="H18" s="34" t="str">
        <f>[6]GVT4_XML!U83</f>
        <v>-</v>
      </c>
      <c r="I18" s="34" t="str">
        <f>[6]GVT4_XML!X83</f>
        <v>-</v>
      </c>
    </row>
    <row r="19" spans="1:9" ht="9.9499999999999993" customHeight="1">
      <c r="A19" s="25" t="s">
        <v>222</v>
      </c>
      <c r="B19" s="34">
        <f>[6]GVT4_XML!C84</f>
        <v>9</v>
      </c>
      <c r="C19" s="34">
        <f>[6]GVT4_XML!F84</f>
        <v>9</v>
      </c>
      <c r="D19" s="34">
        <f>[6]GVT4_XML!I84</f>
        <v>1</v>
      </c>
      <c r="E19" s="34">
        <f>[6]GVT4_XML!L84</f>
        <v>8</v>
      </c>
      <c r="F19" s="34" t="str">
        <f>[6]GVT4_XML!O84</f>
        <v>-</v>
      </c>
      <c r="G19" s="34" t="str">
        <f>[6]GVT4_XML!R84</f>
        <v>-</v>
      </c>
      <c r="H19" s="34">
        <f>[6]GVT4_XML!U84</f>
        <v>6</v>
      </c>
      <c r="I19" s="34">
        <f>[6]GVT4_XML!X84</f>
        <v>2</v>
      </c>
    </row>
    <row r="20" spans="1:9" ht="15" customHeight="1">
      <c r="B20" s="192" t="s">
        <v>6</v>
      </c>
      <c r="C20" s="24"/>
      <c r="D20" s="24"/>
      <c r="E20" s="24"/>
      <c r="F20" s="24"/>
      <c r="G20" s="24"/>
      <c r="H20" s="24"/>
      <c r="I20" s="24"/>
    </row>
    <row r="21" spans="1:9" ht="9.9499999999999993" customHeight="1">
      <c r="A21" s="17" t="s">
        <v>163</v>
      </c>
      <c r="B21" s="34">
        <f>[6]GVT4_XML!C86</f>
        <v>1515</v>
      </c>
      <c r="C21" s="34">
        <f>[6]GVT4_XML!F86</f>
        <v>142</v>
      </c>
      <c r="D21" s="34">
        <f>[6]GVT4_XML!I86</f>
        <v>120</v>
      </c>
      <c r="E21" s="34">
        <v>22</v>
      </c>
      <c r="F21" s="34">
        <v>1373</v>
      </c>
      <c r="G21" s="34">
        <v>892</v>
      </c>
      <c r="H21" s="34" t="s">
        <v>354</v>
      </c>
      <c r="I21" s="34" t="str">
        <f>[6]GVT4_XML!X86</f>
        <v>X</v>
      </c>
    </row>
    <row r="22" spans="1:9" ht="9.9499999999999993" customHeight="1">
      <c r="A22" s="17" t="s">
        <v>164</v>
      </c>
      <c r="B22" s="34">
        <f>[6]GVT4_XML!C87</f>
        <v>2908</v>
      </c>
      <c r="C22" s="34">
        <f>[6]GVT4_XML!F87</f>
        <v>353</v>
      </c>
      <c r="D22" s="34">
        <f>[6]GVT4_XML!I87</f>
        <v>272</v>
      </c>
      <c r="E22" s="34">
        <v>81</v>
      </c>
      <c r="F22" s="34">
        <v>2555</v>
      </c>
      <c r="G22" s="34">
        <v>1340</v>
      </c>
      <c r="H22" s="34" t="s">
        <v>354</v>
      </c>
      <c r="I22" s="34" t="str">
        <f>[6]GVT4_XML!X87</f>
        <v>X</v>
      </c>
    </row>
    <row r="23" spans="1:9" ht="15" customHeight="1">
      <c r="B23" s="192" t="s">
        <v>7</v>
      </c>
      <c r="C23" s="24"/>
      <c r="D23" s="24"/>
      <c r="E23" s="24"/>
      <c r="F23" s="24"/>
      <c r="G23" s="24"/>
      <c r="H23" s="24"/>
      <c r="I23" s="24"/>
    </row>
    <row r="24" spans="1:9" ht="9.9499999999999993" customHeight="1">
      <c r="A24" s="19" t="s">
        <v>209</v>
      </c>
      <c r="B24" s="33">
        <f>[6]GVT4_XML!C89</f>
        <v>2957</v>
      </c>
      <c r="C24" s="34">
        <f>[6]GVT4_XML!F89</f>
        <v>321</v>
      </c>
      <c r="D24" s="34">
        <f>[6]GVT4_XML!I89</f>
        <v>235</v>
      </c>
      <c r="E24" s="34">
        <v>86</v>
      </c>
      <c r="F24" s="34">
        <v>2636</v>
      </c>
      <c r="G24" s="34">
        <v>1784</v>
      </c>
      <c r="H24" s="34">
        <v>2957</v>
      </c>
      <c r="I24" s="34">
        <f>[6]GVT4_XML!X89</f>
        <v>1107</v>
      </c>
    </row>
    <row r="25" spans="1:9" ht="9.9499999999999993" customHeight="1">
      <c r="A25" s="17" t="s">
        <v>243</v>
      </c>
      <c r="B25" s="33">
        <f>[6]GVT4_XML!C90</f>
        <v>137</v>
      </c>
      <c r="C25" s="34">
        <f>[6]GVT4_XML!F90</f>
        <v>10</v>
      </c>
      <c r="D25" s="34">
        <f>[6]GVT4_XML!I90</f>
        <v>9</v>
      </c>
      <c r="E25" s="34">
        <v>1</v>
      </c>
      <c r="F25" s="34">
        <v>127</v>
      </c>
      <c r="G25" s="34">
        <v>20</v>
      </c>
      <c r="H25" s="34">
        <v>137</v>
      </c>
      <c r="I25" s="34">
        <f>[6]GVT4_XML!X90</f>
        <v>36</v>
      </c>
    </row>
    <row r="26" spans="1:9" ht="9.9499999999999993" customHeight="1">
      <c r="A26" s="25" t="s">
        <v>210</v>
      </c>
      <c r="B26" s="33">
        <f>[6]GVT4_XML!C91</f>
        <v>27</v>
      </c>
      <c r="C26" s="34">
        <f>[6]GVT4_XML!F91</f>
        <v>5</v>
      </c>
      <c r="D26" s="34">
        <f>[6]GVT4_XML!I91</f>
        <v>5</v>
      </c>
      <c r="E26" s="34" t="s">
        <v>5</v>
      </c>
      <c r="F26" s="34">
        <v>22</v>
      </c>
      <c r="G26" s="34">
        <v>7</v>
      </c>
      <c r="H26" s="34">
        <v>27</v>
      </c>
      <c r="I26" s="34">
        <f>[6]GVT4_XML!X91</f>
        <v>4</v>
      </c>
    </row>
    <row r="27" spans="1:9" ht="9.9499999999999993" customHeight="1">
      <c r="A27" s="25" t="s">
        <v>211</v>
      </c>
      <c r="B27" s="33">
        <f>[6]GVT4_XML!C92</f>
        <v>24</v>
      </c>
      <c r="C27" s="34">
        <f>[6]GVT4_XML!F92</f>
        <v>2</v>
      </c>
      <c r="D27" s="34">
        <f>[6]GVT4_XML!I92</f>
        <v>1</v>
      </c>
      <c r="E27" s="34">
        <v>1</v>
      </c>
      <c r="F27" s="34">
        <v>22</v>
      </c>
      <c r="G27" s="34">
        <v>12</v>
      </c>
      <c r="H27" s="34">
        <v>24</v>
      </c>
      <c r="I27" s="34">
        <f>[6]GVT4_XML!X92</f>
        <v>10</v>
      </c>
    </row>
    <row r="28" spans="1:9" ht="9.9499999999999993" customHeight="1">
      <c r="A28" s="25" t="s">
        <v>212</v>
      </c>
      <c r="B28" s="33">
        <f>[6]GVT4_XML!C93</f>
        <v>303</v>
      </c>
      <c r="C28" s="34">
        <f>[6]GVT4_XML!F93</f>
        <v>20</v>
      </c>
      <c r="D28" s="34">
        <f>[6]GVT4_XML!I93</f>
        <v>19</v>
      </c>
      <c r="E28" s="34">
        <v>1</v>
      </c>
      <c r="F28" s="34">
        <v>283</v>
      </c>
      <c r="G28" s="34">
        <v>71</v>
      </c>
      <c r="H28" s="34">
        <v>303</v>
      </c>
      <c r="I28" s="34">
        <f>[6]GVT4_XML!X93</f>
        <v>126</v>
      </c>
    </row>
    <row r="29" spans="1:9" ht="9.9499999999999993" customHeight="1">
      <c r="A29" s="25" t="s">
        <v>244</v>
      </c>
      <c r="B29" s="33">
        <f>[6]GVT4_XML!C94</f>
        <v>137</v>
      </c>
      <c r="C29" s="34">
        <f>[6]GVT4_XML!F94</f>
        <v>17</v>
      </c>
      <c r="D29" s="34">
        <f>[6]GVT4_XML!I94</f>
        <v>17</v>
      </c>
      <c r="E29" s="34" t="s">
        <v>5</v>
      </c>
      <c r="F29" s="34">
        <v>120</v>
      </c>
      <c r="G29" s="34">
        <v>17</v>
      </c>
      <c r="H29" s="34">
        <v>137</v>
      </c>
      <c r="I29" s="34">
        <f>[6]GVT4_XML!X94</f>
        <v>18</v>
      </c>
    </row>
    <row r="30" spans="1:9" ht="9.9499999999999993" customHeight="1">
      <c r="A30" s="25" t="s">
        <v>213</v>
      </c>
      <c r="B30" s="33">
        <f>[6]GVT4_XML!C95</f>
        <v>258</v>
      </c>
      <c r="C30" s="34">
        <f>[6]GVT4_XML!F95</f>
        <v>43</v>
      </c>
      <c r="D30" s="34">
        <f>[6]GVT4_XML!I95</f>
        <v>34</v>
      </c>
      <c r="E30" s="34">
        <v>9</v>
      </c>
      <c r="F30" s="34">
        <v>215</v>
      </c>
      <c r="G30" s="34">
        <v>93</v>
      </c>
      <c r="H30" s="34">
        <v>258</v>
      </c>
      <c r="I30" s="34">
        <f>[6]GVT4_XML!X95</f>
        <v>72</v>
      </c>
    </row>
    <row r="31" spans="1:9" ht="9.9499999999999993" customHeight="1">
      <c r="A31" s="25" t="s">
        <v>214</v>
      </c>
      <c r="B31" s="33">
        <f>[6]GVT4_XML!C96</f>
        <v>13</v>
      </c>
      <c r="C31" s="34">
        <f>[6]GVT4_XML!F96</f>
        <v>2</v>
      </c>
      <c r="D31" s="34">
        <f>[6]GVT4_XML!I96</f>
        <v>2</v>
      </c>
      <c r="E31" s="34" t="s">
        <v>5</v>
      </c>
      <c r="F31" s="34">
        <v>11</v>
      </c>
      <c r="G31" s="34">
        <v>1</v>
      </c>
      <c r="H31" s="34">
        <v>13</v>
      </c>
      <c r="I31" s="34">
        <f>[6]GVT4_XML!X96</f>
        <v>10</v>
      </c>
    </row>
    <row r="32" spans="1:9" ht="9.9499999999999993" customHeight="1">
      <c r="A32" s="45" t="s">
        <v>65</v>
      </c>
      <c r="B32" s="9"/>
      <c r="C32" s="9"/>
      <c r="D32" s="9"/>
      <c r="E32" s="9"/>
      <c r="F32" s="9"/>
      <c r="G32" s="9"/>
      <c r="H32" s="9"/>
      <c r="I32" s="9"/>
    </row>
    <row r="33" spans="1:9" ht="30" customHeight="1">
      <c r="A33" s="230" t="s">
        <v>237</v>
      </c>
      <c r="B33" s="248"/>
      <c r="C33" s="248"/>
      <c r="D33" s="248"/>
      <c r="E33" s="248"/>
      <c r="F33" s="248"/>
      <c r="G33" s="248"/>
      <c r="H33" s="248"/>
      <c r="I33" s="248"/>
    </row>
    <row r="34" spans="1:9" ht="9.9499999999999993" customHeight="1">
      <c r="A34" s="6"/>
      <c r="B34" s="6"/>
      <c r="C34" s="6"/>
      <c r="D34" s="6"/>
      <c r="E34" s="6"/>
      <c r="F34" s="6"/>
      <c r="G34" s="6"/>
      <c r="H34" s="6"/>
      <c r="I34" s="6"/>
    </row>
  </sheetData>
  <mergeCells count="10">
    <mergeCell ref="A33:I33"/>
    <mergeCell ref="A1:I1"/>
    <mergeCell ref="A2:A4"/>
    <mergeCell ref="B2:G2"/>
    <mergeCell ref="H2:I2"/>
    <mergeCell ref="B3:B4"/>
    <mergeCell ref="C3:E3"/>
    <mergeCell ref="F3:G3"/>
    <mergeCell ref="H3:H4"/>
    <mergeCell ref="I3:I4"/>
  </mergeCells>
  <hyperlinks>
    <hyperlink ref="J1" location="'S1_Inhalt'!A1" display="Inhalt"/>
  </hyperlinks>
  <pageMargins left="0.59055118110236227" right="0.59055118110236227" top="0.59055118110236227" bottom="0.59055118110236227" header="0.19685039370078741" footer="0.19685039370078741"/>
  <pageSetup paperSize="9" firstPageNumber="8" orientation="portrait" useFirstPageNumber="1" errors="blank" r:id="rId1"/>
  <headerFooter>
    <oddFooter>&amp;L&amp;7Statistisches Landesamt Bremen I Statistischer Bericht I Gewerbeanzeigen im Land Bremen&amp;R&amp;8&amp;P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enableFormatConditionsCalculation="0"/>
  <dimension ref="A1:M72"/>
  <sheetViews>
    <sheetView zoomScale="130" zoomScaleNormal="130" workbookViewId="0">
      <selection sqref="A1:K1"/>
    </sheetView>
  </sheetViews>
  <sheetFormatPr baseColWidth="10" defaultColWidth="9.140625" defaultRowHeight="9.9499999999999993" customHeight="1"/>
  <cols>
    <col min="1" max="1" width="5.42578125" style="13" customWidth="1"/>
    <col min="2" max="2" width="34" style="13" customWidth="1"/>
    <col min="3" max="3" width="8.140625" style="13" customWidth="1"/>
    <col min="4" max="4" width="5.7109375" style="13" customWidth="1"/>
    <col min="5" max="5" width="6.28515625" style="13" customWidth="1"/>
    <col min="6" max="6" width="4.42578125" style="13" customWidth="1"/>
    <col min="7" max="7" width="5" style="13" customWidth="1"/>
    <col min="8" max="8" width="5.42578125" style="13" customWidth="1"/>
    <col min="9" max="10" width="5.7109375" style="13" customWidth="1"/>
    <col min="11" max="11" width="6.28515625" style="13" customWidth="1"/>
    <col min="12" max="18" width="9.140625" style="13" customWidth="1"/>
    <col min="19" max="19" width="4.85546875" style="13" customWidth="1"/>
    <col min="20" max="20" width="2.5703125" style="13" customWidth="1"/>
    <col min="21" max="21" width="0.140625" style="13" customWidth="1"/>
    <col min="22" max="22" width="5.140625" style="13" customWidth="1"/>
    <col min="23" max="16384" width="9.140625" style="13"/>
  </cols>
  <sheetData>
    <row r="1" spans="1:13" ht="39.950000000000003" customHeight="1">
      <c r="A1" s="224" t="s">
        <v>261</v>
      </c>
      <c r="B1" s="224"/>
      <c r="C1" s="224"/>
      <c r="D1" s="224"/>
      <c r="E1" s="224"/>
      <c r="F1" s="224"/>
      <c r="G1" s="224"/>
      <c r="H1" s="224"/>
      <c r="I1" s="224"/>
      <c r="J1" s="224"/>
      <c r="K1" s="224"/>
      <c r="L1" s="206" t="s">
        <v>274</v>
      </c>
    </row>
    <row r="2" spans="1:13" ht="12" customHeight="1">
      <c r="A2" s="243" t="s">
        <v>228</v>
      </c>
      <c r="B2" s="236" t="s">
        <v>153</v>
      </c>
      <c r="C2" s="236" t="s">
        <v>306</v>
      </c>
      <c r="D2" s="239" t="s">
        <v>30</v>
      </c>
      <c r="E2" s="239"/>
      <c r="F2" s="239"/>
      <c r="G2" s="236" t="s">
        <v>66</v>
      </c>
      <c r="H2" s="239" t="s">
        <v>31</v>
      </c>
      <c r="I2" s="239"/>
      <c r="J2" s="239"/>
      <c r="K2" s="240"/>
      <c r="M2" s="94"/>
    </row>
    <row r="3" spans="1:13" ht="12" customHeight="1">
      <c r="A3" s="243"/>
      <c r="B3" s="236"/>
      <c r="C3" s="236"/>
      <c r="D3" s="236" t="s">
        <v>64</v>
      </c>
      <c r="E3" s="236" t="s">
        <v>21</v>
      </c>
      <c r="F3" s="236" t="s">
        <v>57</v>
      </c>
      <c r="G3" s="236"/>
      <c r="H3" s="236" t="s">
        <v>64</v>
      </c>
      <c r="I3" s="236" t="s">
        <v>32</v>
      </c>
      <c r="J3" s="236" t="s">
        <v>33</v>
      </c>
      <c r="K3" s="241" t="s">
        <v>308</v>
      </c>
    </row>
    <row r="4" spans="1:13" ht="12" customHeight="1">
      <c r="A4" s="243"/>
      <c r="B4" s="236"/>
      <c r="C4" s="236"/>
      <c r="D4" s="236"/>
      <c r="E4" s="236"/>
      <c r="F4" s="236"/>
      <c r="G4" s="236"/>
      <c r="H4" s="236"/>
      <c r="I4" s="236"/>
      <c r="J4" s="236"/>
      <c r="K4" s="241"/>
    </row>
    <row r="5" spans="1:13" ht="12" customHeight="1">
      <c r="A5" s="243"/>
      <c r="B5" s="236"/>
      <c r="C5" s="236"/>
      <c r="D5" s="236"/>
      <c r="E5" s="236"/>
      <c r="F5" s="236"/>
      <c r="G5" s="236"/>
      <c r="H5" s="236"/>
      <c r="I5" s="236"/>
      <c r="J5" s="236"/>
      <c r="K5" s="241"/>
    </row>
    <row r="6" spans="1:13" ht="12" customHeight="1">
      <c r="A6" s="243"/>
      <c r="B6" s="236"/>
      <c r="C6" s="236"/>
      <c r="D6" s="236"/>
      <c r="E6" s="236"/>
      <c r="F6" s="236"/>
      <c r="G6" s="236"/>
      <c r="H6" s="236"/>
      <c r="I6" s="236"/>
      <c r="J6" s="236"/>
      <c r="K6" s="241"/>
    </row>
    <row r="7" spans="1:13" ht="15" customHeight="1">
      <c r="A7" s="179" t="s">
        <v>75</v>
      </c>
      <c r="B7" s="195" t="s">
        <v>180</v>
      </c>
      <c r="C7" s="193">
        <f>[7]GVT6_XML!C164</f>
        <v>24</v>
      </c>
      <c r="D7" s="193">
        <f>[7]GVT6_XML!D164</f>
        <v>21</v>
      </c>
      <c r="E7" s="193">
        <f>[7]GVT6_XML!E164</f>
        <v>21</v>
      </c>
      <c r="F7" s="193" t="str">
        <f>[7]GVT6_XML!F164</f>
        <v>-</v>
      </c>
      <c r="G7" s="193">
        <f>[7]GVT6_XML!G164</f>
        <v>3</v>
      </c>
      <c r="H7" s="193" t="str">
        <f>[7]GVT6_XML!H164</f>
        <v>-</v>
      </c>
      <c r="I7" s="193" t="str">
        <f>[7]GVT6_XML!I164</f>
        <v>-</v>
      </c>
      <c r="J7" s="193" t="str">
        <f>[7]GVT6_XML!J164</f>
        <v>-</v>
      </c>
      <c r="K7" s="193" t="str">
        <f>[7]GVT6_XML!K164</f>
        <v>-</v>
      </c>
    </row>
    <row r="8" spans="1:13" ht="9.9499999999999993" customHeight="1">
      <c r="A8" s="27" t="s">
        <v>76</v>
      </c>
      <c r="B8" s="25" t="s">
        <v>181</v>
      </c>
      <c r="C8" s="32">
        <f>[7]GVT6_XML!C166</f>
        <v>3</v>
      </c>
      <c r="D8" s="32">
        <f>[7]GVT6_XML!D166</f>
        <v>3</v>
      </c>
      <c r="E8" s="32">
        <f>[7]GVT6_XML!E166</f>
        <v>3</v>
      </c>
      <c r="F8" s="32" t="str">
        <f>[7]GVT6_XML!F166</f>
        <v>-</v>
      </c>
      <c r="G8" s="32" t="str">
        <f>[7]GVT6_XML!G166</f>
        <v>-</v>
      </c>
      <c r="H8" s="32" t="str">
        <f>[7]GVT6_XML!H166</f>
        <v>-</v>
      </c>
      <c r="I8" s="32" t="str">
        <f>[7]GVT6_XML!I166</f>
        <v>-</v>
      </c>
      <c r="J8" s="32" t="str">
        <f>[7]GVT6_XML!J166</f>
        <v>-</v>
      </c>
      <c r="K8" s="32" t="str">
        <f>[7]GVT6_XML!K166</f>
        <v>-</v>
      </c>
    </row>
    <row r="9" spans="1:13" ht="9.9499999999999993" customHeight="1">
      <c r="A9" s="27" t="s">
        <v>77</v>
      </c>
      <c r="B9" s="25" t="s">
        <v>157</v>
      </c>
      <c r="C9" s="32">
        <f>[7]GVT6_XML!C167</f>
        <v>205</v>
      </c>
      <c r="D9" s="32">
        <f>[7]GVT6_XML!D167</f>
        <v>174</v>
      </c>
      <c r="E9" s="32">
        <f>[7]GVT6_XML!E167</f>
        <v>171</v>
      </c>
      <c r="F9" s="32">
        <f>[7]GVT6_XML!F167</f>
        <v>3</v>
      </c>
      <c r="G9" s="32">
        <f>[7]GVT6_XML!G167</f>
        <v>18</v>
      </c>
      <c r="H9" s="32">
        <f>[7]GVT6_XML!H167</f>
        <v>13</v>
      </c>
      <c r="I9" s="32">
        <f>[7]GVT6_XML!I167</f>
        <v>5</v>
      </c>
      <c r="J9" s="32">
        <f>[7]GVT6_XML!J167</f>
        <v>2</v>
      </c>
      <c r="K9" s="32">
        <f>[7]GVT6_XML!K167</f>
        <v>6</v>
      </c>
    </row>
    <row r="10" spans="1:13" ht="9.9499999999999993" customHeight="1">
      <c r="A10" s="27" t="s">
        <v>78</v>
      </c>
      <c r="B10" s="28" t="s">
        <v>146</v>
      </c>
      <c r="C10" s="32">
        <f>[7]GVT6_XML!C169</f>
        <v>34</v>
      </c>
      <c r="D10" s="32">
        <f>[7]GVT6_XML!D169</f>
        <v>29</v>
      </c>
      <c r="E10" s="32">
        <f>[7]GVT6_XML!E169</f>
        <v>28</v>
      </c>
      <c r="F10" s="32">
        <f>[7]GVT6_XML!F169</f>
        <v>1</v>
      </c>
      <c r="G10" s="32" t="str">
        <f>[7]GVT6_XML!G169</f>
        <v>-</v>
      </c>
      <c r="H10" s="32">
        <f>[7]GVT6_XML!H169</f>
        <v>5</v>
      </c>
      <c r="I10" s="32">
        <f>[7]GVT6_XML!I169</f>
        <v>1</v>
      </c>
      <c r="J10" s="32" t="str">
        <f>[7]GVT6_XML!J169</f>
        <v>-</v>
      </c>
      <c r="K10" s="32">
        <f>[7]GVT6_XML!K169</f>
        <v>4</v>
      </c>
    </row>
    <row r="11" spans="1:13" ht="9.9499999999999993" customHeight="1">
      <c r="A11" s="27" t="s">
        <v>79</v>
      </c>
      <c r="B11" s="28" t="s">
        <v>126</v>
      </c>
      <c r="C11" s="32">
        <f>[7]GVT6_XML!C170</f>
        <v>1</v>
      </c>
      <c r="D11" s="32">
        <f>[7]GVT6_XML!D170</f>
        <v>1</v>
      </c>
      <c r="E11" s="32">
        <f>[7]GVT6_XML!E170</f>
        <v>1</v>
      </c>
      <c r="F11" s="32" t="str">
        <f>[7]GVT6_XML!F170</f>
        <v>-</v>
      </c>
      <c r="G11" s="32" t="str">
        <f>[7]GVT6_XML!G170</f>
        <v>-</v>
      </c>
      <c r="H11" s="32" t="str">
        <f>[7]GVT6_XML!H170</f>
        <v>-</v>
      </c>
      <c r="I11" s="32" t="str">
        <f>[7]GVT6_XML!I170</f>
        <v>-</v>
      </c>
      <c r="J11" s="32" t="str">
        <f>[7]GVT6_XML!J170</f>
        <v>-</v>
      </c>
      <c r="K11" s="32" t="str">
        <f>[7]GVT6_XML!K170</f>
        <v>-</v>
      </c>
    </row>
    <row r="12" spans="1:13" ht="9.9499999999999993" customHeight="1">
      <c r="A12" s="27" t="s">
        <v>80</v>
      </c>
      <c r="B12" s="28" t="s">
        <v>125</v>
      </c>
      <c r="C12" s="32">
        <f>[7]GVT6_XML!C171</f>
        <v>12</v>
      </c>
      <c r="D12" s="32">
        <f>[7]GVT6_XML!D171</f>
        <v>9</v>
      </c>
      <c r="E12" s="32">
        <f>[7]GVT6_XML!E171</f>
        <v>9</v>
      </c>
      <c r="F12" s="32" t="str">
        <f>[7]GVT6_XML!F171</f>
        <v>-</v>
      </c>
      <c r="G12" s="32">
        <f>[7]GVT6_XML!G171</f>
        <v>2</v>
      </c>
      <c r="H12" s="32">
        <f>[7]GVT6_XML!H171</f>
        <v>1</v>
      </c>
      <c r="I12" s="32" t="str">
        <f>[7]GVT6_XML!I171</f>
        <v>-</v>
      </c>
      <c r="J12" s="32">
        <f>[7]GVT6_XML!J171</f>
        <v>1</v>
      </c>
      <c r="K12" s="32" t="str">
        <f>[7]GVT6_XML!K171</f>
        <v>-</v>
      </c>
    </row>
    <row r="13" spans="1:13" ht="9.9499999999999993" customHeight="1">
      <c r="A13" s="27" t="s">
        <v>81</v>
      </c>
      <c r="B13" s="29" t="s">
        <v>127</v>
      </c>
      <c r="C13" s="32">
        <f>[7]GVT6_XML!C172</f>
        <v>25</v>
      </c>
      <c r="D13" s="32">
        <f>[7]GVT6_XML!D172</f>
        <v>24</v>
      </c>
      <c r="E13" s="32">
        <f>[7]GVT6_XML!E172</f>
        <v>24</v>
      </c>
      <c r="F13" s="32" t="str">
        <f>[7]GVT6_XML!F172</f>
        <v>-</v>
      </c>
      <c r="G13" s="32" t="str">
        <f>[7]GVT6_XML!G172</f>
        <v>-</v>
      </c>
      <c r="H13" s="32">
        <f>[7]GVT6_XML!H172</f>
        <v>1</v>
      </c>
      <c r="I13" s="32" t="str">
        <f>[7]GVT6_XML!I172</f>
        <v>-</v>
      </c>
      <c r="J13" s="32" t="str">
        <f>[7]GVT6_XML!J172</f>
        <v>-</v>
      </c>
      <c r="K13" s="32">
        <f>[7]GVT6_XML!K172</f>
        <v>1</v>
      </c>
    </row>
    <row r="14" spans="1:13" ht="9.9499999999999993" customHeight="1">
      <c r="A14" s="27" t="s">
        <v>82</v>
      </c>
      <c r="B14" s="28" t="s">
        <v>251</v>
      </c>
      <c r="C14" s="32">
        <f>[7]GVT6_XML!C174</f>
        <v>4</v>
      </c>
      <c r="D14" s="32">
        <f>[7]GVT6_XML!D174</f>
        <v>3</v>
      </c>
      <c r="E14" s="32">
        <f>[7]GVT6_XML!E174</f>
        <v>3</v>
      </c>
      <c r="F14" s="32" t="str">
        <f>[7]GVT6_XML!F174</f>
        <v>-</v>
      </c>
      <c r="G14" s="32">
        <f>[7]GVT6_XML!G174</f>
        <v>1</v>
      </c>
      <c r="H14" s="32" t="str">
        <f>[7]GVT6_XML!H174</f>
        <v>-</v>
      </c>
      <c r="I14" s="32" t="str">
        <f>[7]GVT6_XML!I174</f>
        <v>-</v>
      </c>
      <c r="J14" s="32" t="str">
        <f>[7]GVT6_XML!J174</f>
        <v>-</v>
      </c>
      <c r="K14" s="32" t="str">
        <f>[7]GVT6_XML!K174</f>
        <v>-</v>
      </c>
    </row>
    <row r="15" spans="1:13" ht="9.9499999999999993" customHeight="1">
      <c r="A15" s="27" t="s">
        <v>216</v>
      </c>
      <c r="B15" s="28" t="s">
        <v>215</v>
      </c>
      <c r="C15" s="32"/>
      <c r="D15" s="32"/>
      <c r="E15" s="32"/>
      <c r="F15" s="32"/>
      <c r="G15" s="32"/>
      <c r="H15" s="32"/>
      <c r="I15" s="32"/>
      <c r="J15" s="32"/>
      <c r="K15" s="32"/>
    </row>
    <row r="16" spans="1:13" ht="9.9499999999999993" customHeight="1">
      <c r="A16" s="19"/>
      <c r="B16" s="39" t="s">
        <v>182</v>
      </c>
      <c r="C16" s="32">
        <f>[7]GVT6_XML!C176</f>
        <v>9</v>
      </c>
      <c r="D16" s="32">
        <f>[7]GVT6_XML!D176</f>
        <v>8</v>
      </c>
      <c r="E16" s="32">
        <f>[7]GVT6_XML!E176</f>
        <v>8</v>
      </c>
      <c r="F16" s="32" t="str">
        <f>[7]GVT6_XML!F176</f>
        <v>-</v>
      </c>
      <c r="G16" s="32">
        <f>[7]GVT6_XML!G176</f>
        <v>1</v>
      </c>
      <c r="H16" s="32" t="str">
        <f>[7]GVT6_XML!H176</f>
        <v>-</v>
      </c>
      <c r="I16" s="32" t="str">
        <f>[7]GVT6_XML!I176</f>
        <v>-</v>
      </c>
      <c r="J16" s="32" t="str">
        <f>[7]GVT6_XML!J176</f>
        <v>-</v>
      </c>
      <c r="K16" s="32" t="str">
        <f>[7]GVT6_XML!K176</f>
        <v>-</v>
      </c>
    </row>
    <row r="17" spans="1:11" ht="9.9499999999999993" customHeight="1">
      <c r="A17" s="27" t="s">
        <v>83</v>
      </c>
      <c r="B17" s="28" t="s">
        <v>128</v>
      </c>
      <c r="C17" s="32">
        <f>[7]GVT6_XML!C177</f>
        <v>15</v>
      </c>
      <c r="D17" s="32">
        <f>[7]GVT6_XML!D177</f>
        <v>10</v>
      </c>
      <c r="E17" s="32">
        <f>[7]GVT6_XML!E177</f>
        <v>10</v>
      </c>
      <c r="F17" s="32" t="str">
        <f>[7]GVT6_XML!F177</f>
        <v>-</v>
      </c>
      <c r="G17" s="32">
        <f>[7]GVT6_XML!G177</f>
        <v>4</v>
      </c>
      <c r="H17" s="32">
        <f>[7]GVT6_XML!H177</f>
        <v>1</v>
      </c>
      <c r="I17" s="32" t="str">
        <f>[7]GVT6_XML!I177</f>
        <v>-</v>
      </c>
      <c r="J17" s="32" t="str">
        <f>[7]GVT6_XML!J177</f>
        <v>-</v>
      </c>
      <c r="K17" s="32">
        <f>[7]GVT6_XML!K177</f>
        <v>1</v>
      </c>
    </row>
    <row r="18" spans="1:11" ht="9.9499999999999993" customHeight="1">
      <c r="A18" s="27" t="s">
        <v>84</v>
      </c>
      <c r="B18" s="81" t="s">
        <v>253</v>
      </c>
      <c r="C18" s="32">
        <f>[7]GVT6_XML!C179</f>
        <v>9</v>
      </c>
      <c r="D18" s="32">
        <f>[7]GVT6_XML!D179</f>
        <v>7</v>
      </c>
      <c r="E18" s="32">
        <f>[7]GVT6_XML!E179</f>
        <v>6</v>
      </c>
      <c r="F18" s="32">
        <f>[7]GVT6_XML!F179</f>
        <v>1</v>
      </c>
      <c r="G18" s="32">
        <f>[7]GVT6_XML!G179</f>
        <v>2</v>
      </c>
      <c r="H18" s="32" t="str">
        <f>[7]GVT6_XML!H179</f>
        <v>-</v>
      </c>
      <c r="I18" s="32" t="str">
        <f>[7]GVT6_XML!I179</f>
        <v>-</v>
      </c>
      <c r="J18" s="32" t="str">
        <f>[7]GVT6_XML!J179</f>
        <v>-</v>
      </c>
      <c r="K18" s="32" t="str">
        <f>[7]GVT6_XML!K179</f>
        <v>-</v>
      </c>
    </row>
    <row r="19" spans="1:11" ht="9.9499999999999993" customHeight="1">
      <c r="A19" s="27" t="s">
        <v>85</v>
      </c>
      <c r="B19" s="28" t="s">
        <v>254</v>
      </c>
      <c r="C19" s="32">
        <f>[7]GVT6_XML!C180</f>
        <v>4</v>
      </c>
      <c r="D19" s="32">
        <f>[7]GVT6_XML!D180</f>
        <v>3</v>
      </c>
      <c r="E19" s="32">
        <f>[7]GVT6_XML!E180</f>
        <v>3</v>
      </c>
      <c r="F19" s="32" t="str">
        <f>[7]GVT6_XML!F180</f>
        <v>-</v>
      </c>
      <c r="G19" s="32">
        <f>[7]GVT6_XML!G180</f>
        <v>1</v>
      </c>
      <c r="H19" s="32" t="str">
        <f>[7]GVT6_XML!H180</f>
        <v>-</v>
      </c>
      <c r="I19" s="32" t="str">
        <f>[7]GVT6_XML!I180</f>
        <v>-</v>
      </c>
      <c r="J19" s="32" t="str">
        <f>[7]GVT6_XML!J180</f>
        <v>-</v>
      </c>
      <c r="K19" s="32" t="str">
        <f>[7]GVT6_XML!K180</f>
        <v>-</v>
      </c>
    </row>
    <row r="20" spans="1:11" ht="9.9499999999999993" customHeight="1">
      <c r="A20" s="27" t="s">
        <v>86</v>
      </c>
      <c r="B20" s="28" t="s">
        <v>129</v>
      </c>
      <c r="C20" s="32">
        <f>[7]GVT6_XML!C181</f>
        <v>11</v>
      </c>
      <c r="D20" s="32">
        <f>[7]GVT6_XML!D181</f>
        <v>11</v>
      </c>
      <c r="E20" s="32">
        <f>[7]GVT6_XML!E181</f>
        <v>11</v>
      </c>
      <c r="F20" s="32" t="str">
        <f>[7]GVT6_XML!F181</f>
        <v>-</v>
      </c>
      <c r="G20" s="32" t="str">
        <f>[7]GVT6_XML!G181</f>
        <v>-</v>
      </c>
      <c r="H20" s="32" t="str">
        <f>[7]GVT6_XML!H181</f>
        <v>-</v>
      </c>
      <c r="I20" s="32" t="str">
        <f>[7]GVT6_XML!I181</f>
        <v>-</v>
      </c>
      <c r="J20" s="32" t="str">
        <f>[7]GVT6_XML!J181</f>
        <v>-</v>
      </c>
      <c r="K20" s="32" t="str">
        <f>[7]GVT6_XML!K181</f>
        <v>-</v>
      </c>
    </row>
    <row r="21" spans="1:11" ht="9.9499999999999993" customHeight="1">
      <c r="A21" s="27" t="s">
        <v>87</v>
      </c>
      <c r="B21" s="28" t="s">
        <v>252</v>
      </c>
      <c r="C21" s="32">
        <f>[7]GVT6_XML!C183</f>
        <v>4</v>
      </c>
      <c r="D21" s="32">
        <f>[7]GVT6_XML!D183</f>
        <v>3</v>
      </c>
      <c r="E21" s="32">
        <f>[7]GVT6_XML!E183</f>
        <v>3</v>
      </c>
      <c r="F21" s="32" t="str">
        <f>[7]GVT6_XML!F183</f>
        <v>-</v>
      </c>
      <c r="G21" s="32">
        <f>[7]GVT6_XML!G183</f>
        <v>1</v>
      </c>
      <c r="H21" s="32" t="str">
        <f>[7]GVT6_XML!H183</f>
        <v>-</v>
      </c>
      <c r="I21" s="32" t="str">
        <f>[7]GVT6_XML!I183</f>
        <v>-</v>
      </c>
      <c r="J21" s="32" t="str">
        <f>[7]GVT6_XML!J183</f>
        <v>-</v>
      </c>
      <c r="K21" s="32" t="str">
        <f>[7]GVT6_XML!K183</f>
        <v>-</v>
      </c>
    </row>
    <row r="22" spans="1:11" ht="9.9499999999999993" customHeight="1">
      <c r="A22" s="27" t="s">
        <v>123</v>
      </c>
      <c r="B22" s="28" t="s">
        <v>130</v>
      </c>
      <c r="C22" s="32">
        <f>[7]GVT6_XML!C184</f>
        <v>5</v>
      </c>
      <c r="D22" s="32">
        <f>[7]GVT6_XML!D184</f>
        <v>3</v>
      </c>
      <c r="E22" s="32">
        <f>[7]GVT6_XML!E184</f>
        <v>3</v>
      </c>
      <c r="F22" s="32" t="str">
        <f>[7]GVT6_XML!F184</f>
        <v>-</v>
      </c>
      <c r="G22" s="32" t="str">
        <f>[7]GVT6_XML!G184</f>
        <v>-</v>
      </c>
      <c r="H22" s="32">
        <f>[7]GVT6_XML!H184</f>
        <v>2</v>
      </c>
      <c r="I22" s="32">
        <f>[7]GVT6_XML!I184</f>
        <v>1</v>
      </c>
      <c r="J22" s="32">
        <f>[7]GVT6_XML!J184</f>
        <v>1</v>
      </c>
      <c r="K22" s="32" t="str">
        <f>[7]GVT6_XML!K184</f>
        <v>-</v>
      </c>
    </row>
    <row r="23" spans="1:11" ht="9.9499999999999993" customHeight="1">
      <c r="A23" s="27" t="s">
        <v>88</v>
      </c>
      <c r="B23" s="25" t="s">
        <v>183</v>
      </c>
      <c r="C23" s="32">
        <f>[7]GVT6_XML!C185</f>
        <v>17</v>
      </c>
      <c r="D23" s="32">
        <f>[7]GVT6_XML!D185</f>
        <v>6</v>
      </c>
      <c r="E23" s="32">
        <f>[7]GVT6_XML!E185</f>
        <v>5</v>
      </c>
      <c r="F23" s="32">
        <f>[7]GVT6_XML!F185</f>
        <v>1</v>
      </c>
      <c r="G23" s="32">
        <f>[7]GVT6_XML!G185</f>
        <v>6</v>
      </c>
      <c r="H23" s="32">
        <f>[7]GVT6_XML!H185</f>
        <v>5</v>
      </c>
      <c r="I23" s="32" t="str">
        <f>[7]GVT6_XML!I185</f>
        <v>-</v>
      </c>
      <c r="J23" s="32">
        <f>[7]GVT6_XML!J185</f>
        <v>4</v>
      </c>
      <c r="K23" s="32">
        <f>[7]GVT6_XML!K185</f>
        <v>1</v>
      </c>
    </row>
    <row r="24" spans="1:11" ht="9.9499999999999993" customHeight="1">
      <c r="A24" s="27" t="s">
        <v>89</v>
      </c>
      <c r="B24" s="30" t="s">
        <v>193</v>
      </c>
      <c r="C24" s="54" t="s">
        <v>0</v>
      </c>
      <c r="D24" s="54" t="s">
        <v>0</v>
      </c>
      <c r="E24" s="54" t="s">
        <v>0</v>
      </c>
      <c r="F24" s="54" t="s">
        <v>0</v>
      </c>
      <c r="G24" s="54" t="s">
        <v>0</v>
      </c>
      <c r="H24" s="54" t="s">
        <v>0</v>
      </c>
      <c r="I24" s="54" t="s">
        <v>0</v>
      </c>
      <c r="J24" s="54" t="s">
        <v>0</v>
      </c>
      <c r="K24" s="54" t="s">
        <v>0</v>
      </c>
    </row>
    <row r="25" spans="1:11" ht="9.9499999999999993" customHeight="1">
      <c r="A25" s="27"/>
      <c r="B25" s="28" t="s">
        <v>194</v>
      </c>
      <c r="C25" s="32">
        <f>[7]GVT6_XML!C187</f>
        <v>2</v>
      </c>
      <c r="D25" s="32">
        <f>[7]GVT6_XML!D187</f>
        <v>1</v>
      </c>
      <c r="E25" s="32">
        <f>[7]GVT6_XML!E187</f>
        <v>1</v>
      </c>
      <c r="F25" s="32" t="str">
        <f>[7]GVT6_XML!F187</f>
        <v>-</v>
      </c>
      <c r="G25" s="32">
        <f>[7]GVT6_XML!G187</f>
        <v>1</v>
      </c>
      <c r="H25" s="32" t="str">
        <f>[7]GVT6_XML!H187</f>
        <v>-</v>
      </c>
      <c r="I25" s="32" t="str">
        <f>[7]GVT6_XML!I187</f>
        <v>-</v>
      </c>
      <c r="J25" s="32" t="str">
        <f>[7]GVT6_XML!J187</f>
        <v>-</v>
      </c>
      <c r="K25" s="32" t="str">
        <f>[7]GVT6_XML!K187</f>
        <v>-</v>
      </c>
    </row>
    <row r="26" spans="1:11" ht="9.9499999999999993" customHeight="1">
      <c r="A26" s="27" t="s">
        <v>90</v>
      </c>
      <c r="B26" s="25" t="s">
        <v>184</v>
      </c>
      <c r="C26" s="32">
        <f>[7]GVT6_XML!C188</f>
        <v>553</v>
      </c>
      <c r="D26" s="32">
        <f>[7]GVT6_XML!D188</f>
        <v>500</v>
      </c>
      <c r="E26" s="32">
        <f>[7]GVT6_XML!E188</f>
        <v>497</v>
      </c>
      <c r="F26" s="32">
        <f>[7]GVT6_XML!F188</f>
        <v>3</v>
      </c>
      <c r="G26" s="32">
        <f>[7]GVT6_XML!G188</f>
        <v>33</v>
      </c>
      <c r="H26" s="32">
        <f>[7]GVT6_XML!H188</f>
        <v>20</v>
      </c>
      <c r="I26" s="32">
        <f>[7]GVT6_XML!I188</f>
        <v>3</v>
      </c>
      <c r="J26" s="32">
        <f>[7]GVT6_XML!J188</f>
        <v>10</v>
      </c>
      <c r="K26" s="32">
        <f>[7]GVT6_XML!K188</f>
        <v>7</v>
      </c>
    </row>
    <row r="27" spans="1:11" ht="9.9499999999999993" customHeight="1">
      <c r="A27" s="27" t="s">
        <v>91</v>
      </c>
      <c r="B27" s="28" t="s">
        <v>131</v>
      </c>
      <c r="C27" s="32">
        <f>[7]GVT6_XML!C189</f>
        <v>6</v>
      </c>
      <c r="D27" s="32">
        <f>[7]GVT6_XML!D189</f>
        <v>4</v>
      </c>
      <c r="E27" s="32">
        <f>[7]GVT6_XML!E189</f>
        <v>4</v>
      </c>
      <c r="F27" s="32" t="str">
        <f>[7]GVT6_XML!F189</f>
        <v>-</v>
      </c>
      <c r="G27" s="32">
        <f>[7]GVT6_XML!G189</f>
        <v>2</v>
      </c>
      <c r="H27" s="32" t="str">
        <f>[7]GVT6_XML!H189</f>
        <v>-</v>
      </c>
      <c r="I27" s="32" t="str">
        <f>[7]GVT6_XML!I189</f>
        <v>-</v>
      </c>
      <c r="J27" s="32" t="str">
        <f>[7]GVT6_XML!J189</f>
        <v>-</v>
      </c>
      <c r="K27" s="32" t="str">
        <f>[7]GVT6_XML!K189</f>
        <v>-</v>
      </c>
    </row>
    <row r="28" spans="1:11" ht="9.9499999999999993" customHeight="1">
      <c r="A28" s="27" t="s">
        <v>92</v>
      </c>
      <c r="B28" s="28" t="s">
        <v>132</v>
      </c>
      <c r="C28" s="32">
        <f>[7]GVT6_XML!C190</f>
        <v>9</v>
      </c>
      <c r="D28" s="32">
        <f>[7]GVT6_XML!D190</f>
        <v>8</v>
      </c>
      <c r="E28" s="32">
        <f>[7]GVT6_XML!E190</f>
        <v>6</v>
      </c>
      <c r="F28" s="32">
        <f>[7]GVT6_XML!F190</f>
        <v>2</v>
      </c>
      <c r="G28" s="32">
        <f>[7]GVT6_XML!G190</f>
        <v>1</v>
      </c>
      <c r="H28" s="32" t="str">
        <f>[7]GVT6_XML!H190</f>
        <v>-</v>
      </c>
      <c r="I28" s="32" t="str">
        <f>[7]GVT6_XML!I190</f>
        <v>-</v>
      </c>
      <c r="J28" s="32" t="str">
        <f>[7]GVT6_XML!J190</f>
        <v>-</v>
      </c>
      <c r="K28" s="32" t="str">
        <f>[7]GVT6_XML!K190</f>
        <v>-</v>
      </c>
    </row>
    <row r="29" spans="1:11" ht="9.9499999999999993" customHeight="1">
      <c r="A29" s="27" t="s">
        <v>93</v>
      </c>
      <c r="B29" s="28" t="s">
        <v>196</v>
      </c>
      <c r="C29" s="54" t="s">
        <v>0</v>
      </c>
      <c r="D29" s="54" t="s">
        <v>0</v>
      </c>
      <c r="E29" s="54" t="s">
        <v>0</v>
      </c>
      <c r="F29" s="54" t="s">
        <v>0</v>
      </c>
      <c r="G29" s="54" t="s">
        <v>0</v>
      </c>
      <c r="H29" s="54" t="s">
        <v>0</v>
      </c>
      <c r="I29" s="54" t="s">
        <v>0</v>
      </c>
      <c r="J29" s="54" t="s">
        <v>0</v>
      </c>
      <c r="K29" s="54" t="s">
        <v>0</v>
      </c>
    </row>
    <row r="30" spans="1:11" ht="9.9499999999999993" customHeight="1">
      <c r="A30" s="11"/>
      <c r="B30" s="39" t="s">
        <v>195</v>
      </c>
      <c r="C30" s="32">
        <f>[7]GVT6_XML!C192</f>
        <v>538</v>
      </c>
      <c r="D30" s="32">
        <f>[7]GVT6_XML!D192</f>
        <v>488</v>
      </c>
      <c r="E30" s="32">
        <f>[7]GVT6_XML!E192</f>
        <v>487</v>
      </c>
      <c r="F30" s="32">
        <f>[7]GVT6_XML!F192</f>
        <v>1</v>
      </c>
      <c r="G30" s="32">
        <f>[7]GVT6_XML!G192</f>
        <v>30</v>
      </c>
      <c r="H30" s="32">
        <f>[7]GVT6_XML!H192</f>
        <v>20</v>
      </c>
      <c r="I30" s="32">
        <f>[7]GVT6_XML!I192</f>
        <v>3</v>
      </c>
      <c r="J30" s="32">
        <f>[7]GVT6_XML!J192</f>
        <v>10</v>
      </c>
      <c r="K30" s="32">
        <f>[7]GVT6_XML!K192</f>
        <v>7</v>
      </c>
    </row>
    <row r="31" spans="1:11" ht="9.9499999999999993" customHeight="1">
      <c r="A31" s="27" t="s">
        <v>94</v>
      </c>
      <c r="B31" s="25" t="s">
        <v>197</v>
      </c>
      <c r="C31" s="32">
        <f>[7]GVT6_XML!C193</f>
        <v>1220</v>
      </c>
      <c r="D31" s="32">
        <f>[7]GVT6_XML!D193</f>
        <v>1072</v>
      </c>
      <c r="E31" s="32">
        <f>[7]GVT6_XML!E193</f>
        <v>1055</v>
      </c>
      <c r="F31" s="32">
        <f>[7]GVT6_XML!F193</f>
        <v>17</v>
      </c>
      <c r="G31" s="32">
        <f>[7]GVT6_XML!G193</f>
        <v>48</v>
      </c>
      <c r="H31" s="32">
        <f>[7]GVT6_XML!H193</f>
        <v>100</v>
      </c>
      <c r="I31" s="32">
        <f>[7]GVT6_XML!I193</f>
        <v>15</v>
      </c>
      <c r="J31" s="32">
        <f>[7]GVT6_XML!J193</f>
        <v>12</v>
      </c>
      <c r="K31" s="32">
        <f>[7]GVT6_XML!K193</f>
        <v>73</v>
      </c>
    </row>
    <row r="32" spans="1:11" ht="9.9499999999999993" customHeight="1">
      <c r="A32" s="27" t="s">
        <v>124</v>
      </c>
      <c r="B32" s="28" t="s">
        <v>147</v>
      </c>
      <c r="C32" s="54" t="s">
        <v>0</v>
      </c>
      <c r="D32" s="54" t="s">
        <v>0</v>
      </c>
      <c r="E32" s="54" t="s">
        <v>0</v>
      </c>
      <c r="F32" s="54" t="s">
        <v>0</v>
      </c>
      <c r="G32" s="54" t="s">
        <v>0</v>
      </c>
      <c r="H32" s="54" t="s">
        <v>0</v>
      </c>
      <c r="I32" s="54" t="s">
        <v>0</v>
      </c>
      <c r="J32" s="54" t="s">
        <v>0</v>
      </c>
      <c r="K32" s="54" t="s">
        <v>0</v>
      </c>
    </row>
    <row r="33" spans="1:11" ht="9.9499999999999993" customHeight="1">
      <c r="A33" s="11"/>
      <c r="B33" s="39" t="s">
        <v>133</v>
      </c>
      <c r="C33" s="32">
        <f>[7]GVT6_XML!C195</f>
        <v>125</v>
      </c>
      <c r="D33" s="32">
        <f>[7]GVT6_XML!D195</f>
        <v>114</v>
      </c>
      <c r="E33" s="32">
        <f>[7]GVT6_XML!E195</f>
        <v>114</v>
      </c>
      <c r="F33" s="32" t="str">
        <f>[7]GVT6_XML!F195</f>
        <v>-</v>
      </c>
      <c r="G33" s="32">
        <f>[7]GVT6_XML!G195</f>
        <v>6</v>
      </c>
      <c r="H33" s="32">
        <f>[7]GVT6_XML!H195</f>
        <v>5</v>
      </c>
      <c r="I33" s="32" t="str">
        <f>[7]GVT6_XML!I195</f>
        <v>-</v>
      </c>
      <c r="J33" s="32">
        <f>[7]GVT6_XML!J195</f>
        <v>2</v>
      </c>
      <c r="K33" s="32">
        <f>[7]GVT6_XML!K195</f>
        <v>3</v>
      </c>
    </row>
    <row r="34" spans="1:11" ht="9.9499999999999993" customHeight="1">
      <c r="A34" s="27" t="s">
        <v>95</v>
      </c>
      <c r="B34" s="28" t="s">
        <v>134</v>
      </c>
      <c r="C34" s="54" t="s">
        <v>0</v>
      </c>
      <c r="D34" s="54" t="s">
        <v>0</v>
      </c>
      <c r="E34" s="54" t="s">
        <v>0</v>
      </c>
      <c r="F34" s="54" t="s">
        <v>0</v>
      </c>
      <c r="G34" s="54" t="s">
        <v>0</v>
      </c>
      <c r="H34" s="54" t="s">
        <v>0</v>
      </c>
      <c r="I34" s="54" t="s">
        <v>0</v>
      </c>
      <c r="J34" s="54" t="s">
        <v>0</v>
      </c>
      <c r="K34" s="54" t="s">
        <v>0</v>
      </c>
    </row>
    <row r="35" spans="1:11" ht="9.9499999999999993" customHeight="1">
      <c r="A35" s="11"/>
      <c r="B35" s="39" t="s">
        <v>135</v>
      </c>
      <c r="C35" s="32">
        <f>[7]GVT6_XML!C197</f>
        <v>238</v>
      </c>
      <c r="D35" s="32">
        <f>[7]GVT6_XML!D197</f>
        <v>210</v>
      </c>
      <c r="E35" s="32">
        <f>[7]GVT6_XML!E197</f>
        <v>205</v>
      </c>
      <c r="F35" s="32">
        <f>[7]GVT6_XML!F197</f>
        <v>5</v>
      </c>
      <c r="G35" s="32">
        <f>[7]GVT6_XML!G197</f>
        <v>17</v>
      </c>
      <c r="H35" s="32">
        <f>[7]GVT6_XML!H197</f>
        <v>11</v>
      </c>
      <c r="I35" s="32">
        <f>[7]GVT6_XML!I197</f>
        <v>5</v>
      </c>
      <c r="J35" s="32">
        <f>[7]GVT6_XML!J197</f>
        <v>2</v>
      </c>
      <c r="K35" s="32">
        <f>[7]GVT6_XML!K197</f>
        <v>4</v>
      </c>
    </row>
    <row r="36" spans="1:11" ht="9.9499999999999993" customHeight="1">
      <c r="A36" s="27" t="s">
        <v>96</v>
      </c>
      <c r="B36" s="28" t="s">
        <v>136</v>
      </c>
      <c r="C36" s="32">
        <f>[7]GVT6_XML!C198</f>
        <v>857</v>
      </c>
      <c r="D36" s="32">
        <f>[7]GVT6_XML!D198</f>
        <v>748</v>
      </c>
      <c r="E36" s="32">
        <f>[7]GVT6_XML!E198</f>
        <v>736</v>
      </c>
      <c r="F36" s="32">
        <f>[7]GVT6_XML!F198</f>
        <v>12</v>
      </c>
      <c r="G36" s="32">
        <f>[7]GVT6_XML!G198</f>
        <v>25</v>
      </c>
      <c r="H36" s="32">
        <f>[7]GVT6_XML!H198</f>
        <v>84</v>
      </c>
      <c r="I36" s="32">
        <f>[7]GVT6_XML!I198</f>
        <v>10</v>
      </c>
      <c r="J36" s="32">
        <f>[7]GVT6_XML!J198</f>
        <v>8</v>
      </c>
      <c r="K36" s="32">
        <f>[7]GVT6_XML!K198</f>
        <v>66</v>
      </c>
    </row>
    <row r="37" spans="1:11" ht="9.9499999999999993" customHeight="1">
      <c r="A37" s="27" t="s">
        <v>97</v>
      </c>
      <c r="B37" s="25" t="s">
        <v>185</v>
      </c>
      <c r="C37" s="32">
        <f>[7]GVT6_XML!C199</f>
        <v>190</v>
      </c>
      <c r="D37" s="32">
        <f>[7]GVT6_XML!D199</f>
        <v>172</v>
      </c>
      <c r="E37" s="32">
        <f>[7]GVT6_XML!E199</f>
        <v>171</v>
      </c>
      <c r="F37" s="32">
        <f>[7]GVT6_XML!F199</f>
        <v>1</v>
      </c>
      <c r="G37" s="32">
        <f>[7]GVT6_XML!G199</f>
        <v>9</v>
      </c>
      <c r="H37" s="32">
        <f>[7]GVT6_XML!H199</f>
        <v>9</v>
      </c>
      <c r="I37" s="32">
        <f>[7]GVT6_XML!I199</f>
        <v>3</v>
      </c>
      <c r="J37" s="32" t="str">
        <f>[7]GVT6_XML!J199</f>
        <v>-</v>
      </c>
      <c r="K37" s="32">
        <f>[7]GVT6_XML!K199</f>
        <v>6</v>
      </c>
    </row>
    <row r="38" spans="1:11" ht="9.9499999999999993" customHeight="1">
      <c r="A38" s="27" t="s">
        <v>98</v>
      </c>
      <c r="B38" s="28" t="s">
        <v>186</v>
      </c>
      <c r="C38" s="32">
        <f>[7]GVT6_XML!C201</f>
        <v>114</v>
      </c>
      <c r="D38" s="32">
        <f>[7]GVT6_XML!D201</f>
        <v>103</v>
      </c>
      <c r="E38" s="32">
        <f>[7]GVT6_XML!E201</f>
        <v>103</v>
      </c>
      <c r="F38" s="32" t="str">
        <f>[7]GVT6_XML!F201</f>
        <v>-</v>
      </c>
      <c r="G38" s="32">
        <f>[7]GVT6_XML!G201</f>
        <v>4</v>
      </c>
      <c r="H38" s="32">
        <f>[7]GVT6_XML!H201</f>
        <v>7</v>
      </c>
      <c r="I38" s="32">
        <f>[7]GVT6_XML!I201</f>
        <v>3</v>
      </c>
      <c r="J38" s="32" t="str">
        <f>[7]GVT6_XML!J201</f>
        <v>-</v>
      </c>
      <c r="K38" s="32">
        <f>[7]GVT6_XML!K201</f>
        <v>4</v>
      </c>
    </row>
    <row r="39" spans="1:11" ht="9.9499999999999993" customHeight="1">
      <c r="A39" s="27" t="s">
        <v>99</v>
      </c>
      <c r="B39" s="28" t="s">
        <v>148</v>
      </c>
      <c r="C39" s="32">
        <f>[7]GVT6_XML!C203</f>
        <v>40</v>
      </c>
      <c r="D39" s="32">
        <f>[7]GVT6_XML!D203</f>
        <v>39</v>
      </c>
      <c r="E39" s="32">
        <f>[7]GVT6_XML!E203</f>
        <v>39</v>
      </c>
      <c r="F39" s="32" t="str">
        <f>[7]GVT6_XML!F203</f>
        <v>-</v>
      </c>
      <c r="G39" s="32">
        <f>[7]GVT6_XML!G203</f>
        <v>1</v>
      </c>
      <c r="H39" s="32" t="str">
        <f>[7]GVT6_XML!H203</f>
        <v>-</v>
      </c>
      <c r="I39" s="32" t="str">
        <f>[7]GVT6_XML!I203</f>
        <v>-</v>
      </c>
      <c r="J39" s="32" t="str">
        <f>[7]GVT6_XML!J203</f>
        <v>-</v>
      </c>
      <c r="K39" s="32" t="str">
        <f>[7]GVT6_XML!K203</f>
        <v>-</v>
      </c>
    </row>
    <row r="40" spans="1:11" ht="9.9499999999999993" customHeight="1">
      <c r="A40" s="27" t="s">
        <v>100</v>
      </c>
      <c r="B40" s="25" t="s">
        <v>187</v>
      </c>
      <c r="C40" s="32">
        <f>[7]GVT6_XML!C204</f>
        <v>551</v>
      </c>
      <c r="D40" s="32">
        <f>[7]GVT6_XML!D204</f>
        <v>414</v>
      </c>
      <c r="E40" s="32">
        <f>[7]GVT6_XML!E204</f>
        <v>414</v>
      </c>
      <c r="F40" s="32" t="str">
        <f>[7]GVT6_XML!F204</f>
        <v>-</v>
      </c>
      <c r="G40" s="32">
        <f>[7]GVT6_XML!G204</f>
        <v>1</v>
      </c>
      <c r="H40" s="32">
        <f>[7]GVT6_XML!H204</f>
        <v>136</v>
      </c>
      <c r="I40" s="32">
        <f>[7]GVT6_XML!I204</f>
        <v>4</v>
      </c>
      <c r="J40" s="32">
        <f>[7]GVT6_XML!J204</f>
        <v>5</v>
      </c>
      <c r="K40" s="32">
        <f>[7]GVT6_XML!K204</f>
        <v>127</v>
      </c>
    </row>
    <row r="41" spans="1:11" ht="9.9499999999999993" customHeight="1">
      <c r="A41" s="27" t="s">
        <v>158</v>
      </c>
      <c r="B41" s="28" t="s">
        <v>137</v>
      </c>
      <c r="C41" s="32">
        <f>[7]GVT6_XML!C205</f>
        <v>11</v>
      </c>
      <c r="D41" s="32">
        <f>[7]GVT6_XML!D205</f>
        <v>8</v>
      </c>
      <c r="E41" s="32">
        <f>[7]GVT6_XML!E205</f>
        <v>8</v>
      </c>
      <c r="F41" s="32" t="str">
        <f>[7]GVT6_XML!F205</f>
        <v>-</v>
      </c>
      <c r="G41" s="32">
        <f>[7]GVT6_XML!G205</f>
        <v>1</v>
      </c>
      <c r="H41" s="32">
        <f>[7]GVT6_XML!H205</f>
        <v>2</v>
      </c>
      <c r="I41" s="32" t="str">
        <f>[7]GVT6_XML!I205</f>
        <v>-</v>
      </c>
      <c r="J41" s="32" t="str">
        <f>[7]GVT6_XML!J205</f>
        <v>-</v>
      </c>
      <c r="K41" s="32">
        <f>[7]GVT6_XML!K205</f>
        <v>2</v>
      </c>
    </row>
    <row r="42" spans="1:11" ht="9.9499999999999993" customHeight="1">
      <c r="A42" s="27" t="s">
        <v>101</v>
      </c>
      <c r="B42" s="28" t="s">
        <v>138</v>
      </c>
      <c r="C42" s="32">
        <f>[7]GVT6_XML!C206</f>
        <v>540</v>
      </c>
      <c r="D42" s="32">
        <f>[7]GVT6_XML!D206</f>
        <v>406</v>
      </c>
      <c r="E42" s="32">
        <f>[7]GVT6_XML!E206</f>
        <v>406</v>
      </c>
      <c r="F42" s="32" t="str">
        <f>[7]GVT6_XML!F206</f>
        <v>-</v>
      </c>
      <c r="G42" s="32" t="str">
        <f>[7]GVT6_XML!G206</f>
        <v>-</v>
      </c>
      <c r="H42" s="32">
        <f>[7]GVT6_XML!H206</f>
        <v>134</v>
      </c>
      <c r="I42" s="32">
        <f>[7]GVT6_XML!I206</f>
        <v>4</v>
      </c>
      <c r="J42" s="32">
        <f>[7]GVT6_XML!J206</f>
        <v>5</v>
      </c>
      <c r="K42" s="32">
        <f>[7]GVT6_XML!K206</f>
        <v>125</v>
      </c>
    </row>
    <row r="43" spans="1:11" ht="9.9499999999999993" customHeight="1">
      <c r="A43" s="27" t="s">
        <v>102</v>
      </c>
      <c r="B43" s="25" t="s">
        <v>156</v>
      </c>
      <c r="C43" s="32">
        <f>[7]GVT6_XML!C207</f>
        <v>184</v>
      </c>
      <c r="D43" s="32">
        <f>[7]GVT6_XML!D207</f>
        <v>160</v>
      </c>
      <c r="E43" s="32">
        <f>[7]GVT6_XML!E207</f>
        <v>158</v>
      </c>
      <c r="F43" s="32">
        <f>[7]GVT6_XML!F207</f>
        <v>2</v>
      </c>
      <c r="G43" s="32">
        <f>[7]GVT6_XML!G207</f>
        <v>18</v>
      </c>
      <c r="H43" s="32">
        <f>[7]GVT6_XML!H207</f>
        <v>6</v>
      </c>
      <c r="I43" s="32">
        <f>[7]GVT6_XML!I207</f>
        <v>1</v>
      </c>
      <c r="J43" s="32">
        <f>[7]GVT6_XML!J207</f>
        <v>4</v>
      </c>
      <c r="K43" s="32">
        <f>[7]GVT6_XML!K207</f>
        <v>1</v>
      </c>
    </row>
    <row r="44" spans="1:11" ht="9.9499999999999993" customHeight="1">
      <c r="A44" s="27" t="s">
        <v>103</v>
      </c>
      <c r="B44" s="28" t="s">
        <v>188</v>
      </c>
      <c r="C44" s="32">
        <f>[7]GVT6_XML!C208</f>
        <v>33</v>
      </c>
      <c r="D44" s="32">
        <f>[7]GVT6_XML!D208</f>
        <v>23</v>
      </c>
      <c r="E44" s="32">
        <f>[7]GVT6_XML!E208</f>
        <v>23</v>
      </c>
      <c r="F44" s="32" t="str">
        <f>[7]GVT6_XML!F208</f>
        <v>-</v>
      </c>
      <c r="G44" s="32">
        <f>[7]GVT6_XML!G208</f>
        <v>7</v>
      </c>
      <c r="H44" s="32">
        <f>[7]GVT6_XML!H208</f>
        <v>3</v>
      </c>
      <c r="I44" s="32">
        <f>[7]GVT6_XML!I208</f>
        <v>1</v>
      </c>
      <c r="J44" s="32">
        <f>[7]GVT6_XML!J208</f>
        <v>2</v>
      </c>
      <c r="K44" s="32" t="str">
        <f>[7]GVT6_XML!K208</f>
        <v>-</v>
      </c>
    </row>
    <row r="45" spans="1:11" ht="9.9499999999999993" customHeight="1">
      <c r="A45" s="27" t="s">
        <v>104</v>
      </c>
      <c r="B45" s="28" t="s">
        <v>139</v>
      </c>
      <c r="C45" s="32">
        <f>[7]GVT6_XML!C209</f>
        <v>13</v>
      </c>
      <c r="D45" s="32">
        <f>[7]GVT6_XML!D209</f>
        <v>12</v>
      </c>
      <c r="E45" s="32">
        <f>[7]GVT6_XML!E209</f>
        <v>12</v>
      </c>
      <c r="F45" s="32" t="str">
        <f>[7]GVT6_XML!F209</f>
        <v>-</v>
      </c>
      <c r="G45" s="32">
        <f>[7]GVT6_XML!G209</f>
        <v>1</v>
      </c>
      <c r="H45" s="32" t="str">
        <f>[7]GVT6_XML!H209</f>
        <v>-</v>
      </c>
      <c r="I45" s="32" t="str">
        <f>[7]GVT6_XML!I209</f>
        <v>-</v>
      </c>
      <c r="J45" s="32" t="str">
        <f>[7]GVT6_XML!J209</f>
        <v>-</v>
      </c>
      <c r="K45" s="32" t="str">
        <f>[7]GVT6_XML!K209</f>
        <v>-</v>
      </c>
    </row>
    <row r="46" spans="1:11" ht="9.9499999999999993" customHeight="1">
      <c r="A46" s="27" t="s">
        <v>105</v>
      </c>
      <c r="B46" s="28" t="s">
        <v>198</v>
      </c>
      <c r="C46" s="55"/>
      <c r="D46" s="55"/>
      <c r="E46" s="55"/>
      <c r="F46" s="55"/>
      <c r="G46" s="55"/>
      <c r="H46" s="55"/>
      <c r="I46" s="55"/>
      <c r="J46" s="55"/>
      <c r="K46" s="55"/>
    </row>
    <row r="47" spans="1:11" ht="9.9499999999999993" customHeight="1">
      <c r="A47" s="27"/>
      <c r="B47" s="39" t="s">
        <v>199</v>
      </c>
      <c r="C47" s="32">
        <f>[7]GVT6_XML!C211</f>
        <v>93</v>
      </c>
      <c r="D47" s="32">
        <f>[7]GVT6_XML!D211</f>
        <v>81</v>
      </c>
      <c r="E47" s="32">
        <f>[7]GVT6_XML!E211</f>
        <v>80</v>
      </c>
      <c r="F47" s="32">
        <f>[7]GVT6_XML!F211</f>
        <v>1</v>
      </c>
      <c r="G47" s="32">
        <f>[7]GVT6_XML!G211</f>
        <v>9</v>
      </c>
      <c r="H47" s="32">
        <f>[7]GVT6_XML!H211</f>
        <v>3</v>
      </c>
      <c r="I47" s="32" t="str">
        <f>[7]GVT6_XML!I211</f>
        <v>-</v>
      </c>
      <c r="J47" s="32">
        <f>[7]GVT6_XML!J211</f>
        <v>2</v>
      </c>
      <c r="K47" s="32">
        <f>[7]GVT6_XML!K211</f>
        <v>1</v>
      </c>
    </row>
    <row r="48" spans="1:11" ht="9.9499999999999993" customHeight="1">
      <c r="A48" s="27" t="s">
        <v>106</v>
      </c>
      <c r="B48" s="28" t="s">
        <v>140</v>
      </c>
      <c r="C48" s="32">
        <f>[7]GVT6_XML!C212</f>
        <v>27</v>
      </c>
      <c r="D48" s="32">
        <f>[7]GVT6_XML!D212</f>
        <v>27</v>
      </c>
      <c r="E48" s="32">
        <f>[7]GVT6_XML!E212</f>
        <v>26</v>
      </c>
      <c r="F48" s="32">
        <f>[7]GVT6_XML!F212</f>
        <v>1</v>
      </c>
      <c r="G48" s="32" t="str">
        <f>[7]GVT6_XML!G212</f>
        <v>-</v>
      </c>
      <c r="H48" s="32" t="str">
        <f>[7]GVT6_XML!H212</f>
        <v>-</v>
      </c>
      <c r="I48" s="32" t="str">
        <f>[7]GVT6_XML!I212</f>
        <v>-</v>
      </c>
      <c r="J48" s="32" t="str">
        <f>[7]GVT6_XML!J212</f>
        <v>-</v>
      </c>
      <c r="K48" s="32" t="str">
        <f>[7]GVT6_XML!K212</f>
        <v>-</v>
      </c>
    </row>
    <row r="49" spans="1:11" ht="9.9499999999999993" customHeight="1">
      <c r="A49" s="27" t="s">
        <v>107</v>
      </c>
      <c r="B49" s="17" t="s">
        <v>217</v>
      </c>
      <c r="C49" s="32">
        <f>[7]GVT6_XML!C214</f>
        <v>110</v>
      </c>
      <c r="D49" s="32">
        <f>[7]GVT6_XML!D214</f>
        <v>90</v>
      </c>
      <c r="E49" s="32">
        <f>[7]GVT6_XML!E214</f>
        <v>89</v>
      </c>
      <c r="F49" s="32">
        <f>[7]GVT6_XML!F214</f>
        <v>1</v>
      </c>
      <c r="G49" s="32">
        <f>[7]GVT6_XML!G214</f>
        <v>18</v>
      </c>
      <c r="H49" s="32">
        <f>[7]GVT6_XML!H214</f>
        <v>2</v>
      </c>
      <c r="I49" s="32">
        <f>[7]GVT6_XML!I214</f>
        <v>1</v>
      </c>
      <c r="J49" s="32">
        <f>[7]GVT6_XML!J214</f>
        <v>1</v>
      </c>
      <c r="K49" s="32" t="str">
        <f>[7]GVT6_XML!K214</f>
        <v>-</v>
      </c>
    </row>
    <row r="50" spans="1:11" ht="9.9499999999999993" customHeight="1">
      <c r="A50" s="27" t="s">
        <v>108</v>
      </c>
      <c r="B50" s="28" t="s">
        <v>141</v>
      </c>
      <c r="C50" s="54" t="s">
        <v>0</v>
      </c>
      <c r="D50" s="54" t="s">
        <v>0</v>
      </c>
      <c r="E50" s="54" t="s">
        <v>0</v>
      </c>
      <c r="F50" s="54" t="s">
        <v>0</v>
      </c>
      <c r="G50" s="54" t="s">
        <v>0</v>
      </c>
      <c r="H50" s="54" t="s">
        <v>0</v>
      </c>
      <c r="I50" s="54" t="s">
        <v>0</v>
      </c>
      <c r="J50" s="54" t="s">
        <v>0</v>
      </c>
      <c r="K50" s="54" t="s">
        <v>0</v>
      </c>
    </row>
    <row r="51" spans="1:11" ht="9.9499999999999993" customHeight="1">
      <c r="A51" s="11"/>
      <c r="B51" s="39" t="s">
        <v>142</v>
      </c>
      <c r="C51" s="32">
        <f>[7]GVT6_XML!C216</f>
        <v>91</v>
      </c>
      <c r="D51" s="32">
        <f>[7]GVT6_XML!D216</f>
        <v>76</v>
      </c>
      <c r="E51" s="32">
        <f>[7]GVT6_XML!E216</f>
        <v>75</v>
      </c>
      <c r="F51" s="32">
        <f>[7]GVT6_XML!F216</f>
        <v>1</v>
      </c>
      <c r="G51" s="32">
        <f>[7]GVT6_XML!G216</f>
        <v>14</v>
      </c>
      <c r="H51" s="32">
        <f>[7]GVT6_XML!H216</f>
        <v>1</v>
      </c>
      <c r="I51" s="32">
        <f>[7]GVT6_XML!I216</f>
        <v>1</v>
      </c>
      <c r="J51" s="32" t="str">
        <f>[7]GVT6_XML!J216</f>
        <v>-</v>
      </c>
      <c r="K51" s="32" t="str">
        <f>[7]GVT6_XML!K216</f>
        <v>-</v>
      </c>
    </row>
    <row r="52" spans="1:11" ht="9.9499999999999993" customHeight="1">
      <c r="A52" s="27" t="s">
        <v>109</v>
      </c>
      <c r="B52" s="25" t="s">
        <v>200</v>
      </c>
      <c r="C52" s="32">
        <f>[7]GVT6_XML!C217</f>
        <v>119</v>
      </c>
      <c r="D52" s="32">
        <f>[7]GVT6_XML!D217</f>
        <v>94</v>
      </c>
      <c r="E52" s="32">
        <f>[7]GVT6_XML!E217</f>
        <v>94</v>
      </c>
      <c r="F52" s="32" t="str">
        <f>[7]GVT6_XML!F217</f>
        <v>-</v>
      </c>
      <c r="G52" s="32">
        <f>[7]GVT6_XML!G217</f>
        <v>18</v>
      </c>
      <c r="H52" s="32">
        <f>[7]GVT6_XML!H217</f>
        <v>7</v>
      </c>
      <c r="I52" s="32">
        <f>[7]GVT6_XML!I217</f>
        <v>1</v>
      </c>
      <c r="J52" s="32">
        <f>[7]GVT6_XML!J217</f>
        <v>2</v>
      </c>
      <c r="K52" s="32">
        <f>[7]GVT6_XML!K217</f>
        <v>4</v>
      </c>
    </row>
    <row r="53" spans="1:11" ht="9.9499999999999993" customHeight="1">
      <c r="A53" s="27" t="s">
        <v>110</v>
      </c>
      <c r="B53" s="25" t="s">
        <v>201</v>
      </c>
      <c r="C53" s="55"/>
      <c r="D53" s="55"/>
      <c r="E53" s="55"/>
      <c r="F53" s="55"/>
      <c r="G53" s="55"/>
      <c r="H53" s="55"/>
      <c r="I53" s="55"/>
      <c r="J53" s="55"/>
      <c r="K53" s="55"/>
    </row>
    <row r="54" spans="1:11" ht="9.9499999999999993" customHeight="1">
      <c r="A54" s="27"/>
      <c r="B54" s="28" t="s">
        <v>202</v>
      </c>
      <c r="C54" s="32">
        <f>[7]GVT6_XML!C219</f>
        <v>378</v>
      </c>
      <c r="D54" s="32">
        <f>[7]GVT6_XML!D219</f>
        <v>333</v>
      </c>
      <c r="E54" s="32">
        <f>[7]GVT6_XML!E219</f>
        <v>331</v>
      </c>
      <c r="F54" s="32">
        <f>[7]GVT6_XML!F219</f>
        <v>2</v>
      </c>
      <c r="G54" s="32">
        <f>[7]GVT6_XML!G219</f>
        <v>35</v>
      </c>
      <c r="H54" s="32">
        <f>[7]GVT6_XML!H219</f>
        <v>10</v>
      </c>
      <c r="I54" s="32">
        <f>[7]GVT6_XML!I219</f>
        <v>5</v>
      </c>
      <c r="J54" s="32">
        <f>[7]GVT6_XML!J219</f>
        <v>4</v>
      </c>
      <c r="K54" s="32">
        <f>[7]GVT6_XML!K219</f>
        <v>1</v>
      </c>
    </row>
    <row r="55" spans="1:11" ht="9.9499999999999993" customHeight="1">
      <c r="A55" s="27" t="s">
        <v>111</v>
      </c>
      <c r="B55" s="28" t="s">
        <v>149</v>
      </c>
      <c r="C55" s="54" t="s">
        <v>0</v>
      </c>
      <c r="D55" s="54" t="s">
        <v>0</v>
      </c>
      <c r="E55" s="54" t="s">
        <v>0</v>
      </c>
      <c r="F55" s="54" t="s">
        <v>0</v>
      </c>
      <c r="G55" s="54" t="s">
        <v>0</v>
      </c>
      <c r="H55" s="54" t="s">
        <v>0</v>
      </c>
      <c r="I55" s="54" t="s">
        <v>0</v>
      </c>
      <c r="J55" s="54" t="s">
        <v>0</v>
      </c>
      <c r="K55" s="54" t="s">
        <v>0</v>
      </c>
    </row>
    <row r="56" spans="1:11" ht="9.9499999999999993" customHeight="1">
      <c r="A56" s="11"/>
      <c r="B56" s="39" t="s">
        <v>143</v>
      </c>
      <c r="C56" s="32">
        <f>[7]GVT6_XML!C221</f>
        <v>101</v>
      </c>
      <c r="D56" s="32">
        <f>[7]GVT6_XML!D221</f>
        <v>88</v>
      </c>
      <c r="E56" s="32">
        <f>[7]GVT6_XML!E221</f>
        <v>87</v>
      </c>
      <c r="F56" s="32">
        <f>[7]GVT6_XML!F221</f>
        <v>1</v>
      </c>
      <c r="G56" s="32">
        <f>[7]GVT6_XML!G221</f>
        <v>12</v>
      </c>
      <c r="H56" s="32">
        <f>[7]GVT6_XML!H221</f>
        <v>1</v>
      </c>
      <c r="I56" s="32">
        <f>[7]GVT6_XML!I221</f>
        <v>1</v>
      </c>
      <c r="J56" s="32" t="str">
        <f>[7]GVT6_XML!J221</f>
        <v>-</v>
      </c>
      <c r="K56" s="32" t="str">
        <f>[7]GVT6_XML!K221</f>
        <v>-</v>
      </c>
    </row>
    <row r="57" spans="1:11" ht="9.9499999999999993" customHeight="1">
      <c r="A57" s="27" t="s">
        <v>112</v>
      </c>
      <c r="B57" s="28" t="s">
        <v>162</v>
      </c>
      <c r="C57" s="32">
        <f>[7]GVT6_XML!C222</f>
        <v>159</v>
      </c>
      <c r="D57" s="32">
        <f>[7]GVT6_XML!D222</f>
        <v>142</v>
      </c>
      <c r="E57" s="32">
        <f>[7]GVT6_XML!E222</f>
        <v>142</v>
      </c>
      <c r="F57" s="32" t="str">
        <f>[7]GVT6_XML!F222</f>
        <v>-</v>
      </c>
      <c r="G57" s="32">
        <f>[7]GVT6_XML!G222</f>
        <v>14</v>
      </c>
      <c r="H57" s="32">
        <f>[7]GVT6_XML!H222</f>
        <v>3</v>
      </c>
      <c r="I57" s="32" t="str">
        <f>[7]GVT6_XML!I222</f>
        <v>-</v>
      </c>
      <c r="J57" s="32">
        <f>[7]GVT6_XML!J222</f>
        <v>3</v>
      </c>
      <c r="K57" s="32" t="str">
        <f>[7]GVT6_XML!K222</f>
        <v>-</v>
      </c>
    </row>
    <row r="58" spans="1:11" ht="9.9499999999999993" customHeight="1">
      <c r="A58" s="27" t="s">
        <v>113</v>
      </c>
      <c r="B58" s="17" t="s">
        <v>203</v>
      </c>
      <c r="C58" s="32">
        <f>[7]GVT6_XML!C224</f>
        <v>583</v>
      </c>
      <c r="D58" s="32">
        <f>[7]GVT6_XML!D224</f>
        <v>536</v>
      </c>
      <c r="E58" s="32">
        <f>[7]GVT6_XML!E224</f>
        <v>531</v>
      </c>
      <c r="F58" s="32">
        <f>[7]GVT6_XML!F224</f>
        <v>5</v>
      </c>
      <c r="G58" s="32">
        <f>[7]GVT6_XML!G224</f>
        <v>32</v>
      </c>
      <c r="H58" s="32">
        <f>[7]GVT6_XML!H224</f>
        <v>15</v>
      </c>
      <c r="I58" s="32">
        <f>[7]GVT6_XML!I224</f>
        <v>5</v>
      </c>
      <c r="J58" s="32">
        <f>[7]GVT6_XML!J224</f>
        <v>3</v>
      </c>
      <c r="K58" s="32">
        <f>[7]GVT6_XML!K224</f>
        <v>7</v>
      </c>
    </row>
    <row r="59" spans="1:11" ht="9.9499999999999993" customHeight="1">
      <c r="A59" s="27" t="s">
        <v>114</v>
      </c>
      <c r="B59" s="28" t="s">
        <v>144</v>
      </c>
      <c r="C59" s="32">
        <f>[7]GVT6_XML!C225</f>
        <v>20</v>
      </c>
      <c r="D59" s="32">
        <f>[7]GVT6_XML!D225</f>
        <v>18</v>
      </c>
      <c r="E59" s="32">
        <f>[7]GVT6_XML!E225</f>
        <v>18</v>
      </c>
      <c r="F59" s="32" t="str">
        <f>[7]GVT6_XML!F225</f>
        <v>-</v>
      </c>
      <c r="G59" s="32">
        <f>[7]GVT6_XML!G225</f>
        <v>1</v>
      </c>
      <c r="H59" s="32">
        <f>[7]GVT6_XML!H225</f>
        <v>1</v>
      </c>
      <c r="I59" s="32" t="str">
        <f>[7]GVT6_XML!I225</f>
        <v>-</v>
      </c>
      <c r="J59" s="32" t="str">
        <f>[7]GVT6_XML!J225</f>
        <v>-</v>
      </c>
      <c r="K59" s="32">
        <f>[7]GVT6_XML!K225</f>
        <v>1</v>
      </c>
    </row>
    <row r="60" spans="1:11" ht="9.9499999999999993" customHeight="1">
      <c r="A60" s="27" t="s">
        <v>115</v>
      </c>
      <c r="B60" s="28" t="s">
        <v>150</v>
      </c>
      <c r="C60" s="32">
        <f>[7]GVT6_XML!C227</f>
        <v>38</v>
      </c>
      <c r="D60" s="32">
        <f>[7]GVT6_XML!D227</f>
        <v>35</v>
      </c>
      <c r="E60" s="32">
        <f>[7]GVT6_XML!E227</f>
        <v>33</v>
      </c>
      <c r="F60" s="32">
        <f>[7]GVT6_XML!F227</f>
        <v>2</v>
      </c>
      <c r="G60" s="32">
        <f>[7]GVT6_XML!G227</f>
        <v>3</v>
      </c>
      <c r="H60" s="32" t="str">
        <f>[7]GVT6_XML!H227</f>
        <v>-</v>
      </c>
      <c r="I60" s="32" t="str">
        <f>[7]GVT6_XML!I227</f>
        <v>-</v>
      </c>
      <c r="J60" s="32" t="str">
        <f>[7]GVT6_XML!J227</f>
        <v>-</v>
      </c>
      <c r="K60" s="32" t="str">
        <f>[7]GVT6_XML!K227</f>
        <v>-</v>
      </c>
    </row>
    <row r="61" spans="1:11" ht="9.9499999999999993" customHeight="1">
      <c r="A61" s="27" t="s">
        <v>116</v>
      </c>
      <c r="B61" s="28" t="s">
        <v>151</v>
      </c>
      <c r="C61" s="54" t="s">
        <v>0</v>
      </c>
      <c r="D61" s="54" t="s">
        <v>0</v>
      </c>
      <c r="E61" s="54" t="s">
        <v>0</v>
      </c>
      <c r="F61" s="54" t="s">
        <v>0</v>
      </c>
      <c r="G61" s="54" t="s">
        <v>0</v>
      </c>
      <c r="H61" s="54" t="s">
        <v>0</v>
      </c>
      <c r="I61" s="54" t="s">
        <v>0</v>
      </c>
      <c r="J61" s="54" t="s">
        <v>0</v>
      </c>
      <c r="K61" s="54" t="s">
        <v>0</v>
      </c>
    </row>
    <row r="62" spans="1:11" ht="9.9499999999999993" customHeight="1">
      <c r="A62" s="11"/>
      <c r="B62" s="39" t="s">
        <v>189</v>
      </c>
      <c r="C62" s="32">
        <f>[7]GVT6_XML!C229</f>
        <v>28</v>
      </c>
      <c r="D62" s="32">
        <f>[7]GVT6_XML!D229</f>
        <v>24</v>
      </c>
      <c r="E62" s="32">
        <f>[7]GVT6_XML!E229</f>
        <v>24</v>
      </c>
      <c r="F62" s="32" t="str">
        <f>[7]GVT6_XML!F229</f>
        <v>-</v>
      </c>
      <c r="G62" s="32">
        <f>[7]GVT6_XML!G229</f>
        <v>1</v>
      </c>
      <c r="H62" s="32">
        <f>[7]GVT6_XML!H229</f>
        <v>3</v>
      </c>
      <c r="I62" s="32">
        <f>[7]GVT6_XML!I229</f>
        <v>1</v>
      </c>
      <c r="J62" s="32">
        <f>[7]GVT6_XML!J229</f>
        <v>1</v>
      </c>
      <c r="K62" s="32">
        <f>[7]GVT6_XML!K229</f>
        <v>1</v>
      </c>
    </row>
    <row r="63" spans="1:11" ht="9.9499999999999993" customHeight="1">
      <c r="A63" s="27" t="s">
        <v>117</v>
      </c>
      <c r="B63" s="28" t="s">
        <v>152</v>
      </c>
      <c r="C63" s="32">
        <f>[7]GVT6_XML!C231</f>
        <v>257</v>
      </c>
      <c r="D63" s="32">
        <f>[7]GVT6_XML!D231</f>
        <v>242</v>
      </c>
      <c r="E63" s="32">
        <f>[7]GVT6_XML!E231</f>
        <v>242</v>
      </c>
      <c r="F63" s="32" t="str">
        <f>[7]GVT6_XML!F231</f>
        <v>-</v>
      </c>
      <c r="G63" s="32">
        <f>[7]GVT6_XML!G231</f>
        <v>10</v>
      </c>
      <c r="H63" s="32">
        <f>[7]GVT6_XML!H231</f>
        <v>5</v>
      </c>
      <c r="I63" s="32" t="str">
        <f>[7]GVT6_XML!I231</f>
        <v>-</v>
      </c>
      <c r="J63" s="32">
        <f>[7]GVT6_XML!J231</f>
        <v>2</v>
      </c>
      <c r="K63" s="32">
        <f>[7]GVT6_XML!K231</f>
        <v>3</v>
      </c>
    </row>
    <row r="64" spans="1:11" ht="9.9499999999999993" customHeight="1">
      <c r="A64" s="27" t="s">
        <v>118</v>
      </c>
      <c r="B64" s="25" t="s">
        <v>190</v>
      </c>
      <c r="C64" s="32">
        <f>[7]GVT6_XML!C232</f>
        <v>66</v>
      </c>
      <c r="D64" s="32">
        <f>[7]GVT6_XML!D232</f>
        <v>56</v>
      </c>
      <c r="E64" s="32">
        <f>[7]GVT6_XML!E232</f>
        <v>56</v>
      </c>
      <c r="F64" s="32" t="str">
        <f>[7]GVT6_XML!F232</f>
        <v>-</v>
      </c>
      <c r="G64" s="32">
        <f>[7]GVT6_XML!G232</f>
        <v>6</v>
      </c>
      <c r="H64" s="32">
        <f>[7]GVT6_XML!H232</f>
        <v>4</v>
      </c>
      <c r="I64" s="32">
        <f>[7]GVT6_XML!I232</f>
        <v>3</v>
      </c>
      <c r="J64" s="32">
        <f>[7]GVT6_XML!J232</f>
        <v>1</v>
      </c>
      <c r="K64" s="32" t="str">
        <f>[7]GVT6_XML!K232</f>
        <v>-</v>
      </c>
    </row>
    <row r="65" spans="1:11" ht="9.9499999999999993" customHeight="1">
      <c r="A65" s="27" t="s">
        <v>119</v>
      </c>
      <c r="B65" s="25" t="s">
        <v>191</v>
      </c>
      <c r="C65" s="32">
        <f>[7]GVT6_XML!C233</f>
        <v>62</v>
      </c>
      <c r="D65" s="32">
        <f>[7]GVT6_XML!D233</f>
        <v>57</v>
      </c>
      <c r="E65" s="32">
        <f>[7]GVT6_XML!E233</f>
        <v>57</v>
      </c>
      <c r="F65" s="32" t="str">
        <f>[7]GVT6_XML!F233</f>
        <v>-</v>
      </c>
      <c r="G65" s="32">
        <f>[7]GVT6_XML!G233</f>
        <v>4</v>
      </c>
      <c r="H65" s="32">
        <f>[7]GVT6_XML!H233</f>
        <v>1</v>
      </c>
      <c r="I65" s="32" t="str">
        <f>[7]GVT6_XML!I233</f>
        <v>-</v>
      </c>
      <c r="J65" s="32" t="str">
        <f>[7]GVT6_XML!J233</f>
        <v>-</v>
      </c>
      <c r="K65" s="32">
        <f>[7]GVT6_XML!K233</f>
        <v>1</v>
      </c>
    </row>
    <row r="66" spans="1:11" ht="9.9499999999999993" customHeight="1">
      <c r="A66" s="27" t="s">
        <v>120</v>
      </c>
      <c r="B66" s="25" t="s">
        <v>192</v>
      </c>
      <c r="C66" s="32">
        <f>[7]GVT6_XML!C235</f>
        <v>66</v>
      </c>
      <c r="D66" s="32">
        <f>[7]GVT6_XML!D235</f>
        <v>55</v>
      </c>
      <c r="E66" s="32">
        <f>[7]GVT6_XML!E235</f>
        <v>55</v>
      </c>
      <c r="F66" s="32" t="str">
        <f>[7]GVT6_XML!F235</f>
        <v>-</v>
      </c>
      <c r="G66" s="32">
        <f>[7]GVT6_XML!G235</f>
        <v>9</v>
      </c>
      <c r="H66" s="32">
        <f>[7]GVT6_XML!H235</f>
        <v>2</v>
      </c>
      <c r="I66" s="32" t="str">
        <f>[7]GVT6_XML!I235</f>
        <v>-</v>
      </c>
      <c r="J66" s="32" t="str">
        <f>[7]GVT6_XML!J235</f>
        <v>-</v>
      </c>
      <c r="K66" s="32">
        <f>[7]GVT6_XML!K235</f>
        <v>2</v>
      </c>
    </row>
    <row r="67" spans="1:11" ht="9.9499999999999993" customHeight="1">
      <c r="A67" s="27" t="s">
        <v>121</v>
      </c>
      <c r="B67" s="30" t="s">
        <v>204</v>
      </c>
      <c r="C67" s="54" t="s">
        <v>0</v>
      </c>
      <c r="D67" s="54" t="s">
        <v>0</v>
      </c>
      <c r="E67" s="54" t="s">
        <v>0</v>
      </c>
      <c r="F67" s="54" t="s">
        <v>0</v>
      </c>
      <c r="G67" s="54" t="s">
        <v>0</v>
      </c>
      <c r="H67" s="54" t="s">
        <v>0</v>
      </c>
      <c r="I67" s="54" t="s">
        <v>0</v>
      </c>
      <c r="J67" s="54" t="s">
        <v>0</v>
      </c>
      <c r="K67" s="54" t="s">
        <v>0</v>
      </c>
    </row>
    <row r="68" spans="1:11" s="15" customFormat="1" ht="9.9499999999999993" customHeight="1">
      <c r="A68" s="27"/>
      <c r="B68" s="28" t="s">
        <v>205</v>
      </c>
      <c r="C68" s="32">
        <f>[7]GVT6_XML!C237</f>
        <v>607</v>
      </c>
      <c r="D68" s="32">
        <f>[7]GVT6_XML!D237</f>
        <v>526</v>
      </c>
      <c r="E68" s="32">
        <f>[7]GVT6_XML!E237</f>
        <v>518</v>
      </c>
      <c r="F68" s="32">
        <f>[7]GVT6_XML!F237</f>
        <v>8</v>
      </c>
      <c r="G68" s="32">
        <f>[7]GVT6_XML!G237</f>
        <v>43</v>
      </c>
      <c r="H68" s="32">
        <f>[7]GVT6_XML!H237</f>
        <v>38</v>
      </c>
      <c r="I68" s="32">
        <f>[7]GVT6_XML!I237</f>
        <v>5</v>
      </c>
      <c r="J68" s="32">
        <f>[7]GVT6_XML!J237</f>
        <v>2</v>
      </c>
      <c r="K68" s="32">
        <f>[7]GVT6_XML!K237</f>
        <v>31</v>
      </c>
    </row>
    <row r="69" spans="1:11" ht="9.9499999999999993" customHeight="1">
      <c r="A69" s="27" t="s">
        <v>122</v>
      </c>
      <c r="B69" s="25" t="s">
        <v>9</v>
      </c>
      <c r="C69" s="32">
        <f>[7]GVT6_XML!C238</f>
        <v>4940</v>
      </c>
      <c r="D69" s="32">
        <f>[7]GVT6_XML!D238</f>
        <v>4270</v>
      </c>
      <c r="E69" s="32">
        <f>[7]GVT6_XML!E238</f>
        <v>4227</v>
      </c>
      <c r="F69" s="32">
        <f>[7]GVT6_XML!F238</f>
        <v>43</v>
      </c>
      <c r="G69" s="32">
        <f>[7]GVT6_XML!G238</f>
        <v>302</v>
      </c>
      <c r="H69" s="32">
        <f>[7]GVT6_XML!H238</f>
        <v>368</v>
      </c>
      <c r="I69" s="32">
        <f>[7]GVT6_XML!I238</f>
        <v>51</v>
      </c>
      <c r="J69" s="32">
        <f>[7]GVT6_XML!J238</f>
        <v>50</v>
      </c>
      <c r="K69" s="32">
        <f>[7]GVT6_XML!K238</f>
        <v>267</v>
      </c>
    </row>
    <row r="70" spans="1:11" ht="9.9499999999999993" customHeight="1">
      <c r="A70" s="4" t="s">
        <v>65</v>
      </c>
      <c r="B70" s="1"/>
    </row>
    <row r="71" spans="1:11" ht="30" customHeight="1">
      <c r="A71" s="230" t="s">
        <v>206</v>
      </c>
      <c r="B71" s="230"/>
      <c r="C71" s="230"/>
      <c r="D71" s="230"/>
      <c r="E71" s="230"/>
      <c r="F71" s="230"/>
      <c r="G71" s="230"/>
      <c r="H71" s="230"/>
      <c r="I71" s="230"/>
      <c r="J71" s="230"/>
      <c r="K71" s="230"/>
    </row>
    <row r="72" spans="1:11" ht="9.9499999999999993" customHeight="1">
      <c r="A72" s="2"/>
      <c r="B72" s="2"/>
    </row>
  </sheetData>
  <mergeCells count="15">
    <mergeCell ref="A1:K1"/>
    <mergeCell ref="A71:K71"/>
    <mergeCell ref="H2:K2"/>
    <mergeCell ref="D2:F2"/>
    <mergeCell ref="A2:A6"/>
    <mergeCell ref="J3:J6"/>
    <mergeCell ref="K3:K6"/>
    <mergeCell ref="B2:B6"/>
    <mergeCell ref="C2:C6"/>
    <mergeCell ref="G2:G6"/>
    <mergeCell ref="D3:D6"/>
    <mergeCell ref="E3:E6"/>
    <mergeCell ref="F3:F6"/>
    <mergeCell ref="H3:H6"/>
    <mergeCell ref="I3:I6"/>
  </mergeCells>
  <phoneticPr fontId="0" type="noConversion"/>
  <hyperlinks>
    <hyperlink ref="L1" location="'S1_Inhalt'!A1" display="Inhalt"/>
  </hyperlinks>
  <pageMargins left="0.59055118110236227" right="0.59055118110236227" top="0.59055118110236227" bottom="0.59055118110236227" header="0.19685039370078741" footer="0.19685039370078741"/>
  <pageSetup paperSize="9" firstPageNumber="9" orientation="portrait" useFirstPageNumber="1" errors="blank" r:id="rId1"/>
  <headerFooter>
    <oddFooter>&amp;L&amp;7Statistisches Landesamt Bremen I Statistischer Bericht I Gewerbeanzeigen im Land Bremen&amp;R&amp;8&amp;P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enableFormatConditionsCalculation="0"/>
  <dimension ref="A1:L73"/>
  <sheetViews>
    <sheetView zoomScale="130" zoomScaleNormal="130" workbookViewId="0">
      <selection sqref="A1:J1"/>
    </sheetView>
  </sheetViews>
  <sheetFormatPr baseColWidth="10" defaultColWidth="9.140625" defaultRowHeight="12.75"/>
  <cols>
    <col min="1" max="1" width="29.7109375" style="7" customWidth="1"/>
    <col min="2" max="2" width="7.7109375" style="13" customWidth="1"/>
    <col min="3" max="3" width="6.85546875" style="13" customWidth="1"/>
    <col min="4" max="4" width="7" style="13" customWidth="1"/>
    <col min="5" max="6" width="6.5703125" style="13" customWidth="1"/>
    <col min="7" max="7" width="6.7109375" style="13" customWidth="1"/>
    <col min="8" max="10" width="7" style="13" customWidth="1"/>
    <col min="11" max="16384" width="9.140625" style="7"/>
  </cols>
  <sheetData>
    <row r="1" spans="1:12" ht="39.950000000000003" customHeight="1">
      <c r="A1" s="251" t="s">
        <v>315</v>
      </c>
      <c r="B1" s="251"/>
      <c r="C1" s="251"/>
      <c r="D1" s="251"/>
      <c r="E1" s="252"/>
      <c r="F1" s="252"/>
      <c r="G1" s="252"/>
      <c r="H1" s="252"/>
      <c r="I1" s="252"/>
      <c r="J1" s="252"/>
      <c r="K1" s="206" t="s">
        <v>274</v>
      </c>
    </row>
    <row r="2" spans="1:12" s="13" customFormat="1" ht="12" customHeight="1">
      <c r="A2" s="231" t="s">
        <v>223</v>
      </c>
      <c r="B2" s="236" t="s">
        <v>303</v>
      </c>
      <c r="C2" s="239" t="s">
        <v>30</v>
      </c>
      <c r="D2" s="239"/>
      <c r="E2" s="239"/>
      <c r="F2" s="236" t="s">
        <v>66</v>
      </c>
      <c r="G2" s="239" t="s">
        <v>31</v>
      </c>
      <c r="H2" s="239"/>
      <c r="I2" s="239"/>
      <c r="J2" s="240"/>
      <c r="L2" s="94"/>
    </row>
    <row r="3" spans="1:12" s="13" customFormat="1" ht="12" customHeight="1">
      <c r="A3" s="253"/>
      <c r="B3" s="236"/>
      <c r="C3" s="236" t="s">
        <v>64</v>
      </c>
      <c r="D3" s="236" t="s">
        <v>21</v>
      </c>
      <c r="E3" s="236" t="s">
        <v>57</v>
      </c>
      <c r="F3" s="236"/>
      <c r="G3" s="236" t="s">
        <v>64</v>
      </c>
      <c r="H3" s="236" t="s">
        <v>32</v>
      </c>
      <c r="I3" s="236" t="s">
        <v>33</v>
      </c>
      <c r="J3" s="241" t="s">
        <v>34</v>
      </c>
    </row>
    <row r="4" spans="1:12" s="13" customFormat="1" ht="12" customHeight="1">
      <c r="A4" s="253"/>
      <c r="B4" s="236"/>
      <c r="C4" s="236"/>
      <c r="D4" s="236"/>
      <c r="E4" s="236"/>
      <c r="F4" s="236"/>
      <c r="G4" s="236"/>
      <c r="H4" s="236"/>
      <c r="I4" s="236"/>
      <c r="J4" s="241"/>
    </row>
    <row r="5" spans="1:12" s="13" customFormat="1" ht="12" customHeight="1">
      <c r="A5" s="253"/>
      <c r="B5" s="236"/>
      <c r="C5" s="236"/>
      <c r="D5" s="236"/>
      <c r="E5" s="236"/>
      <c r="F5" s="236"/>
      <c r="G5" s="236"/>
      <c r="H5" s="236"/>
      <c r="I5" s="236"/>
      <c r="J5" s="241"/>
    </row>
    <row r="6" spans="1:12" s="13" customFormat="1" ht="12" customHeight="1">
      <c r="A6" s="254"/>
      <c r="B6" s="236"/>
      <c r="C6" s="236"/>
      <c r="D6" s="236"/>
      <c r="E6" s="236"/>
      <c r="F6" s="236"/>
      <c r="G6" s="236"/>
      <c r="H6" s="236"/>
      <c r="I6" s="236"/>
      <c r="J6" s="241"/>
    </row>
    <row r="7" spans="1:12" ht="15" customHeight="1">
      <c r="A7" s="195" t="s">
        <v>9</v>
      </c>
      <c r="B7" s="196">
        <f>[8]GVT7_XML!C77</f>
        <v>4940</v>
      </c>
      <c r="C7" s="196">
        <f>[8]GVT7_XML!F77</f>
        <v>4270</v>
      </c>
      <c r="D7" s="196">
        <f>[8]GVT7_XML!I77</f>
        <v>4227</v>
      </c>
      <c r="E7" s="196">
        <f>[8]GVT7_XML!L77</f>
        <v>43</v>
      </c>
      <c r="F7" s="196">
        <f>[8]GVT7_XML!O77</f>
        <v>302</v>
      </c>
      <c r="G7" s="196">
        <f>[8]GVT7_XML!R77</f>
        <v>368</v>
      </c>
      <c r="H7" s="196">
        <f>[8]GVT7_XML!U77</f>
        <v>51</v>
      </c>
      <c r="I7" s="196">
        <f>[8]GVT7_XML!X77</f>
        <v>50</v>
      </c>
      <c r="J7" s="196">
        <f>[8]GVT7_XML!AA77</f>
        <v>267</v>
      </c>
    </row>
    <row r="8" spans="1:12" ht="15" customHeight="1">
      <c r="A8" s="56"/>
      <c r="B8" s="192" t="s">
        <v>24</v>
      </c>
      <c r="C8" s="56"/>
      <c r="D8" s="56"/>
      <c r="E8" s="56"/>
      <c r="F8" s="56"/>
      <c r="G8" s="56"/>
      <c r="H8" s="56"/>
      <c r="I8" s="56"/>
      <c r="J8" s="56"/>
    </row>
    <row r="9" spans="1:12" ht="9.9499999999999993" customHeight="1">
      <c r="A9" s="25" t="s">
        <v>25</v>
      </c>
      <c r="B9" s="34">
        <f>[8]GVT7_XML!C79</f>
        <v>4489</v>
      </c>
      <c r="C9" s="34">
        <f>[8]GVT7_XML!F79</f>
        <v>3878</v>
      </c>
      <c r="D9" s="34">
        <f>[8]GVT7_XML!I79</f>
        <v>3867</v>
      </c>
      <c r="E9" s="34">
        <f>[8]GVT7_XML!L79</f>
        <v>11</v>
      </c>
      <c r="F9" s="34">
        <f>[8]GVT7_XML!O79</f>
        <v>295</v>
      </c>
      <c r="G9" s="34">
        <f>[8]GVT7_XML!R79</f>
        <v>316</v>
      </c>
      <c r="H9" s="34">
        <f>[8]GVT7_XML!U79</f>
        <v>37</v>
      </c>
      <c r="I9" s="34">
        <f>[8]GVT7_XML!X79</f>
        <v>50</v>
      </c>
      <c r="J9" s="34">
        <f>[8]GVT7_XML!AA79</f>
        <v>229</v>
      </c>
    </row>
    <row r="10" spans="1:12" ht="9.9499999999999993" customHeight="1">
      <c r="A10" s="25" t="s">
        <v>26</v>
      </c>
      <c r="B10" s="34">
        <f>[8]GVT7_XML!C80</f>
        <v>20</v>
      </c>
      <c r="C10" s="34">
        <f>[8]GVT7_XML!F80</f>
        <v>17</v>
      </c>
      <c r="D10" s="34">
        <f>[8]GVT7_XML!I80</f>
        <v>16</v>
      </c>
      <c r="E10" s="34">
        <f>[8]GVT7_XML!L80</f>
        <v>1</v>
      </c>
      <c r="F10" s="34" t="str">
        <f>[8]GVT7_XML!O80</f>
        <v>-</v>
      </c>
      <c r="G10" s="34">
        <f>[8]GVT7_XML!R80</f>
        <v>3</v>
      </c>
      <c r="H10" s="34">
        <f>[8]GVT7_XML!U80</f>
        <v>1</v>
      </c>
      <c r="I10" s="34" t="str">
        <f>[8]GVT7_XML!X80</f>
        <v>-</v>
      </c>
      <c r="J10" s="34">
        <f>[8]GVT7_XML!AA80</f>
        <v>2</v>
      </c>
    </row>
    <row r="11" spans="1:12" ht="9.9499999999999993" customHeight="1">
      <c r="A11" s="25" t="s">
        <v>27</v>
      </c>
      <c r="B11" s="34">
        <f>[8]GVT7_XML!C81</f>
        <v>431</v>
      </c>
      <c r="C11" s="34">
        <f>[8]GVT7_XML!F81</f>
        <v>375</v>
      </c>
      <c r="D11" s="34">
        <f>[8]GVT7_XML!I81</f>
        <v>344</v>
      </c>
      <c r="E11" s="34">
        <f>[8]GVT7_XML!L81</f>
        <v>31</v>
      </c>
      <c r="F11" s="34">
        <f>[8]GVT7_XML!O81</f>
        <v>7</v>
      </c>
      <c r="G11" s="34">
        <f>[8]GVT7_XML!R81</f>
        <v>49</v>
      </c>
      <c r="H11" s="34">
        <f>[8]GVT7_XML!U81</f>
        <v>79</v>
      </c>
      <c r="I11" s="34" t="str">
        <f>[8]GVT7_XML!X81</f>
        <v>-</v>
      </c>
      <c r="J11" s="34">
        <f>[8]GVT7_XML!AA81</f>
        <v>36</v>
      </c>
    </row>
    <row r="12" spans="1:12" ht="15" customHeight="1">
      <c r="A12" s="56"/>
      <c r="B12" s="192" t="s">
        <v>4</v>
      </c>
      <c r="C12" s="56"/>
      <c r="D12" s="56"/>
      <c r="E12" s="56"/>
      <c r="F12" s="56"/>
      <c r="G12" s="56"/>
      <c r="H12" s="56"/>
      <c r="I12" s="56"/>
      <c r="J12" s="56"/>
    </row>
    <row r="13" spans="1:12" ht="9.9499999999999993" customHeight="1">
      <c r="A13" s="17" t="s">
        <v>10</v>
      </c>
      <c r="B13" s="34">
        <f>[8]GVT7_XML!C83</f>
        <v>3897</v>
      </c>
      <c r="C13" s="34">
        <f>[8]GVT7_XML!F83</f>
        <v>3437</v>
      </c>
      <c r="D13" s="34">
        <f>[8]GVT7_XML!I83</f>
        <v>3436</v>
      </c>
      <c r="E13" s="34">
        <f>[8]GVT7_XML!L83</f>
        <v>1</v>
      </c>
      <c r="F13" s="34">
        <f>[8]GVT7_XML!O83</f>
        <v>210</v>
      </c>
      <c r="G13" s="34">
        <f>[8]GVT7_XML!R83</f>
        <v>250</v>
      </c>
      <c r="H13" s="34">
        <f>[8]GVT7_XML!U83</f>
        <v>27</v>
      </c>
      <c r="I13" s="34" t="str">
        <f>[8]GVT7_XML!X83</f>
        <v>-</v>
      </c>
      <c r="J13" s="34">
        <f>[8]GVT7_XML!AA83</f>
        <v>223</v>
      </c>
    </row>
    <row r="14" spans="1:12" ht="9.9499999999999993" customHeight="1">
      <c r="A14" s="17" t="s">
        <v>11</v>
      </c>
      <c r="B14" s="34">
        <f>[8]GVT7_XML!C84</f>
        <v>30</v>
      </c>
      <c r="C14" s="34">
        <f>[8]GVT7_XML!F84</f>
        <v>25</v>
      </c>
      <c r="D14" s="34">
        <f>[8]GVT7_XML!I84</f>
        <v>22</v>
      </c>
      <c r="E14" s="34">
        <f>[8]GVT7_XML!L84</f>
        <v>3</v>
      </c>
      <c r="F14" s="34" t="str">
        <f>[8]GVT7_XML!O84</f>
        <v>-</v>
      </c>
      <c r="G14" s="34">
        <f>[8]GVT7_XML!R84</f>
        <v>5</v>
      </c>
      <c r="H14" s="34">
        <f>[8]GVT7_XML!U84</f>
        <v>2</v>
      </c>
      <c r="I14" s="34">
        <f>[8]GVT7_XML!X84</f>
        <v>1</v>
      </c>
      <c r="J14" s="34">
        <f>[8]GVT7_XML!AA84</f>
        <v>2</v>
      </c>
    </row>
    <row r="15" spans="1:12" ht="9.9499999999999993" customHeight="1">
      <c r="A15" s="17" t="s">
        <v>12</v>
      </c>
      <c r="B15" s="34">
        <f>[8]GVT7_XML!C85</f>
        <v>11</v>
      </c>
      <c r="C15" s="34">
        <f>[8]GVT7_XML!F85</f>
        <v>8</v>
      </c>
      <c r="D15" s="34">
        <f>[8]GVT7_XML!I85</f>
        <v>7</v>
      </c>
      <c r="E15" s="34">
        <f>[8]GVT7_XML!L85</f>
        <v>1</v>
      </c>
      <c r="F15" s="34">
        <f>[8]GVT7_XML!O85</f>
        <v>1</v>
      </c>
      <c r="G15" s="34">
        <f>[8]GVT7_XML!R85</f>
        <v>2</v>
      </c>
      <c r="H15" s="34" t="str">
        <f>[8]GVT7_XML!U85</f>
        <v>-</v>
      </c>
      <c r="I15" s="34" t="str">
        <f>[8]GVT7_XML!X85</f>
        <v>-</v>
      </c>
      <c r="J15" s="34">
        <f>[8]GVT7_XML!AA85</f>
        <v>2</v>
      </c>
    </row>
    <row r="16" spans="1:12" ht="9.9499999999999993" customHeight="1">
      <c r="A16" s="25" t="s">
        <v>242</v>
      </c>
      <c r="B16" s="34">
        <f>[8]GVT7_XML!C87</f>
        <v>27</v>
      </c>
      <c r="C16" s="34">
        <f>[8]GVT7_XML!F87</f>
        <v>12</v>
      </c>
      <c r="D16" s="34">
        <f>[8]GVT7_XML!I87</f>
        <v>10</v>
      </c>
      <c r="E16" s="34">
        <f>[8]GVT7_XML!L87</f>
        <v>2</v>
      </c>
      <c r="F16" s="34">
        <f>[8]GVT7_XML!O87</f>
        <v>8</v>
      </c>
      <c r="G16" s="34">
        <f>[8]GVT7_XML!R87</f>
        <v>7</v>
      </c>
      <c r="H16" s="34" t="str">
        <f>[8]GVT7_XML!U87</f>
        <v>-</v>
      </c>
      <c r="I16" s="34">
        <f>[8]GVT7_XML!X87</f>
        <v>7</v>
      </c>
      <c r="J16" s="34" t="str">
        <f>[8]GVT7_XML!AA87</f>
        <v>-</v>
      </c>
    </row>
    <row r="17" spans="1:10" ht="9.9499999999999993" customHeight="1">
      <c r="A17" s="17" t="s">
        <v>13</v>
      </c>
      <c r="B17" s="34">
        <f>[8]GVT7_XML!C88</f>
        <v>337</v>
      </c>
      <c r="C17" s="34">
        <f>[8]GVT7_XML!F88</f>
        <v>266</v>
      </c>
      <c r="D17" s="34">
        <f>[8]GVT7_XML!I88</f>
        <v>266</v>
      </c>
      <c r="E17" s="34" t="str">
        <f>[8]GVT7_XML!L88</f>
        <v>-</v>
      </c>
      <c r="F17" s="34">
        <f>[8]GVT7_XML!O88</f>
        <v>14</v>
      </c>
      <c r="G17" s="34">
        <f>[8]GVT7_XML!R88</f>
        <v>57</v>
      </c>
      <c r="H17" s="34">
        <f>[8]GVT7_XML!U88</f>
        <v>9</v>
      </c>
      <c r="I17" s="34">
        <f>[8]GVT7_XML!X88</f>
        <v>42</v>
      </c>
      <c r="J17" s="34">
        <f>[8]GVT7_XML!AA88</f>
        <v>6</v>
      </c>
    </row>
    <row r="18" spans="1:10" ht="9.9499999999999993" customHeight="1">
      <c r="A18" s="17" t="s">
        <v>14</v>
      </c>
      <c r="B18" s="34">
        <f>[8]GVT7_XML!C89</f>
        <v>25</v>
      </c>
      <c r="C18" s="34">
        <f>[8]GVT7_XML!F89</f>
        <v>20</v>
      </c>
      <c r="D18" s="34">
        <f>[8]GVT7_XML!I89</f>
        <v>79</v>
      </c>
      <c r="E18" s="34">
        <f>[8]GVT7_XML!L89</f>
        <v>7</v>
      </c>
      <c r="F18" s="34">
        <f>[8]GVT7_XML!O89</f>
        <v>1</v>
      </c>
      <c r="G18" s="34">
        <f>[8]GVT7_XML!R89</f>
        <v>4</v>
      </c>
      <c r="H18" s="34">
        <f>[8]GVT7_XML!U89</f>
        <v>4</v>
      </c>
      <c r="I18" s="34" t="str">
        <f>[8]GVT7_XML!X89</f>
        <v>-</v>
      </c>
      <c r="J18" s="34" t="str">
        <f>[8]GVT7_XML!AA89</f>
        <v>-</v>
      </c>
    </row>
    <row r="19" spans="1:10" ht="9.9499999999999993" customHeight="1">
      <c r="A19" s="17" t="s">
        <v>15</v>
      </c>
      <c r="B19" s="34">
        <f>[8]GVT7_XML!C90</f>
        <v>596</v>
      </c>
      <c r="C19" s="34">
        <f>[8]GVT7_XML!F90</f>
        <v>487</v>
      </c>
      <c r="D19" s="34">
        <f>[8]GVT7_XML!I90</f>
        <v>458</v>
      </c>
      <c r="E19" s="34">
        <f>[8]GVT7_XML!L90</f>
        <v>29</v>
      </c>
      <c r="F19" s="34">
        <f>[8]GVT7_XML!O90</f>
        <v>68</v>
      </c>
      <c r="G19" s="34">
        <f>[8]GVT7_XML!R90</f>
        <v>41</v>
      </c>
      <c r="H19" s="34">
        <f>[8]GVT7_XML!U90</f>
        <v>8</v>
      </c>
      <c r="I19" s="34" t="str">
        <f>[8]GVT7_XML!X90</f>
        <v>-</v>
      </c>
      <c r="J19" s="34">
        <f>[8]GVT7_XML!AA90</f>
        <v>33</v>
      </c>
    </row>
    <row r="20" spans="1:10" ht="9.9499999999999993" customHeight="1">
      <c r="A20" s="80" t="s">
        <v>155</v>
      </c>
      <c r="B20" s="34">
        <f>[8]GVT7_XML!C91</f>
        <v>527</v>
      </c>
      <c r="C20" s="34">
        <f>[8]GVT7_XML!F91</f>
        <v>430</v>
      </c>
      <c r="D20" s="34">
        <f>[8]GVT7_XML!I91</f>
        <v>401</v>
      </c>
      <c r="E20" s="34">
        <f>[8]GVT7_XML!L91</f>
        <v>29</v>
      </c>
      <c r="F20" s="34">
        <f>[8]GVT7_XML!O91</f>
        <v>61</v>
      </c>
      <c r="G20" s="34">
        <f>[8]GVT7_XML!R91</f>
        <v>36</v>
      </c>
      <c r="H20" s="34">
        <f>[8]GVT7_XML!U91</f>
        <v>7</v>
      </c>
      <c r="I20" s="34" t="str">
        <f>[8]GVT7_XML!X91</f>
        <v>-</v>
      </c>
      <c r="J20" s="34">
        <f>[8]GVT7_XML!AA91</f>
        <v>29</v>
      </c>
    </row>
    <row r="21" spans="1:10" ht="9.9499999999999993" customHeight="1">
      <c r="A21" s="81" t="s">
        <v>154</v>
      </c>
      <c r="B21" s="34">
        <f>[8]GVT7_XML!C92</f>
        <v>69</v>
      </c>
      <c r="C21" s="34">
        <f>[8]GVT7_XML!F92</f>
        <v>57</v>
      </c>
      <c r="D21" s="34">
        <f>[8]GVT7_XML!I92</f>
        <v>57</v>
      </c>
      <c r="E21" s="34" t="str">
        <f>[8]GVT7_XML!L92</f>
        <v>-</v>
      </c>
      <c r="F21" s="34">
        <f>[8]GVT7_XML!O92</f>
        <v>7</v>
      </c>
      <c r="G21" s="34">
        <f>[8]GVT7_XML!R92</f>
        <v>5</v>
      </c>
      <c r="H21" s="34">
        <f>[8]GVT7_XML!U92</f>
        <v>1</v>
      </c>
      <c r="I21" s="34" t="str">
        <f>[8]GVT7_XML!X92</f>
        <v>-</v>
      </c>
      <c r="J21" s="34">
        <f>[8]GVT7_XML!AA92</f>
        <v>4</v>
      </c>
    </row>
    <row r="22" spans="1:10" ht="9.9499999999999993" customHeight="1">
      <c r="A22" s="17" t="s">
        <v>16</v>
      </c>
      <c r="B22" s="34">
        <f>[8]GVT7_XML!C93</f>
        <v>4</v>
      </c>
      <c r="C22" s="34">
        <f>[8]GVT7_XML!F93</f>
        <v>3</v>
      </c>
      <c r="D22" s="34">
        <f>[8]GVT7_XML!I93</f>
        <v>3</v>
      </c>
      <c r="E22" s="34" t="str">
        <f>[8]GVT7_XML!L93</f>
        <v>-</v>
      </c>
      <c r="F22" s="34" t="str">
        <f>[8]GVT7_XML!O93</f>
        <v>-</v>
      </c>
      <c r="G22" s="34">
        <f>[8]GVT7_XML!R93</f>
        <v>1</v>
      </c>
      <c r="H22" s="34">
        <f>[8]GVT7_XML!U93</f>
        <v>1</v>
      </c>
      <c r="I22" s="34" t="str">
        <f>[8]GVT7_XML!X93</f>
        <v>-</v>
      </c>
      <c r="J22" s="34" t="str">
        <f>[8]GVT7_XML!AA93</f>
        <v>-</v>
      </c>
    </row>
    <row r="23" spans="1:10" ht="9.9499999999999993" customHeight="1">
      <c r="A23" s="25" t="s">
        <v>28</v>
      </c>
      <c r="B23" s="34" t="str">
        <f>[8]GVT7_XML!C94</f>
        <v>-</v>
      </c>
      <c r="C23" s="34" t="str">
        <f>[8]GVT7_XML!F94</f>
        <v>-</v>
      </c>
      <c r="D23" s="34" t="str">
        <f>[8]GVT7_XML!I94</f>
        <v>-</v>
      </c>
      <c r="E23" s="34" t="str">
        <f>[8]GVT7_XML!L94</f>
        <v>-</v>
      </c>
      <c r="F23" s="34" t="str">
        <f>[8]GVT7_XML!O94</f>
        <v>-</v>
      </c>
      <c r="G23" s="34" t="str">
        <f>[8]GVT7_XML!R94</f>
        <v>-</v>
      </c>
      <c r="H23" s="34" t="str">
        <f>[8]GVT7_XML!U94</f>
        <v>-</v>
      </c>
      <c r="I23" s="34" t="str">
        <f>[8]GVT7_XML!X94</f>
        <v>-</v>
      </c>
      <c r="J23" s="34" t="str">
        <f>[8]GVT7_XML!AA94</f>
        <v>-</v>
      </c>
    </row>
    <row r="24" spans="1:10" ht="9.9499999999999993" customHeight="1">
      <c r="A24" s="25" t="s">
        <v>29</v>
      </c>
      <c r="B24" s="34">
        <f>[8]GVT7_XML!C95</f>
        <v>4</v>
      </c>
      <c r="C24" s="34">
        <f>[8]GVT7_XML!F95</f>
        <v>3</v>
      </c>
      <c r="D24" s="34">
        <f>[8]GVT7_XML!I95</f>
        <v>3</v>
      </c>
      <c r="E24" s="34" t="str">
        <f>[8]GVT7_XML!L95</f>
        <v>-</v>
      </c>
      <c r="F24" s="34" t="str">
        <f>[8]GVT7_XML!O95</f>
        <v>-</v>
      </c>
      <c r="G24" s="34">
        <f>[8]GVT7_XML!R95</f>
        <v>1</v>
      </c>
      <c r="H24" s="34" t="str">
        <f>[8]GVT7_XML!U95</f>
        <v>-</v>
      </c>
      <c r="I24" s="34" t="str">
        <f>[8]GVT7_XML!X95</f>
        <v>-</v>
      </c>
      <c r="J24" s="34">
        <f>[8]GVT7_XML!AA95</f>
        <v>1</v>
      </c>
    </row>
    <row r="25" spans="1:10" ht="9.9499999999999993" customHeight="1">
      <c r="A25" s="25" t="s">
        <v>165</v>
      </c>
      <c r="B25" s="34">
        <f>[8]GVT7_XML!C96</f>
        <v>9</v>
      </c>
      <c r="C25" s="34">
        <f>[8]GVT7_XML!F96</f>
        <v>9</v>
      </c>
      <c r="D25" s="34">
        <f>[8]GVT7_XML!I96</f>
        <v>9</v>
      </c>
      <c r="E25" s="34" t="str">
        <f>[8]GVT7_XML!L96</f>
        <v>-</v>
      </c>
      <c r="F25" s="34" t="str">
        <f>[8]GVT7_XML!O96</f>
        <v>-</v>
      </c>
      <c r="G25" s="34" t="str">
        <f>[8]GVT7_XML!R96</f>
        <v>-</v>
      </c>
      <c r="H25" s="34" t="str">
        <f>[8]GVT7_XML!U96</f>
        <v>-</v>
      </c>
      <c r="I25" s="34" t="str">
        <f>[8]GVT7_XML!X96</f>
        <v>-</v>
      </c>
      <c r="J25" s="34" t="str">
        <f>[8]GVT7_XML!AA96</f>
        <v>-</v>
      </c>
    </row>
    <row r="26" spans="1:10" ht="15" customHeight="1">
      <c r="A26" s="56"/>
      <c r="B26" s="192" t="s">
        <v>6</v>
      </c>
      <c r="C26" s="56"/>
      <c r="D26" s="56"/>
      <c r="E26" s="56"/>
      <c r="F26" s="56"/>
      <c r="G26" s="56"/>
      <c r="H26" s="56"/>
      <c r="I26" s="56"/>
      <c r="J26" s="56"/>
    </row>
    <row r="27" spans="1:10" ht="9.9499999999999993" customHeight="1">
      <c r="A27" s="25" t="s">
        <v>163</v>
      </c>
      <c r="B27" s="34">
        <f>[8]GVT7_XML!C98</f>
        <v>1278</v>
      </c>
      <c r="C27" s="34">
        <f>[8]GVT7_XML!F98</f>
        <v>1123</v>
      </c>
      <c r="D27" s="34">
        <f>[8]GVT7_XML!I98</f>
        <v>1123</v>
      </c>
      <c r="E27" s="34" t="str">
        <f>[8]GVT7_XML!L98</f>
        <v>-</v>
      </c>
      <c r="F27" s="34">
        <f>[8]GVT7_XML!O98</f>
        <v>79</v>
      </c>
      <c r="G27" s="34">
        <f>[8]GVT7_XML!R98</f>
        <v>76</v>
      </c>
      <c r="H27" s="34">
        <f>[8]GVT7_XML!U98</f>
        <v>4</v>
      </c>
      <c r="I27" s="34" t="str">
        <f>[8]GVT7_XML!X98</f>
        <v>-</v>
      </c>
      <c r="J27" s="34">
        <f>[8]GVT7_XML!AA98</f>
        <v>72</v>
      </c>
    </row>
    <row r="28" spans="1:10" ht="9.9499999999999993" customHeight="1">
      <c r="A28" s="25" t="s">
        <v>164</v>
      </c>
      <c r="B28" s="34">
        <f>[8]GVT7_XML!C99</f>
        <v>2619</v>
      </c>
      <c r="C28" s="34">
        <f>[8]GVT7_XML!F99</f>
        <v>2314</v>
      </c>
      <c r="D28" s="34">
        <f>[8]GVT7_XML!I99</f>
        <v>2379</v>
      </c>
      <c r="E28" s="34">
        <f>[8]GVT7_XML!L99</f>
        <v>1</v>
      </c>
      <c r="F28" s="34">
        <f>[8]GVT7_XML!O99</f>
        <v>791</v>
      </c>
      <c r="G28" s="34">
        <f>[8]GVT7_XML!R99</f>
        <v>174</v>
      </c>
      <c r="H28" s="34">
        <f>[8]GVT7_XML!U99</f>
        <v>23</v>
      </c>
      <c r="I28" s="34" t="str">
        <f>[8]GVT7_XML!X99</f>
        <v>-</v>
      </c>
      <c r="J28" s="34">
        <f>[8]GVT7_XML!AA99</f>
        <v>151</v>
      </c>
    </row>
    <row r="29" spans="1:10" ht="15" customHeight="1">
      <c r="A29" s="56"/>
      <c r="B29" s="192" t="s">
        <v>7</v>
      </c>
      <c r="C29" s="56"/>
      <c r="D29" s="56"/>
      <c r="E29" s="56"/>
      <c r="F29" s="56"/>
      <c r="G29" s="56"/>
      <c r="H29" s="56"/>
      <c r="I29" s="56"/>
      <c r="J29" s="56"/>
    </row>
    <row r="30" spans="1:10" ht="9.9499999999999993" customHeight="1">
      <c r="A30" s="57" t="s">
        <v>209</v>
      </c>
      <c r="B30" s="34">
        <f>[8]GVT7_XML!C101</f>
        <v>2787</v>
      </c>
      <c r="C30" s="34">
        <f>[8]GVT7_XML!F101</f>
        <v>2448</v>
      </c>
      <c r="D30" s="34">
        <f>[8]GVT7_XML!I101</f>
        <v>2447</v>
      </c>
      <c r="E30" s="34">
        <f>[8]GVT7_XML!L101</f>
        <v>1</v>
      </c>
      <c r="F30" s="34">
        <f>[8]GVT7_XML!O101</f>
        <v>185</v>
      </c>
      <c r="G30" s="34">
        <f>[8]GVT7_XML!R101</f>
        <v>154</v>
      </c>
      <c r="H30" s="34">
        <f>[8]GVT7_XML!U101</f>
        <v>18</v>
      </c>
      <c r="I30" s="34" t="str">
        <f>[8]GVT7_XML!X101</f>
        <v>-</v>
      </c>
      <c r="J30" s="34">
        <f>[8]GVT7_XML!AA101</f>
        <v>796</v>
      </c>
    </row>
    <row r="31" spans="1:10" ht="9.9499999999999993" customHeight="1">
      <c r="A31" s="17" t="s">
        <v>243</v>
      </c>
      <c r="B31" s="34">
        <f>[8]GVT7_XML!C102</f>
        <v>103</v>
      </c>
      <c r="C31" s="34">
        <f>[8]GVT7_XML!F102</f>
        <v>100</v>
      </c>
      <c r="D31" s="34">
        <f>[8]GVT7_XML!I102</f>
        <v>100</v>
      </c>
      <c r="E31" s="34" t="str">
        <f>[8]GVT7_XML!L102</f>
        <v>-</v>
      </c>
      <c r="F31" s="34">
        <f>[8]GVT7_XML!O102</f>
        <v>1</v>
      </c>
      <c r="G31" s="34">
        <f>[8]GVT7_XML!R102</f>
        <v>2</v>
      </c>
      <c r="H31" s="34" t="str">
        <f>[8]GVT7_XML!U102</f>
        <v>-</v>
      </c>
      <c r="I31" s="34" t="str">
        <f>[8]GVT7_XML!X102</f>
        <v>-</v>
      </c>
      <c r="J31" s="34">
        <f>[8]GVT7_XML!AA102</f>
        <v>2</v>
      </c>
    </row>
    <row r="32" spans="1:10" ht="9.9499999999999993" customHeight="1">
      <c r="A32" s="25" t="s">
        <v>210</v>
      </c>
      <c r="B32" s="34">
        <f>[8]GVT7_XML!C103</f>
        <v>29</v>
      </c>
      <c r="C32" s="34">
        <f>[8]GVT7_XML!F103</f>
        <v>27</v>
      </c>
      <c r="D32" s="34">
        <f>[8]GVT7_XML!I103</f>
        <v>27</v>
      </c>
      <c r="E32" s="34" t="str">
        <f>[8]GVT7_XML!L103</f>
        <v>-</v>
      </c>
      <c r="F32" s="34" t="str">
        <f>[8]GVT7_XML!O103</f>
        <v>-</v>
      </c>
      <c r="G32" s="34">
        <f>[8]GVT7_XML!R103</f>
        <v>2</v>
      </c>
      <c r="H32" s="34" t="str">
        <f>[8]GVT7_XML!U103</f>
        <v>-</v>
      </c>
      <c r="I32" s="34" t="str">
        <f>[8]GVT7_XML!X103</f>
        <v>-</v>
      </c>
      <c r="J32" s="34">
        <f>[8]GVT7_XML!AA103</f>
        <v>2</v>
      </c>
    </row>
    <row r="33" spans="1:10" ht="9.9499999999999993" customHeight="1">
      <c r="A33" s="25" t="s">
        <v>211</v>
      </c>
      <c r="B33" s="34">
        <f>[8]GVT7_XML!C104</f>
        <v>12</v>
      </c>
      <c r="C33" s="34">
        <f>[8]GVT7_XML!F104</f>
        <v>10</v>
      </c>
      <c r="D33" s="34">
        <f>[8]GVT7_XML!I104</f>
        <v>10</v>
      </c>
      <c r="E33" s="34" t="str">
        <f>[8]GVT7_XML!L104</f>
        <v>-</v>
      </c>
      <c r="F33" s="34" t="str">
        <f>[8]GVT7_XML!O104</f>
        <v>-</v>
      </c>
      <c r="G33" s="34">
        <f>[8]GVT7_XML!R104</f>
        <v>2</v>
      </c>
      <c r="H33" s="34" t="str">
        <f>[8]GVT7_XML!U104</f>
        <v>-</v>
      </c>
      <c r="I33" s="34" t="str">
        <f>[8]GVT7_XML!X104</f>
        <v>-</v>
      </c>
      <c r="J33" s="34">
        <f>[8]GVT7_XML!AA104</f>
        <v>2</v>
      </c>
    </row>
    <row r="34" spans="1:10" ht="9.9499999999999993" customHeight="1">
      <c r="A34" s="25" t="s">
        <v>212</v>
      </c>
      <c r="B34" s="34">
        <f>[8]GVT7_XML!C105</f>
        <v>216</v>
      </c>
      <c r="C34" s="34">
        <f>[8]GVT7_XML!F105</f>
        <v>207</v>
      </c>
      <c r="D34" s="34">
        <f>[8]GVT7_XML!I105</f>
        <v>207</v>
      </c>
      <c r="E34" s="34" t="str">
        <f>[8]GVT7_XML!L105</f>
        <v>-</v>
      </c>
      <c r="F34" s="34">
        <f>[8]GVT7_XML!O105</f>
        <v>8</v>
      </c>
      <c r="G34" s="34">
        <f>[8]GVT7_XML!R105</f>
        <v>1</v>
      </c>
      <c r="H34" s="34">
        <f>[8]GVT7_XML!U105</f>
        <v>1</v>
      </c>
      <c r="I34" s="34" t="str">
        <f>[8]GVT7_XML!X105</f>
        <v>-</v>
      </c>
      <c r="J34" s="34" t="str">
        <f>[8]GVT7_XML!AA105</f>
        <v>-</v>
      </c>
    </row>
    <row r="35" spans="1:10" ht="9.9499999999999993" customHeight="1">
      <c r="A35" s="25" t="s">
        <v>244</v>
      </c>
      <c r="B35" s="34">
        <f>[8]GVT7_XML!C106</f>
        <v>59</v>
      </c>
      <c r="C35" s="34">
        <f>[8]GVT7_XML!F106</f>
        <v>54</v>
      </c>
      <c r="D35" s="34">
        <f>[8]GVT7_XML!I106</f>
        <v>54</v>
      </c>
      <c r="E35" s="34" t="str">
        <f>[8]GVT7_XML!L106</f>
        <v>-</v>
      </c>
      <c r="F35" s="34">
        <f>[8]GVT7_XML!O106</f>
        <v>4</v>
      </c>
      <c r="G35" s="34">
        <f>[8]GVT7_XML!R106</f>
        <v>1</v>
      </c>
      <c r="H35" s="34" t="str">
        <f>[8]GVT7_XML!U106</f>
        <v>-</v>
      </c>
      <c r="I35" s="34" t="str">
        <f>[8]GVT7_XML!X106</f>
        <v>-</v>
      </c>
      <c r="J35" s="34">
        <f>[8]GVT7_XML!AA106</f>
        <v>1</v>
      </c>
    </row>
    <row r="36" spans="1:10" ht="9.9499999999999993" customHeight="1">
      <c r="A36" s="25" t="s">
        <v>213</v>
      </c>
      <c r="B36" s="34">
        <f>[8]GVT7_XML!C107</f>
        <v>276</v>
      </c>
      <c r="C36" s="34">
        <f>[8]GVT7_XML!F107</f>
        <v>235</v>
      </c>
      <c r="D36" s="34">
        <f>[8]GVT7_XML!I107</f>
        <v>235</v>
      </c>
      <c r="E36" s="34" t="str">
        <f>[8]GVT7_XML!L107</f>
        <v>-</v>
      </c>
      <c r="F36" s="34">
        <f>[8]GVT7_XML!O107</f>
        <v>3</v>
      </c>
      <c r="G36" s="34">
        <f>[8]GVT7_XML!R107</f>
        <v>38</v>
      </c>
      <c r="H36" s="34">
        <f>[8]GVT7_XML!U107</f>
        <v>3</v>
      </c>
      <c r="I36" s="34" t="str">
        <f>[8]GVT7_XML!X107</f>
        <v>-</v>
      </c>
      <c r="J36" s="34">
        <f>[8]GVT7_XML!AA107</f>
        <v>35</v>
      </c>
    </row>
    <row r="37" spans="1:10" ht="9.9499999999999993" customHeight="1">
      <c r="A37" s="25" t="s">
        <v>214</v>
      </c>
      <c r="B37" s="34">
        <f>[8]GVT7_XML!C108</f>
        <v>11</v>
      </c>
      <c r="C37" s="34">
        <f>[8]GVT7_XML!F108</f>
        <v>11</v>
      </c>
      <c r="D37" s="34">
        <f>[8]GVT7_XML!I108</f>
        <v>11</v>
      </c>
      <c r="E37" s="34" t="str">
        <f>[8]GVT7_XML!L108</f>
        <v>-</v>
      </c>
      <c r="F37" s="34" t="str">
        <f>[8]GVT7_XML!O108</f>
        <v>-</v>
      </c>
      <c r="G37" s="34" t="str">
        <f>[8]GVT7_XML!R108</f>
        <v>-</v>
      </c>
      <c r="H37" s="34" t="str">
        <f>[8]GVT7_XML!U108</f>
        <v>-</v>
      </c>
      <c r="I37" s="34" t="str">
        <f>[8]GVT7_XML!X108</f>
        <v>-</v>
      </c>
      <c r="J37" s="34" t="str">
        <f>[8]GVT7_XML!AA108</f>
        <v>-</v>
      </c>
    </row>
    <row r="38" spans="1:10" ht="9.9499999999999993" customHeight="1">
      <c r="A38" s="43" t="s">
        <v>65</v>
      </c>
      <c r="B38" s="9"/>
      <c r="C38" s="9"/>
      <c r="D38" s="9"/>
      <c r="E38" s="9"/>
      <c r="F38" s="9"/>
      <c r="G38" s="9"/>
      <c r="H38" s="9"/>
      <c r="I38" s="9"/>
      <c r="J38" s="9"/>
    </row>
    <row r="39" spans="1:10" ht="20.100000000000001" customHeight="1">
      <c r="A39" s="230" t="s">
        <v>224</v>
      </c>
      <c r="B39" s="230"/>
      <c r="C39" s="230"/>
      <c r="D39" s="230"/>
      <c r="E39" s="230"/>
      <c r="F39" s="230"/>
      <c r="G39" s="230"/>
      <c r="H39" s="230"/>
      <c r="I39" s="230"/>
      <c r="J39" s="230"/>
    </row>
    <row r="40" spans="1:10" ht="9.9499999999999993" customHeight="1"/>
    <row r="41" spans="1:10" ht="9.9499999999999993" customHeight="1"/>
    <row r="42" spans="1:10" ht="9.9499999999999993" customHeight="1"/>
    <row r="43" spans="1:10" ht="9.9499999999999993" customHeight="1"/>
    <row r="44" spans="1:10" ht="9.9499999999999993" customHeight="1"/>
    <row r="45" spans="1:10" ht="9.9499999999999993" customHeight="1"/>
    <row r="46" spans="1:10" ht="9.9499999999999993" customHeight="1"/>
    <row r="47" spans="1:10" ht="9.9499999999999993" customHeight="1"/>
    <row r="48" spans="1:10"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sheetData>
  <mergeCells count="14">
    <mergeCell ref="A1:J1"/>
    <mergeCell ref="A39:J39"/>
    <mergeCell ref="C2:E2"/>
    <mergeCell ref="F2:F6"/>
    <mergeCell ref="G2:J2"/>
    <mergeCell ref="C3:C6"/>
    <mergeCell ref="D3:D6"/>
    <mergeCell ref="E3:E6"/>
    <mergeCell ref="G3:G6"/>
    <mergeCell ref="H3:H6"/>
    <mergeCell ref="I3:I6"/>
    <mergeCell ref="J3:J6"/>
    <mergeCell ref="A2:A6"/>
    <mergeCell ref="B2:B6"/>
  </mergeCells>
  <phoneticPr fontId="0" type="noConversion"/>
  <hyperlinks>
    <hyperlink ref="K1" location="'S1_Inhalt'!A1" display="Inhalt"/>
  </hyperlinks>
  <pageMargins left="0.59055118110236227" right="0.59055118110236227" top="0.59055118110236227" bottom="0.59055118110236227" header="0.19685039370078741" footer="0.19685039370078741"/>
  <pageSetup paperSize="9" firstPageNumber="10" orientation="portrait" useFirstPageNumber="1" errors="blank" r:id="rId1"/>
  <headerFooter>
    <oddFooter>&amp;L&amp;7Statistisches Landesamt Bremen I Statistischer Bericht I Gewerbeanzeigen im Land Bremen&amp;R&amp;8&amp;P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enableFormatConditionsCalculation="0"/>
  <dimension ref="A1:L69"/>
  <sheetViews>
    <sheetView zoomScale="130" zoomScaleNormal="130" workbookViewId="0">
      <selection sqref="A1:J1"/>
    </sheetView>
  </sheetViews>
  <sheetFormatPr baseColWidth="10" defaultColWidth="9.140625" defaultRowHeight="9.9499999999999993" customHeight="1"/>
  <cols>
    <col min="1" max="1" width="5.42578125" style="13" customWidth="1"/>
    <col min="2" max="2" width="34" style="13" customWidth="1"/>
    <col min="3" max="3" width="6.28515625" style="13" customWidth="1"/>
    <col min="4" max="4" width="6" style="13" customWidth="1"/>
    <col min="5" max="5" width="6.5703125" style="13" customWidth="1"/>
    <col min="6" max="6" width="8.140625" style="13" customWidth="1"/>
    <col min="7" max="7" width="6" style="13" customWidth="1"/>
    <col min="8" max="9" width="6.5703125" style="13" customWidth="1"/>
    <col min="10" max="10" width="6.28515625" style="13" customWidth="1"/>
    <col min="11" max="18" width="9.140625" style="13" customWidth="1"/>
    <col min="19" max="19" width="4.85546875" style="13" customWidth="1"/>
    <col min="20" max="20" width="2.5703125" style="13" customWidth="1"/>
    <col min="21" max="21" width="0.140625" style="13" customWidth="1"/>
    <col min="22" max="22" width="5.140625" style="13" customWidth="1"/>
    <col min="23" max="16384" width="9.140625" style="13"/>
  </cols>
  <sheetData>
    <row r="1" spans="1:12" ht="39.950000000000003" customHeight="1">
      <c r="A1" s="251" t="s">
        <v>260</v>
      </c>
      <c r="B1" s="251"/>
      <c r="C1" s="251"/>
      <c r="D1" s="251"/>
      <c r="E1" s="251"/>
      <c r="F1" s="251"/>
      <c r="G1" s="251"/>
      <c r="H1" s="251"/>
      <c r="I1" s="251"/>
      <c r="J1" s="251"/>
      <c r="K1" s="206" t="s">
        <v>274</v>
      </c>
    </row>
    <row r="2" spans="1:12" ht="12" customHeight="1">
      <c r="A2" s="243" t="s">
        <v>228</v>
      </c>
      <c r="B2" s="236" t="s">
        <v>219</v>
      </c>
      <c r="C2" s="255" t="s">
        <v>1</v>
      </c>
      <c r="D2" s="255"/>
      <c r="E2" s="255"/>
      <c r="F2" s="255"/>
      <c r="G2" s="255"/>
      <c r="H2" s="255"/>
      <c r="I2" s="236" t="s">
        <v>227</v>
      </c>
      <c r="J2" s="256"/>
      <c r="L2" s="208"/>
    </row>
    <row r="3" spans="1:12" ht="12" customHeight="1">
      <c r="A3" s="244"/>
      <c r="B3" s="237"/>
      <c r="C3" s="236" t="s">
        <v>229</v>
      </c>
      <c r="D3" s="257" t="s">
        <v>2</v>
      </c>
      <c r="E3" s="238"/>
      <c r="F3" s="238"/>
      <c r="G3" s="255" t="s">
        <v>3</v>
      </c>
      <c r="H3" s="237"/>
      <c r="I3" s="236" t="s">
        <v>64</v>
      </c>
      <c r="J3" s="241" t="s">
        <v>226</v>
      </c>
    </row>
    <row r="4" spans="1:12" ht="48" customHeight="1">
      <c r="A4" s="244"/>
      <c r="B4" s="237"/>
      <c r="C4" s="237"/>
      <c r="D4" s="97" t="s">
        <v>64</v>
      </c>
      <c r="E4" s="97" t="s">
        <v>8</v>
      </c>
      <c r="F4" s="96" t="s">
        <v>302</v>
      </c>
      <c r="G4" s="97" t="s">
        <v>64</v>
      </c>
      <c r="H4" s="96" t="s">
        <v>225</v>
      </c>
      <c r="I4" s="237"/>
      <c r="J4" s="242"/>
    </row>
    <row r="5" spans="1:12" ht="15" customHeight="1">
      <c r="A5" s="179" t="s">
        <v>75</v>
      </c>
      <c r="B5" s="195" t="s">
        <v>180</v>
      </c>
      <c r="C5" s="193">
        <f>[9]GVT8_XML!C166</f>
        <v>21</v>
      </c>
      <c r="D5" s="193">
        <f>[9]GVT8_XML!D166</f>
        <v>1</v>
      </c>
      <c r="E5" s="193">
        <f>[9]GVT8_XML!E166</f>
        <v>1</v>
      </c>
      <c r="F5" s="193" t="str">
        <f>[9]GVT8_XML!F166</f>
        <v>-</v>
      </c>
      <c r="G5" s="193">
        <f>[9]GVT8_XML!G166</f>
        <v>20</v>
      </c>
      <c r="H5" s="193">
        <f>[9]GVT8_XML!H166</f>
        <v>8</v>
      </c>
      <c r="I5" s="193">
        <f>[9]GVT8_XML!I166</f>
        <v>21</v>
      </c>
      <c r="J5" s="193">
        <f>[9]GVT8_XML!J166</f>
        <v>4</v>
      </c>
    </row>
    <row r="6" spans="1:12" ht="9.6" customHeight="1">
      <c r="A6" s="27" t="s">
        <v>76</v>
      </c>
      <c r="B6" s="25" t="s">
        <v>181</v>
      </c>
      <c r="C6" s="32">
        <f>[9]GVT8_XML!C168</f>
        <v>3</v>
      </c>
      <c r="D6" s="32">
        <f>[9]GVT8_XML!D168</f>
        <v>2</v>
      </c>
      <c r="E6" s="32">
        <f>[9]GVT8_XML!E168</f>
        <v>2</v>
      </c>
      <c r="F6" s="32" t="str">
        <f>[9]GVT8_XML!F168</f>
        <v>-</v>
      </c>
      <c r="G6" s="32">
        <f>[9]GVT8_XML!G168</f>
        <v>1</v>
      </c>
      <c r="H6" s="32" t="str">
        <f>[9]GVT8_XML!H168</f>
        <v>-</v>
      </c>
      <c r="I6" s="32">
        <f>[9]GVT8_XML!I168</f>
        <v>3</v>
      </c>
      <c r="J6" s="32">
        <f>[9]GVT8_XML!J168</f>
        <v>1</v>
      </c>
    </row>
    <row r="7" spans="1:12" ht="9.6" customHeight="1">
      <c r="A7" s="27" t="s">
        <v>77</v>
      </c>
      <c r="B7" s="25" t="s">
        <v>157</v>
      </c>
      <c r="C7" s="32">
        <f>[9]GVT8_XML!C169</f>
        <v>171</v>
      </c>
      <c r="D7" s="32">
        <f>[9]GVT8_XML!D169</f>
        <v>63</v>
      </c>
      <c r="E7" s="32">
        <f>[9]GVT8_XML!E169</f>
        <v>39</v>
      </c>
      <c r="F7" s="32">
        <f>[9]GVT8_XML!F169</f>
        <v>24</v>
      </c>
      <c r="G7" s="32">
        <f>[9]GVT8_XML!G169</f>
        <v>108</v>
      </c>
      <c r="H7" s="32">
        <f>[9]GVT8_XML!H169</f>
        <v>54</v>
      </c>
      <c r="I7" s="32">
        <f>[9]GVT8_XML!I169</f>
        <v>193</v>
      </c>
      <c r="J7" s="32">
        <f>[9]GVT8_XML!J169</f>
        <v>54</v>
      </c>
    </row>
    <row r="8" spans="1:12" ht="9.6" customHeight="1">
      <c r="A8" s="27" t="s">
        <v>78</v>
      </c>
      <c r="B8" s="28" t="s">
        <v>146</v>
      </c>
      <c r="C8" s="32">
        <f>[9]GVT8_XML!C171</f>
        <v>28</v>
      </c>
      <c r="D8" s="32">
        <f>[9]GVT8_XML!D171</f>
        <v>20</v>
      </c>
      <c r="E8" s="32">
        <f>[9]GVT8_XML!E171</f>
        <v>9</v>
      </c>
      <c r="F8" s="32">
        <f>[9]GVT8_XML!F171</f>
        <v>11</v>
      </c>
      <c r="G8" s="32">
        <f>[9]GVT8_XML!G171</f>
        <v>8</v>
      </c>
      <c r="H8" s="32">
        <f>[9]GVT8_XML!H171</f>
        <v>4</v>
      </c>
      <c r="I8" s="32">
        <f>[9]GVT8_XML!I171</f>
        <v>30</v>
      </c>
      <c r="J8" s="32">
        <f>[9]GVT8_XML!J171</f>
        <v>7</v>
      </c>
    </row>
    <row r="9" spans="1:12" ht="9.6" customHeight="1">
      <c r="A9" s="27" t="s">
        <v>79</v>
      </c>
      <c r="B9" s="28" t="s">
        <v>126</v>
      </c>
      <c r="C9" s="32">
        <f>[9]GVT8_XML!C172</f>
        <v>1</v>
      </c>
      <c r="D9" s="32">
        <f>[9]GVT8_XML!D172</f>
        <v>1</v>
      </c>
      <c r="E9" s="32" t="str">
        <f>[9]GVT8_XML!E172</f>
        <v>-</v>
      </c>
      <c r="F9" s="32">
        <f>[9]GVT8_XML!F172</f>
        <v>1</v>
      </c>
      <c r="G9" s="32" t="str">
        <f>[9]GVT8_XML!G172</f>
        <v>-</v>
      </c>
      <c r="H9" s="32" t="str">
        <f>[9]GVT8_XML!H172</f>
        <v>-</v>
      </c>
      <c r="I9" s="32">
        <f>[9]GVT8_XML!I172</f>
        <v>4</v>
      </c>
      <c r="J9" s="32">
        <f>[9]GVT8_XML!J172</f>
        <v>1</v>
      </c>
    </row>
    <row r="10" spans="1:12" ht="9.6" customHeight="1">
      <c r="A10" s="27" t="s">
        <v>80</v>
      </c>
      <c r="B10" s="28" t="s">
        <v>125</v>
      </c>
      <c r="C10" s="32">
        <f>[9]GVT8_XML!C173</f>
        <v>9</v>
      </c>
      <c r="D10" s="32" t="str">
        <f>[9]GVT8_XML!D173</f>
        <v>-</v>
      </c>
      <c r="E10" s="32" t="str">
        <f>[9]GVT8_XML!E173</f>
        <v>-</v>
      </c>
      <c r="F10" s="32" t="str">
        <f>[9]GVT8_XML!F173</f>
        <v>-</v>
      </c>
      <c r="G10" s="32">
        <f>[9]GVT8_XML!G173</f>
        <v>9</v>
      </c>
      <c r="H10" s="32">
        <f>[9]GVT8_XML!H173</f>
        <v>6</v>
      </c>
      <c r="I10" s="32">
        <f>[9]GVT8_XML!I173</f>
        <v>9</v>
      </c>
      <c r="J10" s="32">
        <f>[9]GVT8_XML!J173</f>
        <v>4</v>
      </c>
    </row>
    <row r="11" spans="1:12" ht="9.6" customHeight="1">
      <c r="A11" s="27" t="s">
        <v>81</v>
      </c>
      <c r="B11" s="29" t="s">
        <v>127</v>
      </c>
      <c r="C11" s="32">
        <f>[9]GVT8_XML!C174</f>
        <v>24</v>
      </c>
      <c r="D11" s="32">
        <f>[9]GVT8_XML!D174</f>
        <v>3</v>
      </c>
      <c r="E11" s="32">
        <f>[9]GVT8_XML!E174</f>
        <v>3</v>
      </c>
      <c r="F11" s="32" t="str">
        <f>[9]GVT8_XML!F174</f>
        <v>-</v>
      </c>
      <c r="G11" s="32">
        <f>[9]GVT8_XML!G174</f>
        <v>21</v>
      </c>
      <c r="H11" s="32">
        <f>[9]GVT8_XML!H174</f>
        <v>7</v>
      </c>
      <c r="I11" s="32">
        <f>[9]GVT8_XML!I174</f>
        <v>24</v>
      </c>
      <c r="J11" s="32">
        <f>[9]GVT8_XML!J174</f>
        <v>16</v>
      </c>
    </row>
    <row r="12" spans="1:12" ht="9.6" customHeight="1">
      <c r="A12" s="27" t="s">
        <v>82</v>
      </c>
      <c r="B12" s="28" t="s">
        <v>251</v>
      </c>
      <c r="C12" s="32">
        <f>[9]GVT8_XML!C176</f>
        <v>3</v>
      </c>
      <c r="D12" s="32" t="str">
        <f>[9]GVT8_XML!D176</f>
        <v>-</v>
      </c>
      <c r="E12" s="32" t="str">
        <f>[9]GVT8_XML!E176</f>
        <v>-</v>
      </c>
      <c r="F12" s="32" t="str">
        <f>[9]GVT8_XML!F176</f>
        <v>-</v>
      </c>
      <c r="G12" s="32">
        <f>[9]GVT8_XML!G176</f>
        <v>3</v>
      </c>
      <c r="H12" s="32">
        <f>[9]GVT8_XML!H176</f>
        <v>3</v>
      </c>
      <c r="I12" s="32">
        <f>[9]GVT8_XML!I176</f>
        <v>3</v>
      </c>
      <c r="J12" s="32">
        <f>[9]GVT8_XML!J176</f>
        <v>1</v>
      </c>
    </row>
    <row r="13" spans="1:12" ht="9.6" customHeight="1">
      <c r="A13" s="27" t="s">
        <v>216</v>
      </c>
      <c r="B13" s="28" t="s">
        <v>215</v>
      </c>
      <c r="C13" s="54" t="s">
        <v>0</v>
      </c>
      <c r="D13" s="54" t="s">
        <v>0</v>
      </c>
      <c r="E13" s="54" t="s">
        <v>0</v>
      </c>
      <c r="F13" s="54" t="s">
        <v>0</v>
      </c>
      <c r="G13" s="54" t="s">
        <v>0</v>
      </c>
      <c r="H13" s="54" t="s">
        <v>0</v>
      </c>
      <c r="I13" s="54" t="s">
        <v>0</v>
      </c>
      <c r="J13" s="54" t="s">
        <v>0</v>
      </c>
    </row>
    <row r="14" spans="1:12" ht="9.6" customHeight="1">
      <c r="A14" s="19"/>
      <c r="B14" s="39" t="s">
        <v>182</v>
      </c>
      <c r="C14" s="32">
        <f>[9]GVT8_XML!C178</f>
        <v>8</v>
      </c>
      <c r="D14" s="32">
        <f>[9]GVT8_XML!D178</f>
        <v>2</v>
      </c>
      <c r="E14" s="32">
        <f>[9]GVT8_XML!E178</f>
        <v>2</v>
      </c>
      <c r="F14" s="32" t="str">
        <f>[9]GVT8_XML!F178</f>
        <v>-</v>
      </c>
      <c r="G14" s="32">
        <f>[9]GVT8_XML!G178</f>
        <v>6</v>
      </c>
      <c r="H14" s="32">
        <f>[9]GVT8_XML!H178</f>
        <v>3</v>
      </c>
      <c r="I14" s="32">
        <f>[9]GVT8_XML!I178</f>
        <v>8</v>
      </c>
      <c r="J14" s="32">
        <f>[9]GVT8_XML!J178</f>
        <v>3</v>
      </c>
    </row>
    <row r="15" spans="1:12" ht="9.6" customHeight="1">
      <c r="A15" s="27" t="s">
        <v>83</v>
      </c>
      <c r="B15" s="28" t="s">
        <v>128</v>
      </c>
      <c r="C15" s="32">
        <f>[9]GVT8_XML!C179</f>
        <v>10</v>
      </c>
      <c r="D15" s="32">
        <f>[9]GVT8_XML!D179</f>
        <v>5</v>
      </c>
      <c r="E15" s="32">
        <f>[9]GVT8_XML!E179</f>
        <v>4</v>
      </c>
      <c r="F15" s="32">
        <f>[9]GVT8_XML!F179</f>
        <v>1</v>
      </c>
      <c r="G15" s="32">
        <f>[9]GVT8_XML!G179</f>
        <v>5</v>
      </c>
      <c r="H15" s="32">
        <f>[9]GVT8_XML!H179</f>
        <v>1</v>
      </c>
      <c r="I15" s="32">
        <f>[9]GVT8_XML!I179</f>
        <v>11</v>
      </c>
      <c r="J15" s="32">
        <f>[9]GVT8_XML!J179</f>
        <v>2</v>
      </c>
    </row>
    <row r="16" spans="1:12" ht="9.6" customHeight="1">
      <c r="A16" s="27" t="s">
        <v>84</v>
      </c>
      <c r="B16" s="81" t="s">
        <v>253</v>
      </c>
      <c r="C16" s="32">
        <f>[9]GVT8_XML!C181</f>
        <v>6</v>
      </c>
      <c r="D16" s="32">
        <f>[9]GVT8_XML!D181</f>
        <v>1</v>
      </c>
      <c r="E16" s="32" t="str">
        <f>[9]GVT8_XML!E181</f>
        <v>-</v>
      </c>
      <c r="F16" s="32">
        <f>[9]GVT8_XML!F181</f>
        <v>1</v>
      </c>
      <c r="G16" s="32">
        <f>[9]GVT8_XML!G181</f>
        <v>5</v>
      </c>
      <c r="H16" s="32">
        <f>[9]GVT8_XML!H181</f>
        <v>5</v>
      </c>
      <c r="I16" s="32">
        <f>[9]GVT8_XML!I181</f>
        <v>7</v>
      </c>
      <c r="J16" s="32" t="str">
        <f>[9]GVT8_XML!J181</f>
        <v>-</v>
      </c>
    </row>
    <row r="17" spans="1:10" ht="9.6" customHeight="1">
      <c r="A17" s="27" t="s">
        <v>85</v>
      </c>
      <c r="B17" s="28" t="s">
        <v>254</v>
      </c>
      <c r="C17" s="32">
        <f>[9]GVT8_XML!C182</f>
        <v>3</v>
      </c>
      <c r="D17" s="32">
        <f>[9]GVT8_XML!D182</f>
        <v>1</v>
      </c>
      <c r="E17" s="32">
        <f>[9]GVT8_XML!E182</f>
        <v>1</v>
      </c>
      <c r="F17" s="32" t="str">
        <f>[9]GVT8_XML!F182</f>
        <v>-</v>
      </c>
      <c r="G17" s="32">
        <f>[9]GVT8_XML!G182</f>
        <v>2</v>
      </c>
      <c r="H17" s="32">
        <f>[9]GVT8_XML!H182</f>
        <v>1</v>
      </c>
      <c r="I17" s="32">
        <f>[9]GVT8_XML!I182</f>
        <v>3</v>
      </c>
      <c r="J17" s="32">
        <f>[9]GVT8_XML!J182</f>
        <v>1</v>
      </c>
    </row>
    <row r="18" spans="1:10" ht="9.6" customHeight="1">
      <c r="A18" s="27" t="s">
        <v>86</v>
      </c>
      <c r="B18" s="28" t="s">
        <v>129</v>
      </c>
      <c r="C18" s="32">
        <f>[9]GVT8_XML!C183</f>
        <v>11</v>
      </c>
      <c r="D18" s="32">
        <f>[9]GVT8_XML!D183</f>
        <v>7</v>
      </c>
      <c r="E18" s="32">
        <f>[9]GVT8_XML!E183</f>
        <v>3</v>
      </c>
      <c r="F18" s="32">
        <f>[9]GVT8_XML!F183</f>
        <v>4</v>
      </c>
      <c r="G18" s="32">
        <f>[9]GVT8_XML!G183</f>
        <v>4</v>
      </c>
      <c r="H18" s="32">
        <f>[9]GVT8_XML!H183</f>
        <v>2</v>
      </c>
      <c r="I18" s="32">
        <f>[9]GVT8_XML!I183</f>
        <v>18</v>
      </c>
      <c r="J18" s="32">
        <f>[9]GVT8_XML!J183</f>
        <v>3</v>
      </c>
    </row>
    <row r="19" spans="1:10" ht="9.6" customHeight="1">
      <c r="A19" s="27" t="s">
        <v>87</v>
      </c>
      <c r="B19" s="28" t="s">
        <v>252</v>
      </c>
      <c r="C19" s="32">
        <f>[9]GVT8_XML!C185</f>
        <v>3</v>
      </c>
      <c r="D19" s="32">
        <f>[9]GVT8_XML!D185</f>
        <v>2</v>
      </c>
      <c r="E19" s="32" t="str">
        <f>[9]GVT8_XML!E185</f>
        <v>-</v>
      </c>
      <c r="F19" s="32">
        <f>[9]GVT8_XML!F185</f>
        <v>2</v>
      </c>
      <c r="G19" s="32">
        <f>[9]GVT8_XML!G185</f>
        <v>1</v>
      </c>
      <c r="H19" s="32" t="str">
        <f>[9]GVT8_XML!H185</f>
        <v>-</v>
      </c>
      <c r="I19" s="32">
        <f>[9]GVT8_XML!I185</f>
        <v>4</v>
      </c>
      <c r="J19" s="32" t="str">
        <f>[9]GVT8_XML!J185</f>
        <v>-</v>
      </c>
    </row>
    <row r="20" spans="1:10" ht="9.6" customHeight="1">
      <c r="A20" s="27" t="s">
        <v>123</v>
      </c>
      <c r="B20" s="28" t="s">
        <v>130</v>
      </c>
      <c r="C20" s="32">
        <f>[9]GVT8_XML!C186</f>
        <v>3</v>
      </c>
      <c r="D20" s="32">
        <f>[9]GVT8_XML!D186</f>
        <v>1</v>
      </c>
      <c r="E20" s="32" t="str">
        <f>[9]GVT8_XML!E186</f>
        <v>-</v>
      </c>
      <c r="F20" s="32">
        <f>[9]GVT8_XML!F186</f>
        <v>1</v>
      </c>
      <c r="G20" s="32">
        <f>[9]GVT8_XML!G186</f>
        <v>2</v>
      </c>
      <c r="H20" s="32">
        <f>[9]GVT8_XML!H186</f>
        <v>1</v>
      </c>
      <c r="I20" s="32">
        <f>[9]GVT8_XML!I186</f>
        <v>4</v>
      </c>
      <c r="J20" s="32" t="str">
        <f>[9]GVT8_XML!J186</f>
        <v>-</v>
      </c>
    </row>
    <row r="21" spans="1:10" ht="9.6" customHeight="1">
      <c r="A21" s="27" t="s">
        <v>88</v>
      </c>
      <c r="B21" s="25" t="s">
        <v>183</v>
      </c>
      <c r="C21" s="32">
        <f>[9]GVT8_XML!C187</f>
        <v>5</v>
      </c>
      <c r="D21" s="32">
        <f>[9]GVT8_XML!D187</f>
        <v>3</v>
      </c>
      <c r="E21" s="32">
        <f>[9]GVT8_XML!E187</f>
        <v>2</v>
      </c>
      <c r="F21" s="32">
        <f>[9]GVT8_XML!F187</f>
        <v>1</v>
      </c>
      <c r="G21" s="32">
        <f>[9]GVT8_XML!G187</f>
        <v>2</v>
      </c>
      <c r="H21" s="32">
        <f>[9]GVT8_XML!H187</f>
        <v>2</v>
      </c>
      <c r="I21" s="32">
        <f>[9]GVT8_XML!I187</f>
        <v>6</v>
      </c>
      <c r="J21" s="32">
        <f>[9]GVT8_XML!J187</f>
        <v>1</v>
      </c>
    </row>
    <row r="22" spans="1:10" ht="9.6" customHeight="1">
      <c r="A22" s="27" t="s">
        <v>89</v>
      </c>
      <c r="B22" s="30" t="s">
        <v>193</v>
      </c>
      <c r="C22" s="54" t="s">
        <v>0</v>
      </c>
      <c r="D22" s="54" t="s">
        <v>0</v>
      </c>
      <c r="E22" s="54" t="s">
        <v>0</v>
      </c>
      <c r="F22" s="54" t="s">
        <v>0</v>
      </c>
      <c r="G22" s="54" t="s">
        <v>0</v>
      </c>
      <c r="H22" s="54" t="s">
        <v>0</v>
      </c>
      <c r="I22" s="54" t="s">
        <v>0</v>
      </c>
      <c r="J22" s="54" t="s">
        <v>0</v>
      </c>
    </row>
    <row r="23" spans="1:10" ht="9.6" customHeight="1">
      <c r="A23" s="27"/>
      <c r="B23" s="28" t="s">
        <v>194</v>
      </c>
      <c r="C23" s="32">
        <f>[9]GVT8_XML!C189</f>
        <v>1</v>
      </c>
      <c r="D23" s="32">
        <f>[9]GVT8_XML!D189</f>
        <v>1</v>
      </c>
      <c r="E23" s="32" t="str">
        <f>[9]GVT8_XML!E189</f>
        <v>-</v>
      </c>
      <c r="F23" s="32">
        <f>[9]GVT8_XML!F189</f>
        <v>1</v>
      </c>
      <c r="G23" s="32" t="str">
        <f>[9]GVT8_XML!G189</f>
        <v>-</v>
      </c>
      <c r="H23" s="32" t="str">
        <f>[9]GVT8_XML!H189</f>
        <v>-</v>
      </c>
      <c r="I23" s="32">
        <f>[9]GVT8_XML!I189</f>
        <v>2</v>
      </c>
      <c r="J23" s="32" t="str">
        <f>[9]GVT8_XML!J189</f>
        <v>-</v>
      </c>
    </row>
    <row r="24" spans="1:10" ht="9.6" customHeight="1">
      <c r="A24" s="27" t="s">
        <v>90</v>
      </c>
      <c r="B24" s="25" t="s">
        <v>184</v>
      </c>
      <c r="C24" s="32">
        <f>[9]GVT8_XML!C190</f>
        <v>497</v>
      </c>
      <c r="D24" s="32">
        <f>[9]GVT8_XML!D190</f>
        <v>89</v>
      </c>
      <c r="E24" s="32">
        <f>[9]GVT8_XML!E190</f>
        <v>79</v>
      </c>
      <c r="F24" s="32">
        <f>[9]GVT8_XML!F190</f>
        <v>10</v>
      </c>
      <c r="G24" s="32">
        <f>[9]GVT8_XML!G190</f>
        <v>408</v>
      </c>
      <c r="H24" s="32">
        <f>[9]GVT8_XML!H190</f>
        <v>90</v>
      </c>
      <c r="I24" s="32">
        <f>[9]GVT8_XML!I190</f>
        <v>508</v>
      </c>
      <c r="J24" s="32">
        <f>[9]GVT8_XML!J190</f>
        <v>38</v>
      </c>
    </row>
    <row r="25" spans="1:10" ht="9.6" customHeight="1">
      <c r="A25" s="27" t="s">
        <v>91</v>
      </c>
      <c r="B25" s="28" t="s">
        <v>131</v>
      </c>
      <c r="C25" s="32">
        <f>[9]GVT8_XML!C191</f>
        <v>4</v>
      </c>
      <c r="D25" s="32">
        <f>[9]GVT8_XML!D191</f>
        <v>2</v>
      </c>
      <c r="E25" s="32">
        <f>[9]GVT8_XML!E191</f>
        <v>2</v>
      </c>
      <c r="F25" s="32" t="str">
        <f>[9]GVT8_XML!F191</f>
        <v>-</v>
      </c>
      <c r="G25" s="32">
        <f>[9]GVT8_XML!G191</f>
        <v>2</v>
      </c>
      <c r="H25" s="32" t="str">
        <f>[9]GVT8_XML!H191</f>
        <v>-</v>
      </c>
      <c r="I25" s="32">
        <f>[9]GVT8_XML!I191</f>
        <v>4</v>
      </c>
      <c r="J25" s="32" t="str">
        <f>[9]GVT8_XML!J191</f>
        <v>-</v>
      </c>
    </row>
    <row r="26" spans="1:10" ht="9.6" customHeight="1">
      <c r="A26" s="27" t="s">
        <v>92</v>
      </c>
      <c r="B26" s="28" t="s">
        <v>132</v>
      </c>
      <c r="C26" s="32">
        <f>[9]GVT8_XML!C192</f>
        <v>6</v>
      </c>
      <c r="D26" s="32">
        <f>[9]GVT8_XML!D192</f>
        <v>2</v>
      </c>
      <c r="E26" s="32">
        <f>[9]GVT8_XML!E192</f>
        <v>1</v>
      </c>
      <c r="F26" s="32">
        <f>[9]GVT8_XML!F192</f>
        <v>1</v>
      </c>
      <c r="G26" s="32">
        <f>[9]GVT8_XML!G192</f>
        <v>4</v>
      </c>
      <c r="H26" s="32">
        <f>[9]GVT8_XML!H192</f>
        <v>2</v>
      </c>
      <c r="I26" s="32">
        <f>[9]GVT8_XML!I192</f>
        <v>6</v>
      </c>
      <c r="J26" s="32">
        <f>[9]GVT8_XML!J192</f>
        <v>2</v>
      </c>
    </row>
    <row r="27" spans="1:10" ht="9.6" customHeight="1">
      <c r="A27" s="27" t="s">
        <v>93</v>
      </c>
      <c r="B27" s="28" t="s">
        <v>196</v>
      </c>
      <c r="C27" s="54" t="s">
        <v>0</v>
      </c>
      <c r="D27" s="54" t="s">
        <v>0</v>
      </c>
      <c r="E27" s="54" t="s">
        <v>0</v>
      </c>
      <c r="F27" s="54" t="s">
        <v>0</v>
      </c>
      <c r="G27" s="54" t="s">
        <v>0</v>
      </c>
      <c r="H27" s="54" t="s">
        <v>0</v>
      </c>
      <c r="I27" s="54" t="s">
        <v>0</v>
      </c>
      <c r="J27" s="54" t="s">
        <v>0</v>
      </c>
    </row>
    <row r="28" spans="1:10" ht="9.6" customHeight="1">
      <c r="A28" s="11"/>
      <c r="B28" s="39" t="s">
        <v>195</v>
      </c>
      <c r="C28" s="32">
        <f>[9]GVT8_XML!C194</f>
        <v>487</v>
      </c>
      <c r="D28" s="32">
        <f>[9]GVT8_XML!D194</f>
        <v>85</v>
      </c>
      <c r="E28" s="32">
        <f>[9]GVT8_XML!E194</f>
        <v>76</v>
      </c>
      <c r="F28" s="32">
        <f>[9]GVT8_XML!F194</f>
        <v>9</v>
      </c>
      <c r="G28" s="32">
        <f>[9]GVT8_XML!G194</f>
        <v>402</v>
      </c>
      <c r="H28" s="32">
        <f>[9]GVT8_XML!H194</f>
        <v>88</v>
      </c>
      <c r="I28" s="32">
        <f>[9]GVT8_XML!I194</f>
        <v>498</v>
      </c>
      <c r="J28" s="32">
        <f>[9]GVT8_XML!J194</f>
        <v>36</v>
      </c>
    </row>
    <row r="29" spans="1:10" ht="9.6" customHeight="1">
      <c r="A29" s="27" t="s">
        <v>94</v>
      </c>
      <c r="B29" s="25" t="s">
        <v>197</v>
      </c>
      <c r="C29" s="32">
        <f>[9]GVT8_XML!C195</f>
        <v>1055</v>
      </c>
      <c r="D29" s="32">
        <f>[9]GVT8_XML!D195</f>
        <v>298</v>
      </c>
      <c r="E29" s="32">
        <f>[9]GVT8_XML!E195</f>
        <v>155</v>
      </c>
      <c r="F29" s="32">
        <f>[9]GVT8_XML!F195</f>
        <v>143</v>
      </c>
      <c r="G29" s="32">
        <f>[9]GVT8_XML!G195</f>
        <v>757</v>
      </c>
      <c r="H29" s="32">
        <f>[9]GVT8_XML!H195</f>
        <v>414</v>
      </c>
      <c r="I29" s="32">
        <f>[9]GVT8_XML!I195</f>
        <v>1160</v>
      </c>
      <c r="J29" s="32">
        <f>[9]GVT8_XML!J195</f>
        <v>291</v>
      </c>
    </row>
    <row r="30" spans="1:10" ht="9.6" customHeight="1">
      <c r="A30" s="27" t="s">
        <v>124</v>
      </c>
      <c r="B30" s="28" t="s">
        <v>147</v>
      </c>
      <c r="C30" s="54" t="s">
        <v>0</v>
      </c>
      <c r="D30" s="54" t="s">
        <v>0</v>
      </c>
      <c r="E30" s="54" t="s">
        <v>0</v>
      </c>
      <c r="F30" s="54" t="s">
        <v>0</v>
      </c>
      <c r="G30" s="54" t="s">
        <v>0</v>
      </c>
      <c r="H30" s="54" t="s">
        <v>0</v>
      </c>
      <c r="I30" s="54" t="s">
        <v>0</v>
      </c>
      <c r="J30" s="54" t="s">
        <v>0</v>
      </c>
    </row>
    <row r="31" spans="1:10" ht="9.6" customHeight="1">
      <c r="A31" s="11"/>
      <c r="B31" s="39" t="s">
        <v>133</v>
      </c>
      <c r="C31" s="32">
        <f>[9]GVT8_XML!C197</f>
        <v>114</v>
      </c>
      <c r="D31" s="32">
        <f>[9]GVT8_XML!D197</f>
        <v>23</v>
      </c>
      <c r="E31" s="32">
        <f>[9]GVT8_XML!E197</f>
        <v>17</v>
      </c>
      <c r="F31" s="32">
        <f>[9]GVT8_XML!F197</f>
        <v>6</v>
      </c>
      <c r="G31" s="32">
        <f>[9]GVT8_XML!G197</f>
        <v>91</v>
      </c>
      <c r="H31" s="32">
        <f>[9]GVT8_XML!H197</f>
        <v>53</v>
      </c>
      <c r="I31" s="32">
        <f>[9]GVT8_XML!I197</f>
        <v>118</v>
      </c>
      <c r="J31" s="32">
        <f>[9]GVT8_XML!J197</f>
        <v>15</v>
      </c>
    </row>
    <row r="32" spans="1:10" ht="9.6" customHeight="1">
      <c r="A32" s="27" t="s">
        <v>95</v>
      </c>
      <c r="B32" s="28" t="s">
        <v>134</v>
      </c>
      <c r="C32" s="54" t="s">
        <v>0</v>
      </c>
      <c r="D32" s="54" t="s">
        <v>0</v>
      </c>
      <c r="E32" s="54" t="s">
        <v>0</v>
      </c>
      <c r="F32" s="54" t="s">
        <v>0</v>
      </c>
      <c r="G32" s="54" t="s">
        <v>0</v>
      </c>
      <c r="H32" s="54" t="s">
        <v>0</v>
      </c>
      <c r="I32" s="54" t="s">
        <v>0</v>
      </c>
      <c r="J32" s="54" t="s">
        <v>0</v>
      </c>
    </row>
    <row r="33" spans="1:10" ht="9.6" customHeight="1">
      <c r="A33" s="11"/>
      <c r="B33" s="39" t="s">
        <v>135</v>
      </c>
      <c r="C33" s="32">
        <f>[9]GVT8_XML!C199</f>
        <v>205</v>
      </c>
      <c r="D33" s="32">
        <f>[9]GVT8_XML!D199</f>
        <v>62</v>
      </c>
      <c r="E33" s="32">
        <f>[9]GVT8_XML!E199</f>
        <v>27</v>
      </c>
      <c r="F33" s="32">
        <f>[9]GVT8_XML!F199</f>
        <v>35</v>
      </c>
      <c r="G33" s="32">
        <f>[9]GVT8_XML!G199</f>
        <v>143</v>
      </c>
      <c r="H33" s="32">
        <f>[9]GVT8_XML!H199</f>
        <v>85</v>
      </c>
      <c r="I33" s="32">
        <f>[9]GVT8_XML!I199</f>
        <v>230</v>
      </c>
      <c r="J33" s="32">
        <f>[9]GVT8_XML!J199</f>
        <v>54</v>
      </c>
    </row>
    <row r="34" spans="1:10" ht="9.6" customHeight="1">
      <c r="A34" s="27" t="s">
        <v>96</v>
      </c>
      <c r="B34" s="28" t="s">
        <v>136</v>
      </c>
      <c r="C34" s="32">
        <f>[9]GVT8_XML!C200</f>
        <v>736</v>
      </c>
      <c r="D34" s="32">
        <f>[9]GVT8_XML!D200</f>
        <v>213</v>
      </c>
      <c r="E34" s="32">
        <f>[9]GVT8_XML!E200</f>
        <v>111</v>
      </c>
      <c r="F34" s="32">
        <f>[9]GVT8_XML!F200</f>
        <v>102</v>
      </c>
      <c r="G34" s="32">
        <f>[9]GVT8_XML!G200</f>
        <v>523</v>
      </c>
      <c r="H34" s="32">
        <f>[9]GVT8_XML!H200</f>
        <v>276</v>
      </c>
      <c r="I34" s="32">
        <f>[9]GVT8_XML!I200</f>
        <v>812</v>
      </c>
      <c r="J34" s="32">
        <f>[9]GVT8_XML!J200</f>
        <v>222</v>
      </c>
    </row>
    <row r="35" spans="1:10" ht="9.6" customHeight="1">
      <c r="A35" s="27" t="s">
        <v>97</v>
      </c>
      <c r="B35" s="25" t="s">
        <v>185</v>
      </c>
      <c r="C35" s="32">
        <f>[9]GVT8_XML!C201</f>
        <v>171</v>
      </c>
      <c r="D35" s="32">
        <f>[9]GVT8_XML!D201</f>
        <v>44</v>
      </c>
      <c r="E35" s="32">
        <f>[9]GVT8_XML!E201</f>
        <v>29</v>
      </c>
      <c r="F35" s="32">
        <f>[9]GVT8_XML!F201</f>
        <v>15</v>
      </c>
      <c r="G35" s="32">
        <f>[9]GVT8_XML!G201</f>
        <v>127</v>
      </c>
      <c r="H35" s="32">
        <f>[9]GVT8_XML!H201</f>
        <v>38</v>
      </c>
      <c r="I35" s="32">
        <f>[9]GVT8_XML!I201</f>
        <v>176</v>
      </c>
      <c r="J35" s="32">
        <f>[9]GVT8_XML!J201</f>
        <v>33</v>
      </c>
    </row>
    <row r="36" spans="1:10" ht="9.6" customHeight="1">
      <c r="A36" s="27" t="s">
        <v>98</v>
      </c>
      <c r="B36" s="28" t="s">
        <v>186</v>
      </c>
      <c r="C36" s="32">
        <f>[9]GVT8_XML!C203</f>
        <v>103</v>
      </c>
      <c r="D36" s="32">
        <f>[9]GVT8_XML!D203</f>
        <v>23</v>
      </c>
      <c r="E36" s="32">
        <f>[9]GVT8_XML!E203</f>
        <v>20</v>
      </c>
      <c r="F36" s="32">
        <f>[9]GVT8_XML!F203</f>
        <v>3</v>
      </c>
      <c r="G36" s="32">
        <f>[9]GVT8_XML!G203</f>
        <v>80</v>
      </c>
      <c r="H36" s="32">
        <f>[9]GVT8_XML!H203</f>
        <v>16</v>
      </c>
      <c r="I36" s="32">
        <f>[9]GVT8_XML!I203</f>
        <v>104</v>
      </c>
      <c r="J36" s="32">
        <f>[9]GVT8_XML!J203</f>
        <v>18</v>
      </c>
    </row>
    <row r="37" spans="1:10" ht="9.6" customHeight="1">
      <c r="A37" s="27" t="s">
        <v>99</v>
      </c>
      <c r="B37" s="28" t="s">
        <v>148</v>
      </c>
      <c r="C37" s="32">
        <f>[9]GVT8_XML!C205</f>
        <v>39</v>
      </c>
      <c r="D37" s="32">
        <f>[9]GVT8_XML!D205</f>
        <v>6</v>
      </c>
      <c r="E37" s="32">
        <f>[9]GVT8_XML!E205</f>
        <v>5</v>
      </c>
      <c r="F37" s="32">
        <f>[9]GVT8_XML!F205</f>
        <v>1</v>
      </c>
      <c r="G37" s="32">
        <f>[9]GVT8_XML!G205</f>
        <v>33</v>
      </c>
      <c r="H37" s="32">
        <f>[9]GVT8_XML!H205</f>
        <v>18</v>
      </c>
      <c r="I37" s="32">
        <f>[9]GVT8_XML!I205</f>
        <v>40</v>
      </c>
      <c r="J37" s="32">
        <f>[9]GVT8_XML!J205</f>
        <v>11</v>
      </c>
    </row>
    <row r="38" spans="1:10" ht="9.6" customHeight="1">
      <c r="A38" s="27" t="s">
        <v>100</v>
      </c>
      <c r="B38" s="25" t="s">
        <v>187</v>
      </c>
      <c r="C38" s="32">
        <f>[9]GVT8_XML!C206</f>
        <v>414</v>
      </c>
      <c r="D38" s="32">
        <f>[9]GVT8_XML!D206</f>
        <v>122</v>
      </c>
      <c r="E38" s="32">
        <f>[9]GVT8_XML!E206</f>
        <v>80</v>
      </c>
      <c r="F38" s="32">
        <f>[9]GVT8_XML!F206</f>
        <v>42</v>
      </c>
      <c r="G38" s="32">
        <f>[9]GVT8_XML!G206</f>
        <v>292</v>
      </c>
      <c r="H38" s="32">
        <f>[9]GVT8_XML!H206</f>
        <v>66</v>
      </c>
      <c r="I38" s="32">
        <f>[9]GVT8_XML!I206</f>
        <v>445</v>
      </c>
      <c r="J38" s="32">
        <f>[9]GVT8_XML!J206</f>
        <v>119</v>
      </c>
    </row>
    <row r="39" spans="1:10" ht="9.6" customHeight="1">
      <c r="A39" s="27" t="s">
        <v>158</v>
      </c>
      <c r="B39" s="28" t="s">
        <v>137</v>
      </c>
      <c r="C39" s="32">
        <f>[9]GVT8_XML!C207</f>
        <v>8</v>
      </c>
      <c r="D39" s="32">
        <f>[9]GVT8_XML!D207</f>
        <v>3</v>
      </c>
      <c r="E39" s="32">
        <f>[9]GVT8_XML!E207</f>
        <v>2</v>
      </c>
      <c r="F39" s="32">
        <f>[9]GVT8_XML!F207</f>
        <v>1</v>
      </c>
      <c r="G39" s="32">
        <f>[9]GVT8_XML!G207</f>
        <v>5</v>
      </c>
      <c r="H39" s="32">
        <f>[9]GVT8_XML!H207</f>
        <v>4</v>
      </c>
      <c r="I39" s="32">
        <f>[9]GVT8_XML!I207</f>
        <v>8</v>
      </c>
      <c r="J39" s="32">
        <f>[9]GVT8_XML!J207</f>
        <v>4</v>
      </c>
    </row>
    <row r="40" spans="1:10" ht="9.6" customHeight="1">
      <c r="A40" s="27" t="s">
        <v>101</v>
      </c>
      <c r="B40" s="28" t="s">
        <v>138</v>
      </c>
      <c r="C40" s="32">
        <f>[9]GVT8_XML!C208</f>
        <v>406</v>
      </c>
      <c r="D40" s="32">
        <f>[9]GVT8_XML!D208</f>
        <v>119</v>
      </c>
      <c r="E40" s="32">
        <f>[9]GVT8_XML!E208</f>
        <v>78</v>
      </c>
      <c r="F40" s="32">
        <f>[9]GVT8_XML!F208</f>
        <v>41</v>
      </c>
      <c r="G40" s="32">
        <f>[9]GVT8_XML!G208</f>
        <v>287</v>
      </c>
      <c r="H40" s="32">
        <f>[9]GVT8_XML!H208</f>
        <v>62</v>
      </c>
      <c r="I40" s="32">
        <f>[9]GVT8_XML!I208</f>
        <v>437</v>
      </c>
      <c r="J40" s="32">
        <f>[9]GVT8_XML!J208</f>
        <v>115</v>
      </c>
    </row>
    <row r="41" spans="1:10" ht="9.6" customHeight="1">
      <c r="A41" s="27" t="s">
        <v>102</v>
      </c>
      <c r="B41" s="25" t="s">
        <v>156</v>
      </c>
      <c r="C41" s="32">
        <f>[9]GVT8_XML!C209</f>
        <v>158</v>
      </c>
      <c r="D41" s="32">
        <f>[9]GVT8_XML!D209</f>
        <v>13</v>
      </c>
      <c r="E41" s="32">
        <f>[9]GVT8_XML!E209</f>
        <v>11</v>
      </c>
      <c r="F41" s="32">
        <f>[9]GVT8_XML!F209</f>
        <v>2</v>
      </c>
      <c r="G41" s="32">
        <f>[9]GVT8_XML!G209</f>
        <v>145</v>
      </c>
      <c r="H41" s="32">
        <f>[9]GVT8_XML!H209</f>
        <v>104</v>
      </c>
      <c r="I41" s="32">
        <f>[9]GVT8_XML!I209</f>
        <v>161</v>
      </c>
      <c r="J41" s="32">
        <f>[9]GVT8_XML!J209</f>
        <v>26</v>
      </c>
    </row>
    <row r="42" spans="1:10" ht="9.6" customHeight="1">
      <c r="A42" s="27" t="s">
        <v>103</v>
      </c>
      <c r="B42" s="28" t="s">
        <v>188</v>
      </c>
      <c r="C42" s="32">
        <f>[9]GVT8_XML!C210</f>
        <v>23</v>
      </c>
      <c r="D42" s="32">
        <f>[9]GVT8_XML!D210</f>
        <v>7</v>
      </c>
      <c r="E42" s="32">
        <f>[9]GVT8_XML!E210</f>
        <v>7</v>
      </c>
      <c r="F42" s="32" t="str">
        <f>[9]GVT8_XML!F210</f>
        <v>-</v>
      </c>
      <c r="G42" s="32">
        <f>[9]GVT8_XML!G210</f>
        <v>16</v>
      </c>
      <c r="H42" s="32">
        <f>[9]GVT8_XML!H210</f>
        <v>10</v>
      </c>
      <c r="I42" s="32">
        <f>[9]GVT8_XML!I210</f>
        <v>23</v>
      </c>
      <c r="J42" s="32">
        <f>[9]GVT8_XML!J210</f>
        <v>3</v>
      </c>
    </row>
    <row r="43" spans="1:10" ht="9.6" customHeight="1">
      <c r="A43" s="27" t="s">
        <v>104</v>
      </c>
      <c r="B43" s="28" t="s">
        <v>139</v>
      </c>
      <c r="C43" s="32">
        <f>[9]GVT8_XML!C211</f>
        <v>12</v>
      </c>
      <c r="D43" s="32">
        <f>[9]GVT8_XML!D211</f>
        <v>1</v>
      </c>
      <c r="E43" s="32" t="str">
        <f>[9]GVT8_XML!E211</f>
        <v>-</v>
      </c>
      <c r="F43" s="32">
        <f>[9]GVT8_XML!F211</f>
        <v>1</v>
      </c>
      <c r="G43" s="32">
        <f>[9]GVT8_XML!G211</f>
        <v>11</v>
      </c>
      <c r="H43" s="32">
        <f>[9]GVT8_XML!H211</f>
        <v>3</v>
      </c>
      <c r="I43" s="32">
        <f>[9]GVT8_XML!I211</f>
        <v>15</v>
      </c>
      <c r="J43" s="32">
        <f>[9]GVT8_XML!J211</f>
        <v>3</v>
      </c>
    </row>
    <row r="44" spans="1:10" ht="9.6" customHeight="1">
      <c r="A44" s="27" t="s">
        <v>105</v>
      </c>
      <c r="B44" s="28" t="s">
        <v>198</v>
      </c>
      <c r="C44" s="55"/>
      <c r="D44" s="55"/>
      <c r="E44" s="55"/>
      <c r="F44" s="55"/>
      <c r="G44" s="55"/>
      <c r="H44" s="55"/>
      <c r="I44" s="55"/>
      <c r="J44" s="55"/>
    </row>
    <row r="45" spans="1:10" ht="9.6" customHeight="1">
      <c r="A45" s="27"/>
      <c r="B45" s="39" t="s">
        <v>199</v>
      </c>
      <c r="C45" s="32">
        <f>[9]GVT8_XML!C213</f>
        <v>80</v>
      </c>
      <c r="D45" s="32">
        <f>[9]GVT8_XML!D213</f>
        <v>4</v>
      </c>
      <c r="E45" s="32">
        <f>[9]GVT8_XML!E213</f>
        <v>3</v>
      </c>
      <c r="F45" s="32">
        <f>[9]GVT8_XML!F213</f>
        <v>1</v>
      </c>
      <c r="G45" s="32">
        <f>[9]GVT8_XML!G213</f>
        <v>76</v>
      </c>
      <c r="H45" s="32">
        <f>[9]GVT8_XML!H213</f>
        <v>59</v>
      </c>
      <c r="I45" s="32">
        <f>[9]GVT8_XML!I213</f>
        <v>80</v>
      </c>
      <c r="J45" s="32">
        <f>[9]GVT8_XML!J213</f>
        <v>7</v>
      </c>
    </row>
    <row r="46" spans="1:10" ht="9.6" customHeight="1">
      <c r="A46" s="27" t="s">
        <v>106</v>
      </c>
      <c r="B46" s="28" t="s">
        <v>140</v>
      </c>
      <c r="C46" s="32">
        <f>[9]GVT8_XML!C214</f>
        <v>26</v>
      </c>
      <c r="D46" s="32">
        <f>[9]GVT8_XML!D214</f>
        <v>1</v>
      </c>
      <c r="E46" s="32">
        <f>[9]GVT8_XML!E214</f>
        <v>1</v>
      </c>
      <c r="F46" s="32" t="str">
        <f>[9]GVT8_XML!F214</f>
        <v>-</v>
      </c>
      <c r="G46" s="32">
        <f>[9]GVT8_XML!G214</f>
        <v>25</v>
      </c>
      <c r="H46" s="32">
        <f>[9]GVT8_XML!H214</f>
        <v>23</v>
      </c>
      <c r="I46" s="32">
        <f>[9]GVT8_XML!I214</f>
        <v>26</v>
      </c>
      <c r="J46" s="32">
        <f>[9]GVT8_XML!J214</f>
        <v>11</v>
      </c>
    </row>
    <row r="47" spans="1:10" ht="9.6" customHeight="1">
      <c r="A47" s="27" t="s">
        <v>107</v>
      </c>
      <c r="B47" s="17" t="s">
        <v>217</v>
      </c>
      <c r="C47" s="32">
        <f>[9]GVT8_XML!C216</f>
        <v>89</v>
      </c>
      <c r="D47" s="32">
        <f>[9]GVT8_XML!D216</f>
        <v>23</v>
      </c>
      <c r="E47" s="32">
        <f>[9]GVT8_XML!E216</f>
        <v>13</v>
      </c>
      <c r="F47" s="32">
        <f>[9]GVT8_XML!F216</f>
        <v>10</v>
      </c>
      <c r="G47" s="32">
        <f>[9]GVT8_XML!G216</f>
        <v>66</v>
      </c>
      <c r="H47" s="32">
        <f>[9]GVT8_XML!H216</f>
        <v>17</v>
      </c>
      <c r="I47" s="32">
        <f>[9]GVT8_XML!I216</f>
        <v>87</v>
      </c>
      <c r="J47" s="32">
        <f>[9]GVT8_XML!J216</f>
        <v>22</v>
      </c>
    </row>
    <row r="48" spans="1:10" ht="9.6" customHeight="1">
      <c r="A48" s="27" t="s">
        <v>108</v>
      </c>
      <c r="B48" s="28" t="s">
        <v>141</v>
      </c>
      <c r="C48" s="54" t="s">
        <v>0</v>
      </c>
      <c r="D48" s="54" t="s">
        <v>0</v>
      </c>
      <c r="E48" s="54" t="s">
        <v>0</v>
      </c>
      <c r="F48" s="54" t="s">
        <v>0</v>
      </c>
      <c r="G48" s="54" t="s">
        <v>0</v>
      </c>
      <c r="H48" s="54" t="s">
        <v>0</v>
      </c>
      <c r="I48" s="54" t="s">
        <v>0</v>
      </c>
      <c r="J48" s="54" t="s">
        <v>0</v>
      </c>
    </row>
    <row r="49" spans="1:10" ht="9.6" customHeight="1">
      <c r="A49" s="11"/>
      <c r="B49" s="39" t="s">
        <v>142</v>
      </c>
      <c r="C49" s="32">
        <f>[9]GVT8_XML!C218</f>
        <v>75</v>
      </c>
      <c r="D49" s="32">
        <f>[9]GVT8_XML!D218</f>
        <v>13</v>
      </c>
      <c r="E49" s="32">
        <f>[9]GVT8_XML!E218</f>
        <v>9</v>
      </c>
      <c r="F49" s="32">
        <f>[9]GVT8_XML!F218</f>
        <v>4</v>
      </c>
      <c r="G49" s="32">
        <f>[9]GVT8_XML!G218</f>
        <v>62</v>
      </c>
      <c r="H49" s="32">
        <f>[9]GVT8_XML!H218</f>
        <v>17</v>
      </c>
      <c r="I49" s="32">
        <f>[9]GVT8_XML!I218</f>
        <v>76</v>
      </c>
      <c r="J49" s="32">
        <f>[9]GVT8_XML!J218</f>
        <v>20</v>
      </c>
    </row>
    <row r="50" spans="1:10" ht="9.6" customHeight="1">
      <c r="A50" s="27" t="s">
        <v>109</v>
      </c>
      <c r="B50" s="25" t="s">
        <v>200</v>
      </c>
      <c r="C50" s="32">
        <f>[9]GVT8_XML!C219</f>
        <v>94</v>
      </c>
      <c r="D50" s="32">
        <f>[9]GVT8_XML!D219</f>
        <v>38</v>
      </c>
      <c r="E50" s="32">
        <f>[9]GVT8_XML!E219</f>
        <v>26</v>
      </c>
      <c r="F50" s="32">
        <f>[9]GVT8_XML!F219</f>
        <v>12</v>
      </c>
      <c r="G50" s="32">
        <f>[9]GVT8_XML!G219</f>
        <v>56</v>
      </c>
      <c r="H50" s="32">
        <f>[9]GVT8_XML!H219</f>
        <v>23</v>
      </c>
      <c r="I50" s="32">
        <f>[9]GVT8_XML!I219</f>
        <v>114</v>
      </c>
      <c r="J50" s="32">
        <f>[9]GVT8_XML!J219</f>
        <v>31</v>
      </c>
    </row>
    <row r="51" spans="1:10" ht="9.6" customHeight="1">
      <c r="A51" s="27" t="s">
        <v>110</v>
      </c>
      <c r="B51" s="25" t="s">
        <v>201</v>
      </c>
      <c r="C51" s="55"/>
      <c r="D51" s="55"/>
      <c r="E51" s="55"/>
      <c r="F51" s="55"/>
      <c r="G51" s="55"/>
      <c r="H51" s="55"/>
      <c r="I51" s="55"/>
      <c r="J51" s="55"/>
    </row>
    <row r="52" spans="1:10" ht="9.6" customHeight="1">
      <c r="A52" s="27"/>
      <c r="B52" s="28" t="s">
        <v>202</v>
      </c>
      <c r="C52" s="32">
        <f>[9]GVT8_XML!C221</f>
        <v>331</v>
      </c>
      <c r="D52" s="32">
        <f>[9]GVT8_XML!D221</f>
        <v>32</v>
      </c>
      <c r="E52" s="32">
        <f>[9]GVT8_XML!E221</f>
        <v>23</v>
      </c>
      <c r="F52" s="32">
        <f>[9]GVT8_XML!F221</f>
        <v>9</v>
      </c>
      <c r="G52" s="32">
        <f>[9]GVT8_XML!G221</f>
        <v>299</v>
      </c>
      <c r="H52" s="32">
        <f>[9]GVT8_XML!H221</f>
        <v>195</v>
      </c>
      <c r="I52" s="32">
        <f>[9]GVT8_XML!I221</f>
        <v>334</v>
      </c>
      <c r="J52" s="32">
        <f>[9]GVT8_XML!J221</f>
        <v>146</v>
      </c>
    </row>
    <row r="53" spans="1:10" ht="9.6" customHeight="1">
      <c r="A53" s="27" t="s">
        <v>111</v>
      </c>
      <c r="B53" s="28" t="s">
        <v>149</v>
      </c>
      <c r="C53" s="54" t="s">
        <v>0</v>
      </c>
      <c r="D53" s="54" t="s">
        <v>0</v>
      </c>
      <c r="E53" s="54" t="s">
        <v>0</v>
      </c>
      <c r="F53" s="54" t="s">
        <v>0</v>
      </c>
      <c r="G53" s="54" t="s">
        <v>0</v>
      </c>
      <c r="H53" s="54" t="s">
        <v>0</v>
      </c>
      <c r="I53" s="54" t="s">
        <v>0</v>
      </c>
      <c r="J53" s="54" t="s">
        <v>0</v>
      </c>
    </row>
    <row r="54" spans="1:10" ht="9.6" customHeight="1">
      <c r="A54" s="11"/>
      <c r="B54" s="39" t="s">
        <v>143</v>
      </c>
      <c r="C54" s="32">
        <f>[9]GVT8_XML!C223</f>
        <v>87</v>
      </c>
      <c r="D54" s="32">
        <f>[9]GVT8_XML!D223</f>
        <v>11</v>
      </c>
      <c r="E54" s="32">
        <f>[9]GVT8_XML!E223</f>
        <v>10</v>
      </c>
      <c r="F54" s="32">
        <f>[9]GVT8_XML!F223</f>
        <v>1</v>
      </c>
      <c r="G54" s="32">
        <f>[9]GVT8_XML!G223</f>
        <v>76</v>
      </c>
      <c r="H54" s="32">
        <f>[9]GVT8_XML!H223</f>
        <v>54</v>
      </c>
      <c r="I54" s="32">
        <f>[9]GVT8_XML!I223</f>
        <v>88</v>
      </c>
      <c r="J54" s="32">
        <f>[9]GVT8_XML!J223</f>
        <v>32</v>
      </c>
    </row>
    <row r="55" spans="1:10" ht="9.6" customHeight="1">
      <c r="A55" s="27" t="s">
        <v>112</v>
      </c>
      <c r="B55" s="28" t="s">
        <v>162</v>
      </c>
      <c r="C55" s="32">
        <f>[9]GVT8_XML!C224</f>
        <v>142</v>
      </c>
      <c r="D55" s="32">
        <f>[9]GVT8_XML!D224</f>
        <v>6</v>
      </c>
      <c r="E55" s="32">
        <f>[9]GVT8_XML!E224</f>
        <v>5</v>
      </c>
      <c r="F55" s="32">
        <f>[9]GVT8_XML!F224</f>
        <v>1</v>
      </c>
      <c r="G55" s="32">
        <f>[9]GVT8_XML!G224</f>
        <v>136</v>
      </c>
      <c r="H55" s="32">
        <f>[9]GVT8_XML!H224</f>
        <v>91</v>
      </c>
      <c r="I55" s="32">
        <f>[9]GVT8_XML!I224</f>
        <v>142</v>
      </c>
      <c r="J55" s="32">
        <f>[9]GVT8_XML!J224</f>
        <v>81</v>
      </c>
    </row>
    <row r="56" spans="1:10" ht="9.6" customHeight="1">
      <c r="A56" s="27" t="s">
        <v>113</v>
      </c>
      <c r="B56" s="17" t="s">
        <v>203</v>
      </c>
      <c r="C56" s="32">
        <f>[9]GVT8_XML!C226</f>
        <v>531</v>
      </c>
      <c r="D56" s="32">
        <f>[9]GVT8_XML!D226</f>
        <v>81</v>
      </c>
      <c r="E56" s="32">
        <f>[9]GVT8_XML!E226</f>
        <v>50</v>
      </c>
      <c r="F56" s="32">
        <f>[9]GVT8_XML!F226</f>
        <v>31</v>
      </c>
      <c r="G56" s="32">
        <f>[9]GVT8_XML!G226</f>
        <v>450</v>
      </c>
      <c r="H56" s="32">
        <f>[9]GVT8_XML!H226</f>
        <v>209</v>
      </c>
      <c r="I56" s="32">
        <f>[9]GVT8_XML!I226</f>
        <v>557</v>
      </c>
      <c r="J56" s="32">
        <f>[9]GVT8_XML!J226</f>
        <v>159</v>
      </c>
    </row>
    <row r="57" spans="1:10" ht="9.6" customHeight="1">
      <c r="A57" s="27" t="s">
        <v>114</v>
      </c>
      <c r="B57" s="28" t="s">
        <v>144</v>
      </c>
      <c r="C57" s="32">
        <f>[9]GVT8_XML!C227</f>
        <v>18</v>
      </c>
      <c r="D57" s="32">
        <f>[9]GVT8_XML!D227</f>
        <v>2</v>
      </c>
      <c r="E57" s="32">
        <f>[9]GVT8_XML!E227</f>
        <v>2</v>
      </c>
      <c r="F57" s="32" t="str">
        <f>[9]GVT8_XML!F227</f>
        <v>-</v>
      </c>
      <c r="G57" s="32">
        <f>[9]GVT8_XML!G227</f>
        <v>16</v>
      </c>
      <c r="H57" s="32">
        <f>[9]GVT8_XML!H227</f>
        <v>6</v>
      </c>
      <c r="I57" s="32">
        <f>[9]GVT8_XML!I227</f>
        <v>17</v>
      </c>
      <c r="J57" s="32">
        <f>[9]GVT8_XML!J227</f>
        <v>5</v>
      </c>
    </row>
    <row r="58" spans="1:10" ht="9.6" customHeight="1">
      <c r="A58" s="27" t="s">
        <v>115</v>
      </c>
      <c r="B58" s="28" t="s">
        <v>150</v>
      </c>
      <c r="C58" s="32">
        <f>[9]GVT8_XML!C229</f>
        <v>33</v>
      </c>
      <c r="D58" s="32">
        <f>[9]GVT8_XML!D229</f>
        <v>26</v>
      </c>
      <c r="E58" s="32">
        <f>[9]GVT8_XML!E229</f>
        <v>12</v>
      </c>
      <c r="F58" s="32">
        <f>[9]GVT8_XML!F229</f>
        <v>14</v>
      </c>
      <c r="G58" s="32">
        <f>[9]GVT8_XML!G229</f>
        <v>7</v>
      </c>
      <c r="H58" s="32">
        <f>[9]GVT8_XML!H229</f>
        <v>3</v>
      </c>
      <c r="I58" s="32">
        <f>[9]GVT8_XML!I229</f>
        <v>45</v>
      </c>
      <c r="J58" s="32">
        <f>[9]GVT8_XML!J229</f>
        <v>11</v>
      </c>
    </row>
    <row r="59" spans="1:10" ht="9.6" customHeight="1">
      <c r="A59" s="27" t="s">
        <v>116</v>
      </c>
      <c r="B59" s="28" t="s">
        <v>151</v>
      </c>
      <c r="C59" s="54" t="s">
        <v>0</v>
      </c>
      <c r="D59" s="54" t="s">
        <v>0</v>
      </c>
      <c r="E59" s="54" t="s">
        <v>0</v>
      </c>
      <c r="F59" s="54" t="s">
        <v>0</v>
      </c>
      <c r="G59" s="54" t="s">
        <v>0</v>
      </c>
      <c r="H59" s="54" t="s">
        <v>0</v>
      </c>
      <c r="I59" s="54" t="s">
        <v>0</v>
      </c>
      <c r="J59" s="54" t="s">
        <v>0</v>
      </c>
    </row>
    <row r="60" spans="1:10" ht="9.6" customHeight="1">
      <c r="A60" s="11"/>
      <c r="B60" s="39" t="s">
        <v>189</v>
      </c>
      <c r="C60" s="32">
        <f>[9]GVT8_XML!C231</f>
        <v>24</v>
      </c>
      <c r="D60" s="32">
        <f>[9]GVT8_XML!D231</f>
        <v>4</v>
      </c>
      <c r="E60" s="32" t="str">
        <f>[9]GVT8_XML!E231</f>
        <v>-</v>
      </c>
      <c r="F60" s="32">
        <f>[9]GVT8_XML!F231</f>
        <v>4</v>
      </c>
      <c r="G60" s="32">
        <f>[9]GVT8_XML!G231</f>
        <v>20</v>
      </c>
      <c r="H60" s="32">
        <f>[9]GVT8_XML!H231</f>
        <v>14</v>
      </c>
      <c r="I60" s="32">
        <f>[9]GVT8_XML!I231</f>
        <v>26</v>
      </c>
      <c r="J60" s="32">
        <f>[9]GVT8_XML!J231</f>
        <v>14</v>
      </c>
    </row>
    <row r="61" spans="1:10" ht="9.6" customHeight="1">
      <c r="A61" s="27" t="s">
        <v>117</v>
      </c>
      <c r="B61" s="28" t="s">
        <v>152</v>
      </c>
      <c r="C61" s="32">
        <f>[9]GVT8_XML!C233</f>
        <v>242</v>
      </c>
      <c r="D61" s="32">
        <f>[9]GVT8_XML!D233</f>
        <v>23</v>
      </c>
      <c r="E61" s="32">
        <f>[9]GVT8_XML!E233</f>
        <v>20</v>
      </c>
      <c r="F61" s="32">
        <f>[9]GVT8_XML!F233</f>
        <v>3</v>
      </c>
      <c r="G61" s="32">
        <f>[9]GVT8_XML!G233</f>
        <v>219</v>
      </c>
      <c r="H61" s="32">
        <f>[9]GVT8_XML!H233</f>
        <v>88</v>
      </c>
      <c r="I61" s="32">
        <f>[9]GVT8_XML!I233</f>
        <v>244</v>
      </c>
      <c r="J61" s="32">
        <f>[9]GVT8_XML!J233</f>
        <v>57</v>
      </c>
    </row>
    <row r="62" spans="1:10" ht="9.6" customHeight="1">
      <c r="A62" s="27" t="s">
        <v>118</v>
      </c>
      <c r="B62" s="25" t="s">
        <v>190</v>
      </c>
      <c r="C62" s="32">
        <f>[9]GVT8_XML!C234</f>
        <v>56</v>
      </c>
      <c r="D62" s="32">
        <f>[9]GVT8_XML!D234</f>
        <v>11</v>
      </c>
      <c r="E62" s="32">
        <f>[9]GVT8_XML!E234</f>
        <v>5</v>
      </c>
      <c r="F62" s="32">
        <f>[9]GVT8_XML!F234</f>
        <v>6</v>
      </c>
      <c r="G62" s="32">
        <f>[9]GVT8_XML!G234</f>
        <v>45</v>
      </c>
      <c r="H62" s="32">
        <f>[9]GVT8_XML!H234</f>
        <v>28</v>
      </c>
      <c r="I62" s="32">
        <f>[9]GVT8_XML!I234</f>
        <v>60</v>
      </c>
      <c r="J62" s="32">
        <f>[9]GVT8_XML!J234</f>
        <v>21</v>
      </c>
    </row>
    <row r="63" spans="1:10" ht="9.6" customHeight="1">
      <c r="A63" s="27" t="s">
        <v>119</v>
      </c>
      <c r="B63" s="25" t="s">
        <v>191</v>
      </c>
      <c r="C63" s="32">
        <f>[9]GVT8_XML!C235</f>
        <v>57</v>
      </c>
      <c r="D63" s="32">
        <f>[9]GVT8_XML!D235</f>
        <v>1</v>
      </c>
      <c r="E63" s="32">
        <f>[9]GVT8_XML!E235</f>
        <v>1</v>
      </c>
      <c r="F63" s="32" t="str">
        <f>[9]GVT8_XML!F235</f>
        <v>-</v>
      </c>
      <c r="G63" s="32">
        <f>[9]GVT8_XML!G235</f>
        <v>56</v>
      </c>
      <c r="H63" s="32">
        <f>[9]GVT8_XML!H235</f>
        <v>19</v>
      </c>
      <c r="I63" s="32">
        <f>[9]GVT8_XML!I235</f>
        <v>57</v>
      </c>
      <c r="J63" s="32">
        <f>[9]GVT8_XML!J235</f>
        <v>49</v>
      </c>
    </row>
    <row r="64" spans="1:10" ht="9.6" customHeight="1">
      <c r="A64" s="27" t="s">
        <v>120</v>
      </c>
      <c r="B64" s="25" t="s">
        <v>192</v>
      </c>
      <c r="C64" s="32">
        <f>[9]GVT8_XML!C237</f>
        <v>55</v>
      </c>
      <c r="D64" s="32">
        <f>[9]GVT8_XML!D237</f>
        <v>8</v>
      </c>
      <c r="E64" s="32">
        <f>[9]GVT8_XML!E237</f>
        <v>6</v>
      </c>
      <c r="F64" s="32">
        <f>[9]GVT8_XML!F237</f>
        <v>2</v>
      </c>
      <c r="G64" s="32">
        <f>[9]GVT8_XML!G237</f>
        <v>47</v>
      </c>
      <c r="H64" s="32">
        <f>[9]GVT8_XML!H237</f>
        <v>27</v>
      </c>
      <c r="I64" s="32">
        <f>[9]GVT8_XML!I237</f>
        <v>57</v>
      </c>
      <c r="J64" s="32">
        <f>[9]GVT8_XML!J237</f>
        <v>12</v>
      </c>
    </row>
    <row r="65" spans="1:10" ht="9.6" customHeight="1">
      <c r="A65" s="27" t="s">
        <v>121</v>
      </c>
      <c r="B65" s="30" t="s">
        <v>204</v>
      </c>
      <c r="C65" s="54" t="s">
        <v>0</v>
      </c>
      <c r="D65" s="54" t="s">
        <v>0</v>
      </c>
      <c r="E65" s="54" t="s">
        <v>0</v>
      </c>
      <c r="F65" s="54" t="s">
        <v>0</v>
      </c>
      <c r="G65" s="54" t="s">
        <v>0</v>
      </c>
      <c r="H65" s="54" t="s">
        <v>0</v>
      </c>
      <c r="I65" s="54" t="s">
        <v>0</v>
      </c>
      <c r="J65" s="54" t="s">
        <v>0</v>
      </c>
    </row>
    <row r="66" spans="1:10" s="14" customFormat="1" ht="9.6" customHeight="1">
      <c r="A66" s="27"/>
      <c r="B66" s="28" t="s">
        <v>255</v>
      </c>
      <c r="C66" s="32">
        <f>[9]GVT8_XML!C239</f>
        <v>518</v>
      </c>
      <c r="D66" s="32">
        <f>[9]GVT8_XML!D239</f>
        <v>101</v>
      </c>
      <c r="E66" s="32">
        <f>[9]GVT8_XML!E239</f>
        <v>49</v>
      </c>
      <c r="F66" s="32">
        <f>[9]GVT8_XML!F239</f>
        <v>52</v>
      </c>
      <c r="G66" s="32">
        <f>[9]GVT8_XML!G239</f>
        <v>417</v>
      </c>
      <c r="H66" s="32">
        <f>[9]GVT8_XML!H239</f>
        <v>185</v>
      </c>
      <c r="I66" s="32">
        <f>[9]GVT8_XML!I239</f>
        <v>545</v>
      </c>
      <c r="J66" s="32">
        <f>[9]GVT8_XML!J239</f>
        <v>258</v>
      </c>
    </row>
    <row r="67" spans="1:10" ht="9.6" customHeight="1">
      <c r="A67" s="27" t="s">
        <v>122</v>
      </c>
      <c r="B67" s="25" t="s">
        <v>9</v>
      </c>
      <c r="C67" s="32">
        <f>[9]GVT8_XML!C240</f>
        <v>4227</v>
      </c>
      <c r="D67" s="32">
        <f>[9]GVT8_XML!D240</f>
        <v>931</v>
      </c>
      <c r="E67" s="32">
        <f>[9]GVT8_XML!E240</f>
        <v>571</v>
      </c>
      <c r="F67" s="32">
        <f>[9]GVT8_XML!F240</f>
        <v>360</v>
      </c>
      <c r="G67" s="32">
        <f>[9]GVT8_XML!G240</f>
        <v>3296</v>
      </c>
      <c r="H67" s="32">
        <f>[9]GVT8_XML!H240</f>
        <v>1479</v>
      </c>
      <c r="I67" s="32">
        <f>[9]GVT8_XML!I240</f>
        <v>4486</v>
      </c>
      <c r="J67" s="32">
        <f>[9]GVT8_XML!J240</f>
        <v>1265</v>
      </c>
    </row>
    <row r="68" spans="1:10" ht="9.6" customHeight="1">
      <c r="A68" s="4" t="s">
        <v>65</v>
      </c>
      <c r="B68" s="8"/>
    </row>
    <row r="69" spans="1:10" ht="39.950000000000003" customHeight="1">
      <c r="A69" s="230" t="s">
        <v>309</v>
      </c>
      <c r="B69" s="230"/>
      <c r="C69" s="230"/>
      <c r="D69" s="230"/>
      <c r="E69" s="230"/>
      <c r="F69" s="230"/>
      <c r="G69" s="230"/>
      <c r="H69" s="230"/>
      <c r="I69" s="230"/>
      <c r="J69" s="230"/>
    </row>
  </sheetData>
  <mergeCells count="11">
    <mergeCell ref="A69:J69"/>
    <mergeCell ref="A1:J1"/>
    <mergeCell ref="C2:H2"/>
    <mergeCell ref="I2:J2"/>
    <mergeCell ref="A2:A4"/>
    <mergeCell ref="B2:B4"/>
    <mergeCell ref="C3:C4"/>
    <mergeCell ref="I3:I4"/>
    <mergeCell ref="J3:J4"/>
    <mergeCell ref="D3:F3"/>
    <mergeCell ref="G3:H3"/>
  </mergeCells>
  <phoneticPr fontId="0" type="noConversion"/>
  <hyperlinks>
    <hyperlink ref="K1" location="'S1_Inhalt'!A1" display="Inhalt"/>
  </hyperlinks>
  <pageMargins left="0.59055118110236227" right="0.59055118110236227" top="0.59055118110236227" bottom="0.59055118110236227" header="0.19685039370078741" footer="0.19685039370078741"/>
  <pageSetup paperSize="9" firstPageNumber="11" orientation="portrait" useFirstPageNumber="1" errors="blank" r:id="rId1"/>
  <headerFooter>
    <oddFooter>&amp;L&amp;7Statistisches Landesamt Bremen I Statistischer Bericht I Gewerbeanzeigen im Land Bremen&amp;R&amp;8&amp;P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enableFormatConditionsCalculation="0"/>
  <dimension ref="A1:K33"/>
  <sheetViews>
    <sheetView zoomScale="130" zoomScaleNormal="130" workbookViewId="0">
      <selection sqref="A1:I1"/>
    </sheetView>
  </sheetViews>
  <sheetFormatPr baseColWidth="10" defaultColWidth="9.140625" defaultRowHeight="9.9499999999999993" customHeight="1"/>
  <cols>
    <col min="1" max="1" width="29.7109375" style="7" customWidth="1"/>
    <col min="2" max="4" width="7.85546875" style="7" customWidth="1"/>
    <col min="5" max="5" width="8.28515625" style="7" customWidth="1"/>
    <col min="6" max="7" width="7.85546875" style="7" customWidth="1"/>
    <col min="8" max="9" width="7.42578125" style="7" customWidth="1"/>
    <col min="10" max="16384" width="9.140625" style="7"/>
  </cols>
  <sheetData>
    <row r="1" spans="1:11" ht="39.950000000000003" customHeight="1">
      <c r="A1" s="251" t="s">
        <v>314</v>
      </c>
      <c r="B1" s="251"/>
      <c r="C1" s="251"/>
      <c r="D1" s="251"/>
      <c r="E1" s="252"/>
      <c r="F1" s="252"/>
      <c r="G1" s="252"/>
      <c r="H1" s="252"/>
      <c r="I1" s="252"/>
      <c r="J1" s="206" t="s">
        <v>274</v>
      </c>
    </row>
    <row r="2" spans="1:11" s="13" customFormat="1" ht="12" customHeight="1">
      <c r="A2" s="243" t="s">
        <v>230</v>
      </c>
      <c r="B2" s="255" t="s">
        <v>1</v>
      </c>
      <c r="C2" s="255"/>
      <c r="D2" s="255"/>
      <c r="E2" s="255"/>
      <c r="F2" s="255"/>
      <c r="G2" s="255"/>
      <c r="H2" s="236" t="s">
        <v>220</v>
      </c>
      <c r="I2" s="256"/>
      <c r="K2" s="94"/>
    </row>
    <row r="3" spans="1:11" s="13" customFormat="1" ht="12" customHeight="1">
      <c r="A3" s="244"/>
      <c r="B3" s="236" t="s">
        <v>234</v>
      </c>
      <c r="C3" s="257" t="s">
        <v>2</v>
      </c>
      <c r="D3" s="238"/>
      <c r="E3" s="238"/>
      <c r="F3" s="255" t="s">
        <v>3</v>
      </c>
      <c r="G3" s="237"/>
      <c r="H3" s="236" t="s">
        <v>64</v>
      </c>
      <c r="I3" s="241" t="s">
        <v>226</v>
      </c>
    </row>
    <row r="4" spans="1:11" s="13" customFormat="1" ht="48" customHeight="1">
      <c r="A4" s="244"/>
      <c r="B4" s="237"/>
      <c r="C4" s="97" t="s">
        <v>64</v>
      </c>
      <c r="D4" s="97" t="s">
        <v>8</v>
      </c>
      <c r="E4" s="96" t="s">
        <v>302</v>
      </c>
      <c r="F4" s="97" t="s">
        <v>64</v>
      </c>
      <c r="G4" s="96" t="s">
        <v>225</v>
      </c>
      <c r="H4" s="237"/>
      <c r="I4" s="242"/>
    </row>
    <row r="5" spans="1:11" ht="15" customHeight="1">
      <c r="A5" s="197" t="s">
        <v>9</v>
      </c>
      <c r="B5" s="193">
        <f>[10]GVT9_XML!C69</f>
        <v>4227</v>
      </c>
      <c r="C5" s="193">
        <f>[10]GVT9_XML!F69</f>
        <v>931</v>
      </c>
      <c r="D5" s="193">
        <f>[10]GVT9_XML!I69</f>
        <v>571</v>
      </c>
      <c r="E5" s="193">
        <f>[10]GVT9_XML!L69</f>
        <v>360</v>
      </c>
      <c r="F5" s="193">
        <f>[10]GVT9_XML!O69</f>
        <v>3296</v>
      </c>
      <c r="G5" s="193">
        <f>[10]GVT9_XML!R69</f>
        <v>1479</v>
      </c>
      <c r="H5" s="193">
        <f>[10]GVT9_XML!U69</f>
        <v>4486</v>
      </c>
      <c r="I5" s="193">
        <f>[10]GVT9_XML!X69</f>
        <v>1265</v>
      </c>
    </row>
    <row r="6" spans="1:11" ht="15" customHeight="1">
      <c r="A6" s="24"/>
      <c r="B6" s="192" t="s">
        <v>4</v>
      </c>
      <c r="C6" s="24"/>
      <c r="D6" s="24"/>
      <c r="E6" s="24"/>
      <c r="F6" s="24"/>
      <c r="G6" s="24"/>
      <c r="H6" s="24"/>
      <c r="I6" s="24"/>
    </row>
    <row r="7" spans="1:11" ht="9.9499999999999993" customHeight="1">
      <c r="A7" s="17" t="s">
        <v>10</v>
      </c>
      <c r="B7" s="32">
        <f>[10]GVT9_XML!C71</f>
        <v>3436</v>
      </c>
      <c r="C7" s="32">
        <f>[10]GVT9_XML!F71</f>
        <v>272</v>
      </c>
      <c r="D7" s="32">
        <f>[10]GVT9_XML!I71</f>
        <v>212</v>
      </c>
      <c r="E7" s="32">
        <f>[10]GVT9_XML!L71</f>
        <v>60</v>
      </c>
      <c r="F7" s="32">
        <f>[10]GVT9_XML!O71</f>
        <v>3164</v>
      </c>
      <c r="G7" s="32">
        <f>[10]GVT9_XML!R71</f>
        <v>1347</v>
      </c>
      <c r="H7" s="32">
        <f>[10]GVT9_XML!U71</f>
        <v>3436</v>
      </c>
      <c r="I7" s="32">
        <f>[10]GVT9_XML!X71</f>
        <v>1123</v>
      </c>
    </row>
    <row r="8" spans="1:11" ht="9.9499999999999993" customHeight="1">
      <c r="A8" s="17" t="s">
        <v>11</v>
      </c>
      <c r="B8" s="32">
        <f>[10]GVT9_XML!C72</f>
        <v>22</v>
      </c>
      <c r="C8" s="32">
        <f>[10]GVT9_XML!F72</f>
        <v>19</v>
      </c>
      <c r="D8" s="32">
        <f>[10]GVT9_XML!I72</f>
        <v>15</v>
      </c>
      <c r="E8" s="32">
        <f>[10]GVT9_XML!L72</f>
        <v>4</v>
      </c>
      <c r="F8" s="32">
        <f>[10]GVT9_XML!O72</f>
        <v>3</v>
      </c>
      <c r="G8" s="32">
        <f>[10]GVT9_XML!R72</f>
        <v>3</v>
      </c>
      <c r="H8" s="32">
        <f>[10]GVT9_XML!U72</f>
        <v>22</v>
      </c>
      <c r="I8" s="32">
        <f>[10]GVT9_XML!X72</f>
        <v>5</v>
      </c>
    </row>
    <row r="9" spans="1:11" ht="9.9499999999999993" customHeight="1">
      <c r="A9" s="17" t="s">
        <v>12</v>
      </c>
      <c r="B9" s="32">
        <f>[10]GVT9_XML!C73</f>
        <v>7</v>
      </c>
      <c r="C9" s="32">
        <f>[10]GVT9_XML!F73</f>
        <v>7</v>
      </c>
      <c r="D9" s="32">
        <f>[10]GVT9_XML!I73</f>
        <v>2</v>
      </c>
      <c r="E9" s="32">
        <f>[10]GVT9_XML!L73</f>
        <v>5</v>
      </c>
      <c r="F9" s="32" t="str">
        <f>[10]GVT9_XML!O73</f>
        <v>-</v>
      </c>
      <c r="G9" s="32" t="str">
        <f>[10]GVT9_XML!R73</f>
        <v>-</v>
      </c>
      <c r="H9" s="32">
        <f>[10]GVT9_XML!U73</f>
        <v>7</v>
      </c>
      <c r="I9" s="32" t="str">
        <f>[10]GVT9_XML!X73</f>
        <v>-</v>
      </c>
    </row>
    <row r="10" spans="1:11" ht="9.9499999999999993" customHeight="1">
      <c r="A10" s="25" t="s">
        <v>242</v>
      </c>
      <c r="B10" s="32">
        <f>[10]GVT9_XML!C75</f>
        <v>10</v>
      </c>
      <c r="C10" s="32">
        <f>[10]GVT9_XML!I75</f>
        <v>3</v>
      </c>
      <c r="D10" s="32">
        <f>[10]GVT9_XML!L75</f>
        <v>7</v>
      </c>
      <c r="E10" s="32">
        <f>[10]GVT9_XML!F75</f>
        <v>10</v>
      </c>
      <c r="F10" s="32" t="str">
        <f>[10]GVT9_XML!O75</f>
        <v>-</v>
      </c>
      <c r="G10" s="32" t="str">
        <f>[10]GVT9_XML!R75</f>
        <v>-</v>
      </c>
      <c r="H10" s="32">
        <f>[10]GVT9_XML!U75</f>
        <v>18</v>
      </c>
      <c r="I10" s="32">
        <f>[10]GVT9_XML!X75</f>
        <v>1</v>
      </c>
    </row>
    <row r="11" spans="1:11" ht="9.9499999999999993" customHeight="1">
      <c r="A11" s="17" t="s">
        <v>13</v>
      </c>
      <c r="B11" s="32">
        <f>[10]GVT9_XML!C76</f>
        <v>266</v>
      </c>
      <c r="C11" s="32">
        <f>[10]GVT9_XML!I76</f>
        <v>137</v>
      </c>
      <c r="D11" s="32">
        <f>[10]GVT9_XML!L76</f>
        <v>14</v>
      </c>
      <c r="E11" s="32">
        <f>[10]GVT9_XML!F76</f>
        <v>151</v>
      </c>
      <c r="F11" s="32">
        <f>[10]GVT9_XML!O76</f>
        <v>115</v>
      </c>
      <c r="G11" s="32">
        <f>[10]GVT9_XML!R76</f>
        <v>115</v>
      </c>
      <c r="H11" s="32">
        <f>[10]GVT9_XML!U76</f>
        <v>267</v>
      </c>
      <c r="I11" s="32">
        <f>[10]GVT9_XML!X76</f>
        <v>58</v>
      </c>
    </row>
    <row r="12" spans="1:11" ht="9.9499999999999993" customHeight="1">
      <c r="A12" s="17" t="s">
        <v>14</v>
      </c>
      <c r="B12" s="32">
        <f>[10]GVT9_XML!C77</f>
        <v>13</v>
      </c>
      <c r="C12" s="32">
        <f>[10]GVT9_XML!I77</f>
        <v>1</v>
      </c>
      <c r="D12" s="32">
        <f>[10]GVT9_XML!L77</f>
        <v>12</v>
      </c>
      <c r="E12" s="32">
        <f>[10]GVT9_XML!F77</f>
        <v>13</v>
      </c>
      <c r="F12" s="32" t="str">
        <f>[10]GVT9_XML!O77</f>
        <v>-</v>
      </c>
      <c r="G12" s="32" t="str">
        <f>[10]GVT9_XML!R77</f>
        <v>-</v>
      </c>
      <c r="H12" s="32" t="str">
        <f>[10]GVT9_XML!U77</f>
        <v>-</v>
      </c>
      <c r="I12" s="32" t="str">
        <f>[10]GVT9_XML!X77</f>
        <v>-</v>
      </c>
    </row>
    <row r="13" spans="1:11" ht="9.9499999999999993" customHeight="1">
      <c r="A13" s="17" t="s">
        <v>15</v>
      </c>
      <c r="B13" s="32">
        <f>[10]GVT9_XML!C78</f>
        <v>458</v>
      </c>
      <c r="C13" s="32">
        <f>[10]GVT9_XML!I78</f>
        <v>200</v>
      </c>
      <c r="D13" s="32">
        <f>[10]GVT9_XML!L78</f>
        <v>246</v>
      </c>
      <c r="E13" s="32">
        <f>[10]GVT9_XML!F78</f>
        <v>446</v>
      </c>
      <c r="F13" s="32">
        <f>[10]GVT9_XML!O78</f>
        <v>12</v>
      </c>
      <c r="G13" s="32">
        <f>[10]GVT9_XML!R78</f>
        <v>12</v>
      </c>
      <c r="H13" s="32">
        <f>[10]GVT9_XML!U78</f>
        <v>726</v>
      </c>
      <c r="I13" s="32">
        <f>[10]GVT9_XML!X78</f>
        <v>74</v>
      </c>
    </row>
    <row r="14" spans="1:11" ht="9.9499999999999993" customHeight="1">
      <c r="A14" s="80" t="s">
        <v>155</v>
      </c>
      <c r="B14" s="32">
        <f>[10]GVT9_XML!C79</f>
        <v>401</v>
      </c>
      <c r="C14" s="32">
        <f>[10]GVT9_XML!I79</f>
        <v>157</v>
      </c>
      <c r="D14" s="32">
        <f>[10]GVT9_XML!L79</f>
        <v>239</v>
      </c>
      <c r="E14" s="32">
        <f>[10]GVT9_XML!F79</f>
        <v>396</v>
      </c>
      <c r="F14" s="32">
        <f>[10]GVT9_XML!O79</f>
        <v>5</v>
      </c>
      <c r="G14" s="32">
        <f>[10]GVT9_XML!R79</f>
        <v>5</v>
      </c>
      <c r="H14" s="32">
        <f>[10]GVT9_XML!U79</f>
        <v>666</v>
      </c>
      <c r="I14" s="32">
        <f>[10]GVT9_XML!X79</f>
        <v>62</v>
      </c>
    </row>
    <row r="15" spans="1:11" ht="9.9499999999999993" customHeight="1">
      <c r="A15" s="81" t="s">
        <v>154</v>
      </c>
      <c r="B15" s="32">
        <f>[10]GVT9_XML!C80</f>
        <v>57</v>
      </c>
      <c r="C15" s="32">
        <f>[10]GVT9_XML!I80</f>
        <v>43</v>
      </c>
      <c r="D15" s="32">
        <f>[10]GVT9_XML!L80</f>
        <v>7</v>
      </c>
      <c r="E15" s="32">
        <f>[10]GVT9_XML!F80</f>
        <v>50</v>
      </c>
      <c r="F15" s="32">
        <f>[10]GVT9_XML!O80</f>
        <v>7</v>
      </c>
      <c r="G15" s="32">
        <f>[10]GVT9_XML!R80</f>
        <v>7</v>
      </c>
      <c r="H15" s="32">
        <f>[10]GVT9_XML!U80</f>
        <v>60</v>
      </c>
      <c r="I15" s="32">
        <f>[10]GVT9_XML!X80</f>
        <v>12</v>
      </c>
    </row>
    <row r="16" spans="1:11" ht="9.9499999999999993" customHeight="1">
      <c r="A16" s="17" t="s">
        <v>16</v>
      </c>
      <c r="B16" s="32">
        <f>[10]GVT9_XML!C81</f>
        <v>3</v>
      </c>
      <c r="C16" s="32" t="str">
        <f>[10]GVT9_XML!I81</f>
        <v>-</v>
      </c>
      <c r="D16" s="32">
        <f>[10]GVT9_XML!L81</f>
        <v>3</v>
      </c>
      <c r="E16" s="32">
        <f>[10]GVT9_XML!F81</f>
        <v>3</v>
      </c>
      <c r="F16" s="32" t="str">
        <f>[10]GVT9_XML!O81</f>
        <v>-</v>
      </c>
      <c r="G16" s="32" t="str">
        <f>[10]GVT9_XML!R81</f>
        <v>-</v>
      </c>
      <c r="H16" s="32">
        <f>[10]GVT9_XML!U81</f>
        <v>3</v>
      </c>
      <c r="I16" s="32">
        <f>[10]GVT9_XML!X81</f>
        <v>3</v>
      </c>
    </row>
    <row r="17" spans="1:9" ht="9.9499999999999993" customHeight="1">
      <c r="A17" s="25" t="s">
        <v>28</v>
      </c>
      <c r="B17" s="32" t="str">
        <f>[10]GVT9_XML!C82</f>
        <v>-</v>
      </c>
      <c r="C17" s="32" t="str">
        <f>[10]GVT9_XML!I82</f>
        <v>-</v>
      </c>
      <c r="D17" s="32" t="str">
        <f>[10]GVT9_XML!L82</f>
        <v>-</v>
      </c>
      <c r="E17" s="32" t="str">
        <f>[10]GVT9_XML!F82</f>
        <v>-</v>
      </c>
      <c r="F17" s="32" t="str">
        <f>[10]GVT9_XML!O82</f>
        <v>-</v>
      </c>
      <c r="G17" s="32" t="str">
        <f>[10]GVT9_XML!R82</f>
        <v>-</v>
      </c>
      <c r="H17" s="32" t="str">
        <f>[10]GVT9_XML!U82</f>
        <v>-</v>
      </c>
      <c r="I17" s="32" t="str">
        <f>[10]GVT9_XML!X82</f>
        <v>-</v>
      </c>
    </row>
    <row r="18" spans="1:9" ht="9.9499999999999993" customHeight="1">
      <c r="A18" s="25" t="s">
        <v>29</v>
      </c>
      <c r="B18" s="32">
        <f>[10]GVT9_XML!C83</f>
        <v>3</v>
      </c>
      <c r="C18" s="32">
        <f>[10]GVT9_XML!I83</f>
        <v>1</v>
      </c>
      <c r="D18" s="32" t="str">
        <f>[10]GVT9_XML!L83</f>
        <v>-</v>
      </c>
      <c r="E18" s="32">
        <f>[10]GVT9_XML!F83</f>
        <v>1</v>
      </c>
      <c r="F18" s="32">
        <f>[10]GVT9_XML!O83</f>
        <v>2</v>
      </c>
      <c r="G18" s="32">
        <f>[10]GVT9_XML!R83</f>
        <v>2</v>
      </c>
      <c r="H18" s="32">
        <f>[10]GVT9_XML!U83</f>
        <v>3</v>
      </c>
      <c r="I18" s="32" t="str">
        <f>[10]GVT9_XML!X83</f>
        <v>-</v>
      </c>
    </row>
    <row r="19" spans="1:9" ht="9.9499999999999993" customHeight="1">
      <c r="A19" s="25" t="s">
        <v>256</v>
      </c>
      <c r="B19" s="32">
        <f>[10]GVT9_XML!C84</f>
        <v>9</v>
      </c>
      <c r="C19" s="32" t="str">
        <f>[10]GVT9_XML!I84</f>
        <v>-</v>
      </c>
      <c r="D19" s="32">
        <f>[10]GVT9_XML!L84</f>
        <v>9</v>
      </c>
      <c r="E19" s="32">
        <f>[10]GVT9_XML!F84</f>
        <v>9</v>
      </c>
      <c r="F19" s="32" t="str">
        <f>[10]GVT9_XML!O84</f>
        <v>-</v>
      </c>
      <c r="G19" s="32" t="str">
        <f>[10]GVT9_XML!R84</f>
        <v>-</v>
      </c>
      <c r="H19" s="32">
        <f>[10]GVT9_XML!U84</f>
        <v>4</v>
      </c>
      <c r="I19" s="32">
        <f>[10]GVT9_XML!X84</f>
        <v>1</v>
      </c>
    </row>
    <row r="20" spans="1:9" ht="15" customHeight="1">
      <c r="A20" s="24"/>
      <c r="B20" s="192" t="s">
        <v>6</v>
      </c>
      <c r="C20" s="24"/>
      <c r="D20" s="24"/>
      <c r="E20" s="24"/>
      <c r="F20" s="24"/>
      <c r="G20" s="24"/>
      <c r="H20" s="24"/>
      <c r="I20" s="24"/>
    </row>
    <row r="21" spans="1:9" ht="9.9499999999999993" customHeight="1">
      <c r="A21" s="17" t="s">
        <v>231</v>
      </c>
      <c r="B21" s="32">
        <f>[10]GVT9_XML!C86</f>
        <v>1123</v>
      </c>
      <c r="C21" s="32">
        <f>[10]GVT9_XML!F86</f>
        <v>80</v>
      </c>
      <c r="D21" s="32">
        <f>[10]GVT9_XML!I86</f>
        <v>64</v>
      </c>
      <c r="E21" s="32">
        <f>[10]GVT9_XML!L86</f>
        <v>16</v>
      </c>
      <c r="F21" s="32">
        <f>[10]GVT9_XML!O86</f>
        <v>1043</v>
      </c>
      <c r="G21" s="32">
        <f>[10]GVT9_XML!R86</f>
        <v>509</v>
      </c>
      <c r="H21" s="32" t="str">
        <f>[10]GVT9_XML!U86</f>
        <v>X</v>
      </c>
      <c r="I21" s="32" t="str">
        <f>[10]GVT9_XML!X86</f>
        <v>X</v>
      </c>
    </row>
    <row r="22" spans="1:9" ht="9.9499999999999993" customHeight="1">
      <c r="A22" s="17" t="s">
        <v>232</v>
      </c>
      <c r="B22" s="32">
        <f>[10]GVT9_XML!C87</f>
        <v>2313</v>
      </c>
      <c r="C22" s="32">
        <f>[10]GVT9_XML!F87</f>
        <v>192</v>
      </c>
      <c r="D22" s="32">
        <f>[10]GVT9_XML!I87</f>
        <v>148</v>
      </c>
      <c r="E22" s="32">
        <f>[10]GVT9_XML!L87</f>
        <v>44</v>
      </c>
      <c r="F22" s="32">
        <f>[10]GVT9_XML!O87</f>
        <v>2121</v>
      </c>
      <c r="G22" s="32">
        <f>[10]GVT9_XML!R87</f>
        <v>838</v>
      </c>
      <c r="H22" s="32" t="str">
        <f>[10]GVT9_XML!U87</f>
        <v>X</v>
      </c>
      <c r="I22" s="32" t="str">
        <f>[10]GVT9_XML!X87</f>
        <v>X</v>
      </c>
    </row>
    <row r="23" spans="1:9" ht="15" customHeight="1">
      <c r="A23" s="24"/>
      <c r="B23" s="192" t="s">
        <v>7</v>
      </c>
      <c r="C23" s="24"/>
      <c r="D23" s="24"/>
      <c r="E23" s="24"/>
      <c r="F23" s="24"/>
      <c r="G23" s="24"/>
      <c r="H23" s="24"/>
      <c r="I23" s="24"/>
    </row>
    <row r="24" spans="1:9" ht="9.9499999999999993" customHeight="1">
      <c r="A24" s="57" t="s">
        <v>209</v>
      </c>
      <c r="B24" s="32">
        <f>[10]GVT9_XML!C89</f>
        <v>2447</v>
      </c>
      <c r="C24" s="32">
        <f>[10]GVT9_XML!F89</f>
        <v>213</v>
      </c>
      <c r="D24" s="32">
        <f>[10]GVT9_XML!I89</f>
        <v>169</v>
      </c>
      <c r="E24" s="32">
        <f>[10]GVT9_XML!L89</f>
        <v>44</v>
      </c>
      <c r="F24" s="32">
        <f>[10]GVT9_XML!O89</f>
        <v>2234</v>
      </c>
      <c r="G24" s="32">
        <f>[10]GVT9_XML!R89</f>
        <v>1085</v>
      </c>
      <c r="H24" s="32">
        <f>[10]GVT9_XML!U89</f>
        <v>2447</v>
      </c>
      <c r="I24" s="32">
        <f>[10]GVT9_XML!X89</f>
        <v>902</v>
      </c>
    </row>
    <row r="25" spans="1:9" ht="9.9499999999999993" customHeight="1">
      <c r="A25" s="17" t="s">
        <v>243</v>
      </c>
      <c r="B25" s="32">
        <f>[10]GVT9_XML!C90</f>
        <v>100</v>
      </c>
      <c r="C25" s="32">
        <f>[10]GVT9_XML!F90</f>
        <v>2</v>
      </c>
      <c r="D25" s="32">
        <f>[10]GVT9_XML!I90</f>
        <v>2</v>
      </c>
      <c r="E25" s="32" t="str">
        <f>[10]GVT9_XML!L90</f>
        <v>-</v>
      </c>
      <c r="F25" s="32">
        <f>[10]GVT9_XML!O90</f>
        <v>98</v>
      </c>
      <c r="G25" s="32">
        <f>[10]GVT9_XML!R90</f>
        <v>11</v>
      </c>
      <c r="H25" s="32">
        <f>[10]GVT9_XML!U90</f>
        <v>100</v>
      </c>
      <c r="I25" s="32">
        <f>[10]GVT9_XML!X90</f>
        <v>18</v>
      </c>
    </row>
    <row r="26" spans="1:9" ht="9.9499999999999993" customHeight="1">
      <c r="A26" s="25" t="s">
        <v>210</v>
      </c>
      <c r="B26" s="32">
        <f>[10]GVT9_XML!C91</f>
        <v>27</v>
      </c>
      <c r="C26" s="32">
        <f>[10]GVT9_XML!F91</f>
        <v>2</v>
      </c>
      <c r="D26" s="32" t="str">
        <f>[10]GVT9_XML!I91</f>
        <v>-</v>
      </c>
      <c r="E26" s="32">
        <f>[10]GVT9_XML!L91</f>
        <v>2</v>
      </c>
      <c r="F26" s="32">
        <f>[10]GVT9_XML!O91</f>
        <v>25</v>
      </c>
      <c r="G26" s="32">
        <f>[10]GVT9_XML!R91</f>
        <v>6</v>
      </c>
      <c r="H26" s="32">
        <f>[10]GVT9_XML!U91</f>
        <v>27</v>
      </c>
      <c r="I26" s="32">
        <f>[10]GVT9_XML!X91</f>
        <v>3</v>
      </c>
    </row>
    <row r="27" spans="1:9" ht="9.9499999999999993" customHeight="1">
      <c r="A27" s="25" t="s">
        <v>211</v>
      </c>
      <c r="B27" s="32">
        <f>[10]GVT9_XML!C92</f>
        <v>10</v>
      </c>
      <c r="C27" s="32">
        <f>[10]GVT9_XML!F92</f>
        <v>2</v>
      </c>
      <c r="D27" s="32">
        <f>[10]GVT9_XML!I92</f>
        <v>2</v>
      </c>
      <c r="E27" s="32" t="str">
        <f>[10]GVT9_XML!L92</f>
        <v>-</v>
      </c>
      <c r="F27" s="32">
        <f>[10]GVT9_XML!O92</f>
        <v>8</v>
      </c>
      <c r="G27" s="32">
        <f>[10]GVT9_XML!R92</f>
        <v>4</v>
      </c>
      <c r="H27" s="32">
        <f>[10]GVT9_XML!U92</f>
        <v>10</v>
      </c>
      <c r="I27" s="32">
        <f>[10]GVT9_XML!X92</f>
        <v>1</v>
      </c>
    </row>
    <row r="28" spans="1:9" ht="9.9499999999999993" customHeight="1">
      <c r="A28" s="25" t="s">
        <v>212</v>
      </c>
      <c r="B28" s="32">
        <f>[10]GVT9_XML!C93</f>
        <v>207</v>
      </c>
      <c r="C28" s="32">
        <f>[10]GVT9_XML!F93</f>
        <v>5</v>
      </c>
      <c r="D28" s="32">
        <f>[10]GVT9_XML!I93</f>
        <v>4</v>
      </c>
      <c r="E28" s="32">
        <f>[10]GVT9_XML!L93</f>
        <v>1</v>
      </c>
      <c r="F28" s="32">
        <f>[10]GVT9_XML!O93</f>
        <v>202</v>
      </c>
      <c r="G28" s="32">
        <f>[10]GVT9_XML!R93</f>
        <v>37</v>
      </c>
      <c r="H28" s="32">
        <f>[10]GVT9_XML!U93</f>
        <v>207</v>
      </c>
      <c r="I28" s="32">
        <f>[10]GVT9_XML!X93</f>
        <v>54</v>
      </c>
    </row>
    <row r="29" spans="1:9" ht="9.9499999999999993" customHeight="1">
      <c r="A29" s="25" t="s">
        <v>244</v>
      </c>
      <c r="B29" s="32">
        <f>[10]GVT9_XML!C94</f>
        <v>54</v>
      </c>
      <c r="C29" s="32">
        <f>[10]GVT9_XML!F94</f>
        <v>2</v>
      </c>
      <c r="D29" s="32">
        <f>[10]GVT9_XML!I94</f>
        <v>2</v>
      </c>
      <c r="E29" s="32" t="str">
        <f>[10]GVT9_XML!L94</f>
        <v>-</v>
      </c>
      <c r="F29" s="32">
        <f>[10]GVT9_XML!O94</f>
        <v>52</v>
      </c>
      <c r="G29" s="32">
        <f>[10]GVT9_XML!R94</f>
        <v>11</v>
      </c>
      <c r="H29" s="32">
        <f>[10]GVT9_XML!U94</f>
        <v>54</v>
      </c>
      <c r="I29" s="32">
        <f>[10]GVT9_XML!X94</f>
        <v>11</v>
      </c>
    </row>
    <row r="30" spans="1:9" ht="9.9499999999999993" customHeight="1">
      <c r="A30" s="25" t="s">
        <v>213</v>
      </c>
      <c r="B30" s="32">
        <f>[10]GVT9_XML!C95</f>
        <v>235</v>
      </c>
      <c r="C30" s="32">
        <f>[10]GVT9_XML!F95</f>
        <v>25</v>
      </c>
      <c r="D30" s="32">
        <f>[10]GVT9_XML!I95</f>
        <v>15</v>
      </c>
      <c r="E30" s="32">
        <f>[10]GVT9_XML!L95</f>
        <v>10</v>
      </c>
      <c r="F30" s="32">
        <f>[10]GVT9_XML!O95</f>
        <v>210</v>
      </c>
      <c r="G30" s="32">
        <f>[10]GVT9_XML!R95</f>
        <v>81</v>
      </c>
      <c r="H30" s="32">
        <f>[10]GVT9_XML!U95</f>
        <v>235</v>
      </c>
      <c r="I30" s="32">
        <f>[10]GVT9_XML!X95</f>
        <v>36</v>
      </c>
    </row>
    <row r="31" spans="1:9" ht="9.9499999999999993" customHeight="1">
      <c r="A31" s="25" t="s">
        <v>214</v>
      </c>
      <c r="B31" s="32">
        <f>[10]GVT9_XML!C96</f>
        <v>11</v>
      </c>
      <c r="C31" s="32" t="str">
        <f>[10]GVT9_XML!F96</f>
        <v>-</v>
      </c>
      <c r="D31" s="32" t="str">
        <f>[10]GVT9_XML!I96</f>
        <v>-</v>
      </c>
      <c r="E31" s="32" t="str">
        <f>[10]GVT9_XML!L96</f>
        <v>-</v>
      </c>
      <c r="F31" s="32">
        <f>[10]GVT9_XML!O96</f>
        <v>11</v>
      </c>
      <c r="G31" s="32" t="str">
        <f>[10]GVT9_XML!R96</f>
        <v>-</v>
      </c>
      <c r="H31" s="32">
        <f>[10]GVT9_XML!U96</f>
        <v>11</v>
      </c>
      <c r="I31" s="32">
        <f>[10]GVT9_XML!X96</f>
        <v>6</v>
      </c>
    </row>
    <row r="32" spans="1:9" ht="9.9499999999999993" customHeight="1">
      <c r="A32" s="43" t="s">
        <v>65</v>
      </c>
      <c r="B32" s="10"/>
      <c r="C32" s="10"/>
      <c r="D32" s="10"/>
      <c r="E32" s="10"/>
      <c r="F32" s="10"/>
      <c r="G32" s="10"/>
      <c r="H32" s="10"/>
      <c r="I32" s="10"/>
    </row>
    <row r="33" spans="1:9" ht="30" customHeight="1">
      <c r="A33" s="230" t="s">
        <v>233</v>
      </c>
      <c r="B33" s="248"/>
      <c r="C33" s="248"/>
      <c r="D33" s="248"/>
      <c r="E33" s="248"/>
      <c r="F33" s="248"/>
      <c r="G33" s="248"/>
      <c r="H33" s="248"/>
      <c r="I33" s="248"/>
    </row>
  </sheetData>
  <mergeCells count="10">
    <mergeCell ref="A1:I1"/>
    <mergeCell ref="F3:G3"/>
    <mergeCell ref="H3:H4"/>
    <mergeCell ref="I3:I4"/>
    <mergeCell ref="A33:I33"/>
    <mergeCell ref="A2:A4"/>
    <mergeCell ref="B2:G2"/>
    <mergeCell ref="H2:I2"/>
    <mergeCell ref="B3:B4"/>
    <mergeCell ref="C3:E3"/>
  </mergeCells>
  <phoneticPr fontId="0" type="noConversion"/>
  <hyperlinks>
    <hyperlink ref="J1" location="'S1_Inhalt'!A1" display="Inhalt"/>
  </hyperlinks>
  <pageMargins left="0.59055118110236227" right="0.59055118110236227" top="0.59055118110236227" bottom="0.59055118110236227" header="0.19685039370078741" footer="0.19685039370078741"/>
  <pageSetup paperSize="9" firstPageNumber="12" orientation="portrait" useFirstPageNumber="1" errors="blank" r:id="rId1"/>
  <headerFooter>
    <oddFooter>&amp;L&amp;7Statistisches Landesamt Bremen I Statistischer Bericht I Gewerbeanzeigen im Land Bremen&amp;R&amp;8&amp;P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enableFormatConditionsCalculation="0"/>
  <dimension ref="A1:M69"/>
  <sheetViews>
    <sheetView zoomScale="130" zoomScaleNormal="130" workbookViewId="0">
      <selection sqref="A1:K1"/>
    </sheetView>
  </sheetViews>
  <sheetFormatPr baseColWidth="10" defaultColWidth="9.140625" defaultRowHeight="9.9499999999999993" customHeight="1"/>
  <cols>
    <col min="1" max="1" width="5.85546875" style="11" customWidth="1"/>
    <col min="2" max="2" width="33.85546875" style="11" customWidth="1"/>
    <col min="3" max="3" width="7.7109375" style="11" customWidth="1"/>
    <col min="4" max="5" width="5.7109375" style="11" customWidth="1"/>
    <col min="6" max="6" width="5.5703125" style="11" customWidth="1"/>
    <col min="7" max="7" width="5" style="11" customWidth="1"/>
    <col min="8" max="10" width="5.5703125" style="11" customWidth="1"/>
    <col min="11" max="11" width="6.140625" style="11" customWidth="1"/>
    <col min="12" max="12" width="9.140625" style="13" customWidth="1"/>
    <col min="13" max="16384" width="9.140625" style="13"/>
  </cols>
  <sheetData>
    <row r="1" spans="1:13" ht="39.950000000000003" customHeight="1">
      <c r="A1" s="224" t="s">
        <v>262</v>
      </c>
      <c r="B1" s="224"/>
      <c r="C1" s="224"/>
      <c r="D1" s="224"/>
      <c r="E1" s="224"/>
      <c r="F1" s="224"/>
      <c r="G1" s="224"/>
      <c r="H1" s="224"/>
      <c r="I1" s="224"/>
      <c r="J1" s="224"/>
      <c r="K1" s="224"/>
      <c r="L1" s="206" t="s">
        <v>274</v>
      </c>
    </row>
    <row r="2" spans="1:13" ht="12" customHeight="1">
      <c r="A2" s="231" t="s">
        <v>207</v>
      </c>
      <c r="B2" s="233" t="s">
        <v>208</v>
      </c>
      <c r="C2" s="233" t="s">
        <v>235</v>
      </c>
      <c r="D2" s="227" t="s">
        <v>19</v>
      </c>
      <c r="E2" s="228"/>
      <c r="F2" s="234"/>
      <c r="G2" s="225" t="s">
        <v>67</v>
      </c>
      <c r="H2" s="227" t="s">
        <v>20</v>
      </c>
      <c r="I2" s="228"/>
      <c r="J2" s="228"/>
      <c r="K2" s="228"/>
      <c r="M2" s="94"/>
    </row>
    <row r="3" spans="1:13" ht="36" customHeight="1">
      <c r="A3" s="232"/>
      <c r="B3" s="226"/>
      <c r="C3" s="226"/>
      <c r="D3" s="97" t="s">
        <v>64</v>
      </c>
      <c r="E3" s="97" t="s">
        <v>56</v>
      </c>
      <c r="F3" s="97" t="s">
        <v>57</v>
      </c>
      <c r="G3" s="226"/>
      <c r="H3" s="97" t="s">
        <v>64</v>
      </c>
      <c r="I3" s="97" t="s">
        <v>58</v>
      </c>
      <c r="J3" s="97" t="s">
        <v>59</v>
      </c>
      <c r="K3" s="98" t="s">
        <v>60</v>
      </c>
    </row>
    <row r="4" spans="1:13" ht="15" customHeight="1">
      <c r="A4" s="179" t="s">
        <v>75</v>
      </c>
      <c r="B4" s="180" t="s">
        <v>180</v>
      </c>
      <c r="C4" s="196">
        <f>[11]GVT1_XML!C11</f>
        <v>9</v>
      </c>
      <c r="D4" s="196">
        <f>[11]GVT1_XML!D11</f>
        <v>7</v>
      </c>
      <c r="E4" s="196">
        <f>[11]GVT1_XML!E11</f>
        <v>7</v>
      </c>
      <c r="F4" s="196" t="str">
        <f>[11]GVT1_XML!F11</f>
        <v>-</v>
      </c>
      <c r="G4" s="196" t="str">
        <f>[11]GVT1_XML!G11</f>
        <v>-</v>
      </c>
      <c r="H4" s="196">
        <f>[11]GVT1_XML!H11</f>
        <v>2</v>
      </c>
      <c r="I4" s="196">
        <f>[11]GVT1_XML!I11</f>
        <v>2</v>
      </c>
      <c r="J4" s="196" t="str">
        <f>[11]GVT1_XML!J11</f>
        <v>-</v>
      </c>
      <c r="K4" s="196" t="str">
        <f>[11]GVT1_XML!K11</f>
        <v>-</v>
      </c>
    </row>
    <row r="5" spans="1:13" ht="9.9499999999999993" customHeight="1">
      <c r="A5" s="27" t="s">
        <v>76</v>
      </c>
      <c r="B5" s="37" t="s">
        <v>181</v>
      </c>
      <c r="C5" s="34" t="str">
        <f>[11]GVT1_XML!C13</f>
        <v>-</v>
      </c>
      <c r="D5" s="34" t="str">
        <f>[11]GVT1_XML!D13</f>
        <v>-</v>
      </c>
      <c r="E5" s="34" t="str">
        <f>[11]GVT1_XML!E13</f>
        <v>-</v>
      </c>
      <c r="F5" s="34" t="str">
        <f>[11]GVT1_XML!F13</f>
        <v>-</v>
      </c>
      <c r="G5" s="34" t="str">
        <f>[11]GVT1_XML!G13</f>
        <v>-</v>
      </c>
      <c r="H5" s="34" t="str">
        <f>[11]GVT1_XML!H13</f>
        <v>-</v>
      </c>
      <c r="I5" s="34" t="str">
        <f>[11]GVT1_XML!I13</f>
        <v>-</v>
      </c>
      <c r="J5" s="34" t="str">
        <f>[11]GVT1_XML!J13</f>
        <v>-</v>
      </c>
      <c r="K5" s="34" t="str">
        <f>[11]GVT1_XML!K13</f>
        <v>-</v>
      </c>
    </row>
    <row r="6" spans="1:13" ht="9.9499999999999993" customHeight="1">
      <c r="A6" s="27" t="s">
        <v>77</v>
      </c>
      <c r="B6" s="37" t="s">
        <v>157</v>
      </c>
      <c r="C6" s="34">
        <f>[11]GVT1_XML!C14</f>
        <v>246</v>
      </c>
      <c r="D6" s="34">
        <f>[11]GVT1_XML!D14</f>
        <v>221</v>
      </c>
      <c r="E6" s="34">
        <f>[11]GVT1_XML!E14</f>
        <v>219</v>
      </c>
      <c r="F6" s="34">
        <f>[11]GVT1_XML!F14</f>
        <v>2</v>
      </c>
      <c r="G6" s="34">
        <f>[11]GVT1_XML!G14</f>
        <v>19</v>
      </c>
      <c r="H6" s="34">
        <f>[11]GVT1_XML!H14</f>
        <v>6</v>
      </c>
      <c r="I6" s="34">
        <f>[11]GVT1_XML!I14</f>
        <v>1</v>
      </c>
      <c r="J6" s="34" t="str">
        <f>[11]GVT1_XML!J14</f>
        <v>-</v>
      </c>
      <c r="K6" s="34">
        <f>[11]GVT1_XML!K14</f>
        <v>5</v>
      </c>
    </row>
    <row r="7" spans="1:13" ht="9.9499999999999993" customHeight="1">
      <c r="A7" s="27" t="s">
        <v>78</v>
      </c>
      <c r="B7" s="28" t="s">
        <v>146</v>
      </c>
      <c r="C7" s="33">
        <f>[11]GVT1_XML!C16</f>
        <v>26</v>
      </c>
      <c r="D7" s="34">
        <f>[11]GVT1_XML!D16</f>
        <v>21</v>
      </c>
      <c r="E7" s="34">
        <f>[11]GVT1_XML!E16</f>
        <v>21</v>
      </c>
      <c r="F7" s="34" t="str">
        <f>[11]GVT1_XML!F16</f>
        <v>-</v>
      </c>
      <c r="G7" s="34">
        <f>[11]GVT1_XML!G16</f>
        <v>3</v>
      </c>
      <c r="H7" s="34">
        <f>[11]GVT1_XML!H16</f>
        <v>2</v>
      </c>
      <c r="I7" s="34" t="str">
        <f>[11]GVT1_XML!I16</f>
        <v>-</v>
      </c>
      <c r="J7" s="34" t="str">
        <f>[11]GVT1_XML!J16</f>
        <v>-</v>
      </c>
      <c r="K7" s="34">
        <f>[11]GVT1_XML!K16</f>
        <v>2</v>
      </c>
    </row>
    <row r="8" spans="1:13" ht="9.9499999999999993" customHeight="1">
      <c r="A8" s="27" t="s">
        <v>79</v>
      </c>
      <c r="B8" s="28" t="s">
        <v>126</v>
      </c>
      <c r="C8" s="33">
        <f>[11]GVT1_XML!C17</f>
        <v>10</v>
      </c>
      <c r="D8" s="34">
        <f>[11]GVT1_XML!D17</f>
        <v>9</v>
      </c>
      <c r="E8" s="34">
        <f>[11]GVT1_XML!E17</f>
        <v>9</v>
      </c>
      <c r="F8" s="34" t="str">
        <f>[11]GVT1_XML!F17</f>
        <v>-</v>
      </c>
      <c r="G8" s="34" t="str">
        <f>[11]GVT1_XML!G17</f>
        <v>-</v>
      </c>
      <c r="H8" s="34">
        <f>[11]GVT1_XML!H17</f>
        <v>1</v>
      </c>
      <c r="I8" s="34" t="str">
        <f>[11]GVT1_XML!I17</f>
        <v>-</v>
      </c>
      <c r="J8" s="34" t="str">
        <f>[11]GVT1_XML!J17</f>
        <v>-</v>
      </c>
      <c r="K8" s="34">
        <f>[11]GVT1_XML!K17</f>
        <v>1</v>
      </c>
    </row>
    <row r="9" spans="1:13" ht="9.9499999999999993" customHeight="1">
      <c r="A9" s="27" t="s">
        <v>80</v>
      </c>
      <c r="B9" s="28" t="s">
        <v>125</v>
      </c>
      <c r="C9" s="33">
        <f>[11]GVT1_XML!C18</f>
        <v>12</v>
      </c>
      <c r="D9" s="34">
        <f>[11]GVT1_XML!D18</f>
        <v>11</v>
      </c>
      <c r="E9" s="34">
        <f>[11]GVT1_XML!E18</f>
        <v>11</v>
      </c>
      <c r="F9" s="34" t="str">
        <f>[11]GVT1_XML!F18</f>
        <v>-</v>
      </c>
      <c r="G9" s="34">
        <f>[11]GVT1_XML!G18</f>
        <v>1</v>
      </c>
      <c r="H9" s="34" t="str">
        <f>[11]GVT1_XML!H18</f>
        <v>-</v>
      </c>
      <c r="I9" s="34" t="str">
        <f>[11]GVT1_XML!I18</f>
        <v>-</v>
      </c>
      <c r="J9" s="34" t="str">
        <f>[11]GVT1_XML!J18</f>
        <v>-</v>
      </c>
      <c r="K9" s="34" t="str">
        <f>[11]GVT1_XML!K18</f>
        <v>-</v>
      </c>
    </row>
    <row r="10" spans="1:13" ht="9.9499999999999993" customHeight="1">
      <c r="A10" s="27" t="s">
        <v>81</v>
      </c>
      <c r="B10" s="29" t="s">
        <v>127</v>
      </c>
      <c r="C10" s="33">
        <f>[11]GVT1_XML!C19</f>
        <v>31</v>
      </c>
      <c r="D10" s="34">
        <f>[11]GVT1_XML!D19</f>
        <v>29</v>
      </c>
      <c r="E10" s="34">
        <f>[11]GVT1_XML!E19</f>
        <v>29</v>
      </c>
      <c r="F10" s="34" t="str">
        <f>[11]GVT1_XML!F19</f>
        <v>-</v>
      </c>
      <c r="G10" s="34">
        <f>[11]GVT1_XML!G19</f>
        <v>2</v>
      </c>
      <c r="H10" s="34" t="str">
        <f>[11]GVT1_XML!H19</f>
        <v>-</v>
      </c>
      <c r="I10" s="34" t="str">
        <f>[11]GVT1_XML!I19</f>
        <v>-</v>
      </c>
      <c r="J10" s="34" t="str">
        <f>[11]GVT1_XML!J19</f>
        <v>-</v>
      </c>
      <c r="K10" s="34" t="str">
        <f>[11]GVT1_XML!K19</f>
        <v>-</v>
      </c>
    </row>
    <row r="11" spans="1:13" ht="9.9499999999999993" customHeight="1">
      <c r="A11" s="27" t="s">
        <v>82</v>
      </c>
      <c r="B11" s="28" t="s">
        <v>251</v>
      </c>
      <c r="C11" s="33">
        <f>[11]GVT1_XML!C21</f>
        <v>12</v>
      </c>
      <c r="D11" s="34">
        <f>[11]GVT1_XML!D21</f>
        <v>10</v>
      </c>
      <c r="E11" s="34">
        <f>[11]GVT1_XML!E21</f>
        <v>10</v>
      </c>
      <c r="F11" s="34" t="str">
        <f>[11]GVT1_XML!F21</f>
        <v>-</v>
      </c>
      <c r="G11" s="34">
        <f>[11]GVT1_XML!G21</f>
        <v>2</v>
      </c>
      <c r="H11" s="34" t="str">
        <f>[11]GVT1_XML!H21</f>
        <v>-</v>
      </c>
      <c r="I11" s="34" t="str">
        <f>[11]GVT1_XML!I21</f>
        <v>-</v>
      </c>
      <c r="J11" s="34" t="str">
        <f>[11]GVT1_XML!J21</f>
        <v>-</v>
      </c>
      <c r="K11" s="34" t="str">
        <f>[11]GVT1_XML!K21</f>
        <v>-</v>
      </c>
    </row>
    <row r="12" spans="1:13" ht="9.9499999999999993" customHeight="1">
      <c r="A12" s="27" t="s">
        <v>216</v>
      </c>
      <c r="B12" s="28" t="s">
        <v>215</v>
      </c>
      <c r="C12" s="33"/>
      <c r="D12" s="34"/>
      <c r="E12" s="34"/>
      <c r="F12" s="34"/>
      <c r="G12" s="34"/>
      <c r="H12" s="34"/>
      <c r="I12" s="34"/>
      <c r="J12" s="34"/>
      <c r="K12" s="34"/>
    </row>
    <row r="13" spans="1:13" ht="9.9499999999999993" customHeight="1">
      <c r="A13" s="19"/>
      <c r="B13" s="39" t="s">
        <v>182</v>
      </c>
      <c r="C13" s="33">
        <f>[11]GVT1_XML!C23</f>
        <v>20</v>
      </c>
      <c r="D13" s="34">
        <f>[11]GVT1_XML!D23</f>
        <v>18</v>
      </c>
      <c r="E13" s="34">
        <f>[11]GVT1_XML!E23</f>
        <v>18</v>
      </c>
      <c r="F13" s="34" t="str">
        <f>[11]GVT1_XML!F23</f>
        <v>-</v>
      </c>
      <c r="G13" s="34">
        <f>[11]GVT1_XML!G23</f>
        <v>2</v>
      </c>
      <c r="H13" s="34" t="str">
        <f>[11]GVT1_XML!H23</f>
        <v>-</v>
      </c>
      <c r="I13" s="34" t="str">
        <f>[11]GVT1_XML!I23</f>
        <v>-</v>
      </c>
      <c r="J13" s="34" t="str">
        <f>[11]GVT1_XML!J23</f>
        <v>-</v>
      </c>
      <c r="K13" s="34" t="str">
        <f>[11]GVT1_XML!K23</f>
        <v>-</v>
      </c>
    </row>
    <row r="14" spans="1:13" ht="9.9499999999999993" customHeight="1">
      <c r="A14" s="27" t="s">
        <v>83</v>
      </c>
      <c r="B14" s="28" t="s">
        <v>128</v>
      </c>
      <c r="C14" s="33">
        <f>[11]GVT1_XML!C24</f>
        <v>15</v>
      </c>
      <c r="D14" s="34">
        <f>[11]GVT1_XML!D24</f>
        <v>13</v>
      </c>
      <c r="E14" s="34">
        <f>[11]GVT1_XML!E24</f>
        <v>13</v>
      </c>
      <c r="F14" s="34" t="str">
        <f>[11]GVT1_XML!F24</f>
        <v>-</v>
      </c>
      <c r="G14" s="34" t="str">
        <f>[11]GVT1_XML!G24</f>
        <v>-</v>
      </c>
      <c r="H14" s="34">
        <f>[11]GVT1_XML!H24</f>
        <v>2</v>
      </c>
      <c r="I14" s="34" t="str">
        <f>[11]GVT1_XML!I24</f>
        <v>-</v>
      </c>
      <c r="J14" s="34" t="str">
        <f>[11]GVT1_XML!J24</f>
        <v>-</v>
      </c>
      <c r="K14" s="34">
        <f>[11]GVT1_XML!K24</f>
        <v>2</v>
      </c>
    </row>
    <row r="15" spans="1:13" ht="9.9499999999999993" customHeight="1">
      <c r="A15" s="27" t="s">
        <v>84</v>
      </c>
      <c r="B15" s="81" t="s">
        <v>253</v>
      </c>
      <c r="C15" s="33">
        <f>[11]GVT1_XML!C26</f>
        <v>8</v>
      </c>
      <c r="D15" s="34">
        <f>[11]GVT1_XML!D26</f>
        <v>8</v>
      </c>
      <c r="E15" s="34">
        <f>[11]GVT1_XML!E26</f>
        <v>7</v>
      </c>
      <c r="F15" s="34">
        <f>[11]GVT1_XML!F26</f>
        <v>1</v>
      </c>
      <c r="G15" s="34" t="str">
        <f>[11]GVT1_XML!G26</f>
        <v>-</v>
      </c>
      <c r="H15" s="34" t="str">
        <f>[11]GVT1_XML!H26</f>
        <v>-</v>
      </c>
      <c r="I15" s="34" t="str">
        <f>[11]GVT1_XML!I26</f>
        <v>-</v>
      </c>
      <c r="J15" s="34" t="str">
        <f>[11]GVT1_XML!J26</f>
        <v>-</v>
      </c>
      <c r="K15" s="34" t="str">
        <f>[11]GVT1_XML!K26</f>
        <v>-</v>
      </c>
    </row>
    <row r="16" spans="1:13" ht="9.9499999999999993" customHeight="1">
      <c r="A16" s="27" t="s">
        <v>85</v>
      </c>
      <c r="B16" s="28" t="s">
        <v>254</v>
      </c>
      <c r="C16" s="33">
        <f>[11]GVT1_XML!C27</f>
        <v>5</v>
      </c>
      <c r="D16" s="34">
        <f>[11]GVT1_XML!D27</f>
        <v>4</v>
      </c>
      <c r="E16" s="34">
        <f>[11]GVT1_XML!E27</f>
        <v>4</v>
      </c>
      <c r="F16" s="34" t="str">
        <f>[11]GVT1_XML!F27</f>
        <v>-</v>
      </c>
      <c r="G16" s="34">
        <f>[11]GVT1_XML!G27</f>
        <v>1</v>
      </c>
      <c r="H16" s="34" t="str">
        <f>[11]GVT1_XML!H27</f>
        <v>-</v>
      </c>
      <c r="I16" s="34" t="str">
        <f>[11]GVT1_XML!I27</f>
        <v>-</v>
      </c>
      <c r="J16" s="34" t="str">
        <f>[11]GVT1_XML!J27</f>
        <v>-</v>
      </c>
      <c r="K16" s="34" t="str">
        <f>[11]GVT1_XML!K27</f>
        <v>-</v>
      </c>
    </row>
    <row r="17" spans="1:11" ht="9.9499999999999993" customHeight="1">
      <c r="A17" s="27" t="s">
        <v>86</v>
      </c>
      <c r="B17" s="28" t="s">
        <v>129</v>
      </c>
      <c r="C17" s="33">
        <f>[11]GVT1_XML!C28</f>
        <v>18</v>
      </c>
      <c r="D17" s="34">
        <f>[11]GVT1_XML!D28</f>
        <v>15</v>
      </c>
      <c r="E17" s="34">
        <f>[11]GVT1_XML!E28</f>
        <v>14</v>
      </c>
      <c r="F17" s="34">
        <f>[11]GVT1_XML!F28</f>
        <v>1</v>
      </c>
      <c r="G17" s="34">
        <f>[11]GVT1_XML!G28</f>
        <v>3</v>
      </c>
      <c r="H17" s="34" t="str">
        <f>[11]GVT1_XML!H28</f>
        <v>-</v>
      </c>
      <c r="I17" s="34" t="str">
        <f>[11]GVT1_XML!I28</f>
        <v>-</v>
      </c>
      <c r="J17" s="34" t="str">
        <f>[11]GVT1_XML!J28</f>
        <v>-</v>
      </c>
      <c r="K17" s="34" t="str">
        <f>[11]GVT1_XML!K28</f>
        <v>-</v>
      </c>
    </row>
    <row r="18" spans="1:11" ht="9.9499999999999993" customHeight="1">
      <c r="A18" s="27" t="s">
        <v>87</v>
      </c>
      <c r="B18" s="28" t="s">
        <v>252</v>
      </c>
      <c r="C18" s="33">
        <f>[11]GVT1_XML!C30</f>
        <v>3</v>
      </c>
      <c r="D18" s="34">
        <f>[11]GVT1_XML!D30</f>
        <v>3</v>
      </c>
      <c r="E18" s="34">
        <f>[11]GVT1_XML!E30</f>
        <v>3</v>
      </c>
      <c r="F18" s="34" t="str">
        <f>[11]GVT1_XML!F30</f>
        <v>-</v>
      </c>
      <c r="G18" s="34" t="str">
        <f>[11]GVT1_XML!G30</f>
        <v>-</v>
      </c>
      <c r="H18" s="34" t="str">
        <f>[11]GVT1_XML!H30</f>
        <v>-</v>
      </c>
      <c r="I18" s="34" t="str">
        <f>[11]GVT1_XML!I30</f>
        <v>-</v>
      </c>
      <c r="J18" s="34" t="str">
        <f>[11]GVT1_XML!J30</f>
        <v>-</v>
      </c>
      <c r="K18" s="34" t="str">
        <f>[11]GVT1_XML!K30</f>
        <v>-</v>
      </c>
    </row>
    <row r="19" spans="1:11" ht="9.9499999999999993" customHeight="1">
      <c r="A19" s="27" t="s">
        <v>123</v>
      </c>
      <c r="B19" s="28" t="s">
        <v>130</v>
      </c>
      <c r="C19" s="33">
        <f>[11]GVT1_XML!C31</f>
        <v>2</v>
      </c>
      <c r="D19" s="34">
        <f>[11]GVT1_XML!D31</f>
        <v>2</v>
      </c>
      <c r="E19" s="34">
        <f>[11]GVT1_XML!E31</f>
        <v>2</v>
      </c>
      <c r="F19" s="34" t="str">
        <f>[11]GVT1_XML!F31</f>
        <v>-</v>
      </c>
      <c r="G19" s="34" t="str">
        <f>[11]GVT1_XML!G31</f>
        <v>-</v>
      </c>
      <c r="H19" s="34" t="str">
        <f>[11]GVT1_XML!H31</f>
        <v>-</v>
      </c>
      <c r="I19" s="34" t="str">
        <f>[11]GVT1_XML!I31</f>
        <v>-</v>
      </c>
      <c r="J19" s="34" t="str">
        <f>[11]GVT1_XML!J31</f>
        <v>-</v>
      </c>
      <c r="K19" s="34" t="str">
        <f>[11]GVT1_XML!K31</f>
        <v>-</v>
      </c>
    </row>
    <row r="20" spans="1:11" ht="9.9499999999999993" customHeight="1">
      <c r="A20" s="27" t="s">
        <v>88</v>
      </c>
      <c r="B20" s="37" t="s">
        <v>183</v>
      </c>
      <c r="C20" s="33">
        <f>[11]GVT1_XML!C32</f>
        <v>57</v>
      </c>
      <c r="D20" s="34">
        <f>[11]GVT1_XML!D32</f>
        <v>48</v>
      </c>
      <c r="E20" s="34">
        <f>[11]GVT1_XML!E32</f>
        <v>47</v>
      </c>
      <c r="F20" s="34">
        <f>[11]GVT1_XML!F32</f>
        <v>1</v>
      </c>
      <c r="G20" s="34">
        <f>[11]GVT1_XML!G32</f>
        <v>7</v>
      </c>
      <c r="H20" s="34">
        <f>[11]GVT1_XML!H32</f>
        <v>2</v>
      </c>
      <c r="I20" s="34" t="str">
        <f>[11]GVT1_XML!I32</f>
        <v>-</v>
      </c>
      <c r="J20" s="34" t="str">
        <f>[11]GVT1_XML!J32</f>
        <v>-</v>
      </c>
      <c r="K20" s="34">
        <f>[11]GVT1_XML!K32</f>
        <v>2</v>
      </c>
    </row>
    <row r="21" spans="1:11" ht="9.9499999999999993" customHeight="1">
      <c r="A21" s="27" t="s">
        <v>89</v>
      </c>
      <c r="B21" s="30" t="s">
        <v>193</v>
      </c>
      <c r="C21" s="50" t="s">
        <v>0</v>
      </c>
      <c r="D21" s="50" t="s">
        <v>0</v>
      </c>
      <c r="E21" s="50" t="s">
        <v>0</v>
      </c>
      <c r="F21" s="50" t="s">
        <v>0</v>
      </c>
      <c r="G21" s="50" t="s">
        <v>0</v>
      </c>
      <c r="H21" s="50" t="s">
        <v>0</v>
      </c>
      <c r="I21" s="50" t="s">
        <v>0</v>
      </c>
      <c r="J21" s="50" t="s">
        <v>0</v>
      </c>
      <c r="K21" s="50" t="s">
        <v>0</v>
      </c>
    </row>
    <row r="22" spans="1:11" ht="9.9499999999999993" customHeight="1">
      <c r="A22" s="27"/>
      <c r="B22" s="38" t="s">
        <v>194</v>
      </c>
      <c r="C22" s="34">
        <f>[11]GVT1_XML!C34</f>
        <v>26</v>
      </c>
      <c r="D22" s="34">
        <f>[11]GVT1_XML!D34</f>
        <v>18</v>
      </c>
      <c r="E22" s="34">
        <f>[11]GVT1_XML!E34</f>
        <v>14</v>
      </c>
      <c r="F22" s="34">
        <f>[11]GVT1_XML!F34</f>
        <v>4</v>
      </c>
      <c r="G22" s="34" t="str">
        <f>[11]GVT1_XML!G34</f>
        <v>-</v>
      </c>
      <c r="H22" s="34">
        <f>[11]GVT1_XML!H34</f>
        <v>8</v>
      </c>
      <c r="I22" s="34" t="str">
        <f>[11]GVT1_XML!I34</f>
        <v>-</v>
      </c>
      <c r="J22" s="34" t="str">
        <f>[11]GVT1_XML!J34</f>
        <v>-</v>
      </c>
      <c r="K22" s="34">
        <f>[11]GVT1_XML!K34</f>
        <v>8</v>
      </c>
    </row>
    <row r="23" spans="1:11" ht="9.9499999999999993" customHeight="1">
      <c r="A23" s="27" t="s">
        <v>90</v>
      </c>
      <c r="B23" s="37" t="s">
        <v>184</v>
      </c>
      <c r="C23" s="34">
        <f>[11]GVT1_XML!C35</f>
        <v>531</v>
      </c>
      <c r="D23" s="34">
        <f>[11]GVT1_XML!D35</f>
        <v>497</v>
      </c>
      <c r="E23" s="34">
        <f>[11]GVT1_XML!E35</f>
        <v>496</v>
      </c>
      <c r="F23" s="34">
        <f>[11]GVT1_XML!F35</f>
        <v>1</v>
      </c>
      <c r="G23" s="34">
        <f>[11]GVT1_XML!G35</f>
        <v>19</v>
      </c>
      <c r="H23" s="34">
        <f>[11]GVT1_XML!H35</f>
        <v>15</v>
      </c>
      <c r="I23" s="34">
        <f>[11]GVT1_XML!I35</f>
        <v>2</v>
      </c>
      <c r="J23" s="34">
        <f>[11]GVT1_XML!J35</f>
        <v>3</v>
      </c>
      <c r="K23" s="34">
        <f>[11]GVT1_XML!K35</f>
        <v>10</v>
      </c>
    </row>
    <row r="24" spans="1:11" ht="9.9499999999999993" customHeight="1">
      <c r="A24" s="27" t="s">
        <v>91</v>
      </c>
      <c r="B24" s="28" t="s">
        <v>131</v>
      </c>
      <c r="C24" s="34">
        <f>[11]GVT1_XML!C36</f>
        <v>15</v>
      </c>
      <c r="D24" s="34">
        <f>[11]GVT1_XML!D36</f>
        <v>13</v>
      </c>
      <c r="E24" s="34">
        <f>[11]GVT1_XML!E36</f>
        <v>13</v>
      </c>
      <c r="F24" s="34" t="str">
        <f>[11]GVT1_XML!F36</f>
        <v>-</v>
      </c>
      <c r="G24" s="34" t="str">
        <f>[11]GVT1_XML!G36</f>
        <v>-</v>
      </c>
      <c r="H24" s="34">
        <f>[11]GVT1_XML!H36</f>
        <v>2</v>
      </c>
      <c r="I24" s="34">
        <f>[11]GVT1_XML!I36</f>
        <v>2</v>
      </c>
      <c r="J24" s="34" t="str">
        <f>[11]GVT1_XML!J36</f>
        <v>-</v>
      </c>
      <c r="K24" s="34" t="str">
        <f>[11]GVT1_XML!K36</f>
        <v>-</v>
      </c>
    </row>
    <row r="25" spans="1:11" ht="9.9499999999999993" customHeight="1">
      <c r="A25" s="27" t="s">
        <v>92</v>
      </c>
      <c r="B25" s="28" t="s">
        <v>132</v>
      </c>
      <c r="C25" s="34">
        <f>[11]GVT1_XML!C37</f>
        <v>4</v>
      </c>
      <c r="D25" s="34">
        <f>[11]GVT1_XML!D37</f>
        <v>3</v>
      </c>
      <c r="E25" s="34">
        <f>[11]GVT1_XML!E37</f>
        <v>2</v>
      </c>
      <c r="F25" s="34">
        <f>[11]GVT1_XML!F37</f>
        <v>1</v>
      </c>
      <c r="G25" s="34">
        <f>[11]GVT1_XML!G37</f>
        <v>1</v>
      </c>
      <c r="H25" s="34" t="str">
        <f>[11]GVT1_XML!H37</f>
        <v>-</v>
      </c>
      <c r="I25" s="34" t="str">
        <f>[11]GVT1_XML!I37</f>
        <v>-</v>
      </c>
      <c r="J25" s="34" t="str">
        <f>[11]GVT1_XML!J37</f>
        <v>-</v>
      </c>
      <c r="K25" s="34" t="str">
        <f>[11]GVT1_XML!K37</f>
        <v>-</v>
      </c>
    </row>
    <row r="26" spans="1:11" ht="9.9499999999999993" customHeight="1">
      <c r="A26" s="27" t="s">
        <v>93</v>
      </c>
      <c r="B26" s="28" t="s">
        <v>196</v>
      </c>
      <c r="C26" s="51" t="s">
        <v>0</v>
      </c>
      <c r="D26" s="50" t="s">
        <v>0</v>
      </c>
      <c r="E26" s="50" t="s">
        <v>0</v>
      </c>
      <c r="F26" s="50" t="s">
        <v>0</v>
      </c>
      <c r="G26" s="50" t="s">
        <v>0</v>
      </c>
      <c r="H26" s="50" t="s">
        <v>0</v>
      </c>
      <c r="I26" s="50" t="s">
        <v>0</v>
      </c>
      <c r="J26" s="50" t="s">
        <v>0</v>
      </c>
      <c r="K26" s="50" t="s">
        <v>0</v>
      </c>
    </row>
    <row r="27" spans="1:11" ht="9.9499999999999993" customHeight="1">
      <c r="B27" s="39" t="s">
        <v>195</v>
      </c>
      <c r="C27" s="33">
        <f>[11]GVT1_XML!C39</f>
        <v>512</v>
      </c>
      <c r="D27" s="34">
        <f>[11]GVT1_XML!D39</f>
        <v>481</v>
      </c>
      <c r="E27" s="34">
        <f>[11]GVT1_XML!E39</f>
        <v>481</v>
      </c>
      <c r="F27" s="34" t="str">
        <f>[11]GVT1_XML!F39</f>
        <v>-</v>
      </c>
      <c r="G27" s="34">
        <f>[11]GVT1_XML!G39</f>
        <v>18</v>
      </c>
      <c r="H27" s="34">
        <f>[11]GVT1_XML!H39</f>
        <v>13</v>
      </c>
      <c r="I27" s="34" t="str">
        <f>[11]GVT1_XML!I39</f>
        <v>-</v>
      </c>
      <c r="J27" s="34">
        <f>[11]GVT1_XML!J39</f>
        <v>3</v>
      </c>
      <c r="K27" s="34">
        <f>[11]GVT1_XML!K39</f>
        <v>10</v>
      </c>
    </row>
    <row r="28" spans="1:11" ht="9.9499999999999993" customHeight="1">
      <c r="A28" s="27" t="s">
        <v>94</v>
      </c>
      <c r="B28" s="37" t="s">
        <v>197</v>
      </c>
      <c r="C28" s="33">
        <f>[11]GVT1_XML!C40</f>
        <v>1205</v>
      </c>
      <c r="D28" s="34">
        <f>[11]GVT1_XML!D40</f>
        <v>1040</v>
      </c>
      <c r="E28" s="34">
        <f>[11]GVT1_XML!E40</f>
        <v>1028</v>
      </c>
      <c r="F28" s="34">
        <f>[11]GVT1_XML!F40</f>
        <v>12</v>
      </c>
      <c r="G28" s="34">
        <f>[11]GVT1_XML!G40</f>
        <v>51</v>
      </c>
      <c r="H28" s="34">
        <f>[11]GVT1_XML!H40</f>
        <v>114</v>
      </c>
      <c r="I28" s="34">
        <f>[11]GVT1_XML!I40</f>
        <v>14</v>
      </c>
      <c r="J28" s="34">
        <f>[11]GVT1_XML!J40</f>
        <v>3</v>
      </c>
      <c r="K28" s="34">
        <f>[11]GVT1_XML!K40</f>
        <v>97</v>
      </c>
    </row>
    <row r="29" spans="1:11" ht="9.9499999999999993" customHeight="1">
      <c r="A29" s="27" t="s">
        <v>124</v>
      </c>
      <c r="B29" s="28" t="s">
        <v>147</v>
      </c>
      <c r="C29" s="51" t="s">
        <v>0</v>
      </c>
      <c r="D29" s="50" t="s">
        <v>0</v>
      </c>
      <c r="E29" s="50" t="s">
        <v>0</v>
      </c>
      <c r="F29" s="50" t="s">
        <v>0</v>
      </c>
      <c r="G29" s="50" t="s">
        <v>0</v>
      </c>
      <c r="H29" s="50" t="s">
        <v>0</v>
      </c>
      <c r="I29" s="50" t="s">
        <v>0</v>
      </c>
      <c r="J29" s="50" t="s">
        <v>0</v>
      </c>
      <c r="K29" s="50" t="s">
        <v>0</v>
      </c>
    </row>
    <row r="30" spans="1:11" ht="9.9499999999999993" customHeight="1">
      <c r="B30" s="39" t="s">
        <v>133</v>
      </c>
      <c r="C30" s="33">
        <f>[11]GVT1_XML!C42</f>
        <v>107</v>
      </c>
      <c r="D30" s="34">
        <f>[11]GVT1_XML!D42</f>
        <v>104</v>
      </c>
      <c r="E30" s="34">
        <f>[11]GVT1_XML!E42</f>
        <v>102</v>
      </c>
      <c r="F30" s="34">
        <f>[11]GVT1_XML!F42</f>
        <v>2</v>
      </c>
      <c r="G30" s="34" t="str">
        <f>[11]GVT1_XML!G42</f>
        <v>-</v>
      </c>
      <c r="H30" s="34">
        <f>[11]GVT1_XML!H42</f>
        <v>3</v>
      </c>
      <c r="I30" s="34" t="str">
        <f>[11]GVT1_XML!I42</f>
        <v>-</v>
      </c>
      <c r="J30" s="34" t="str">
        <f>[11]GVT1_XML!J42</f>
        <v>-</v>
      </c>
      <c r="K30" s="34">
        <f>[11]GVT1_XML!K42</f>
        <v>3</v>
      </c>
    </row>
    <row r="31" spans="1:11" ht="9.9499999999999993" customHeight="1">
      <c r="A31" s="27" t="s">
        <v>95</v>
      </c>
      <c r="B31" s="28" t="s">
        <v>134</v>
      </c>
      <c r="C31" s="51" t="s">
        <v>0</v>
      </c>
      <c r="D31" s="50" t="s">
        <v>0</v>
      </c>
      <c r="E31" s="50" t="s">
        <v>0</v>
      </c>
      <c r="F31" s="50" t="s">
        <v>0</v>
      </c>
      <c r="G31" s="50" t="s">
        <v>0</v>
      </c>
      <c r="H31" s="50" t="s">
        <v>0</v>
      </c>
      <c r="I31" s="50" t="s">
        <v>0</v>
      </c>
      <c r="J31" s="50" t="s">
        <v>0</v>
      </c>
      <c r="K31" s="50" t="s">
        <v>0</v>
      </c>
    </row>
    <row r="32" spans="1:11" ht="9.9499999999999993" customHeight="1">
      <c r="B32" s="39" t="s">
        <v>135</v>
      </c>
      <c r="C32" s="33">
        <f>[11]GVT1_XML!C44</f>
        <v>206</v>
      </c>
      <c r="D32" s="34">
        <f>[11]GVT1_XML!D44</f>
        <v>177</v>
      </c>
      <c r="E32" s="34">
        <f>[11]GVT1_XML!E44</f>
        <v>173</v>
      </c>
      <c r="F32" s="34">
        <f>[11]GVT1_XML!F44</f>
        <v>4</v>
      </c>
      <c r="G32" s="34">
        <f>[11]GVT1_XML!G44</f>
        <v>18</v>
      </c>
      <c r="H32" s="34">
        <f>[11]GVT1_XML!H44</f>
        <v>11</v>
      </c>
      <c r="I32" s="34">
        <f>[11]GVT1_XML!I44</f>
        <v>5</v>
      </c>
      <c r="J32" s="34">
        <f>[11]GVT1_XML!J44</f>
        <v>1</v>
      </c>
      <c r="K32" s="34">
        <f>[11]GVT1_XML!K44</f>
        <v>5</v>
      </c>
    </row>
    <row r="33" spans="1:11" ht="9.9499999999999993" customHeight="1">
      <c r="A33" s="27" t="s">
        <v>96</v>
      </c>
      <c r="B33" s="28" t="s">
        <v>136</v>
      </c>
      <c r="C33" s="33">
        <f>[11]GVT1_XML!C45</f>
        <v>892</v>
      </c>
      <c r="D33" s="34">
        <f>[11]GVT1_XML!D45</f>
        <v>759</v>
      </c>
      <c r="E33" s="34">
        <f>[11]GVT1_XML!E45</f>
        <v>753</v>
      </c>
      <c r="F33" s="34">
        <f>[11]GVT1_XML!F45</f>
        <v>6</v>
      </c>
      <c r="G33" s="34">
        <f>[11]GVT1_XML!G45</f>
        <v>33</v>
      </c>
      <c r="H33" s="34">
        <f>[11]GVT1_XML!H45</f>
        <v>100</v>
      </c>
      <c r="I33" s="34">
        <f>[11]GVT1_XML!I45</f>
        <v>9</v>
      </c>
      <c r="J33" s="34">
        <f>[11]GVT1_XML!J45</f>
        <v>2</v>
      </c>
      <c r="K33" s="34">
        <f>[11]GVT1_XML!K45</f>
        <v>89</v>
      </c>
    </row>
    <row r="34" spans="1:11" ht="9.9499999999999993" customHeight="1">
      <c r="A34" s="27" t="s">
        <v>97</v>
      </c>
      <c r="B34" s="37" t="s">
        <v>185</v>
      </c>
      <c r="C34" s="33">
        <f>[11]GVT1_XML!C46</f>
        <v>228</v>
      </c>
      <c r="D34" s="34">
        <f>[11]GVT1_XML!D46</f>
        <v>203</v>
      </c>
      <c r="E34" s="34">
        <f>[11]GVT1_XML!E46</f>
        <v>203</v>
      </c>
      <c r="F34" s="34" t="str">
        <f>[11]GVT1_XML!F46</f>
        <v>-</v>
      </c>
      <c r="G34" s="34">
        <f>[11]GVT1_XML!G46</f>
        <v>16</v>
      </c>
      <c r="H34" s="34">
        <f>[11]GVT1_XML!H46</f>
        <v>9</v>
      </c>
      <c r="I34" s="34">
        <f>[11]GVT1_XML!I46</f>
        <v>2</v>
      </c>
      <c r="J34" s="34">
        <f>[11]GVT1_XML!J46</f>
        <v>2</v>
      </c>
      <c r="K34" s="34">
        <f>[11]GVT1_XML!K46</f>
        <v>5</v>
      </c>
    </row>
    <row r="35" spans="1:11" ht="9.9499999999999993" customHeight="1">
      <c r="A35" s="27" t="s">
        <v>98</v>
      </c>
      <c r="B35" s="28" t="s">
        <v>186</v>
      </c>
      <c r="C35" s="34">
        <f>[11]GVT1_XML!C48</f>
        <v>115</v>
      </c>
      <c r="D35" s="34">
        <f>[11]GVT1_XML!D48</f>
        <v>102</v>
      </c>
      <c r="E35" s="34">
        <f>[11]GVT1_XML!E48</f>
        <v>102</v>
      </c>
      <c r="F35" s="34" t="str">
        <f>[11]GVT1_XML!F48</f>
        <v>-</v>
      </c>
      <c r="G35" s="34">
        <f>[11]GVT1_XML!G48</f>
        <v>8</v>
      </c>
      <c r="H35" s="34">
        <f>[11]GVT1_XML!H48</f>
        <v>5</v>
      </c>
      <c r="I35" s="34" t="str">
        <f>[11]GVT1_XML!I48</f>
        <v>-</v>
      </c>
      <c r="J35" s="34">
        <f>[11]GVT1_XML!J48</f>
        <v>2</v>
      </c>
      <c r="K35" s="34">
        <f>[11]GVT1_XML!K48</f>
        <v>3</v>
      </c>
    </row>
    <row r="36" spans="1:11" ht="9.9499999999999993" customHeight="1">
      <c r="A36" s="27" t="s">
        <v>99</v>
      </c>
      <c r="B36" s="28" t="s">
        <v>148</v>
      </c>
      <c r="C36" s="34">
        <f>[11]GVT1_XML!C50</f>
        <v>48</v>
      </c>
      <c r="D36" s="34">
        <f>[11]GVT1_XML!D50</f>
        <v>44</v>
      </c>
      <c r="E36" s="34">
        <f>[11]GVT1_XML!E50</f>
        <v>44</v>
      </c>
      <c r="F36" s="34" t="str">
        <f>[11]GVT1_XML!F50</f>
        <v>-</v>
      </c>
      <c r="G36" s="34">
        <f>[11]GVT1_XML!G50</f>
        <v>3</v>
      </c>
      <c r="H36" s="34">
        <f>[11]GVT1_XML!H50</f>
        <v>1</v>
      </c>
      <c r="I36" s="34" t="str">
        <f>[11]GVT1_XML!I50</f>
        <v>-</v>
      </c>
      <c r="J36" s="34" t="str">
        <f>[11]GVT1_XML!J50</f>
        <v>-</v>
      </c>
      <c r="K36" s="34">
        <f>[11]GVT1_XML!K50</f>
        <v>1</v>
      </c>
    </row>
    <row r="37" spans="1:11" ht="9.9499999999999993" customHeight="1">
      <c r="A37" s="27" t="s">
        <v>100</v>
      </c>
      <c r="B37" s="37" t="s">
        <v>187</v>
      </c>
      <c r="C37" s="34">
        <f>[11]GVT1_XML!C51</f>
        <v>475</v>
      </c>
      <c r="D37" s="34">
        <f>[11]GVT1_XML!D51</f>
        <v>291</v>
      </c>
      <c r="E37" s="34">
        <f>[11]GVT1_XML!E51</f>
        <v>291</v>
      </c>
      <c r="F37" s="34" t="str">
        <f>[11]GVT1_XML!F51</f>
        <v>-</v>
      </c>
      <c r="G37" s="34">
        <f>[11]GVT1_XML!G51</f>
        <v>2</v>
      </c>
      <c r="H37" s="34">
        <f>[11]GVT1_XML!H51</f>
        <v>182</v>
      </c>
      <c r="I37" s="34">
        <f>[11]GVT1_XML!I51</f>
        <v>1</v>
      </c>
      <c r="J37" s="34">
        <f>[11]GVT1_XML!J51</f>
        <v>5</v>
      </c>
      <c r="K37" s="34">
        <f>[11]GVT1_XML!K51</f>
        <v>176</v>
      </c>
    </row>
    <row r="38" spans="1:11" ht="9.9499999999999993" customHeight="1">
      <c r="A38" s="27" t="s">
        <v>158</v>
      </c>
      <c r="B38" s="28" t="s">
        <v>137</v>
      </c>
      <c r="C38" s="34">
        <f>[11]GVT1_XML!C52</f>
        <v>14</v>
      </c>
      <c r="D38" s="34">
        <f>[11]GVT1_XML!D52</f>
        <v>11</v>
      </c>
      <c r="E38" s="34">
        <f>[11]GVT1_XML!E52</f>
        <v>11</v>
      </c>
      <c r="F38" s="34" t="str">
        <f>[11]GVT1_XML!F52</f>
        <v>-</v>
      </c>
      <c r="G38" s="34" t="str">
        <f>[11]GVT1_XML!G52</f>
        <v>-</v>
      </c>
      <c r="H38" s="34">
        <f>[11]GVT1_XML!H52</f>
        <v>3</v>
      </c>
      <c r="I38" s="34" t="str">
        <f>[11]GVT1_XML!I52</f>
        <v>-</v>
      </c>
      <c r="J38" s="34" t="str">
        <f>[11]GVT1_XML!J52</f>
        <v>-</v>
      </c>
      <c r="K38" s="34">
        <f>[11]GVT1_XML!K52</f>
        <v>3</v>
      </c>
    </row>
    <row r="39" spans="1:11" ht="9.9499999999999993" customHeight="1">
      <c r="A39" s="27" t="s">
        <v>101</v>
      </c>
      <c r="B39" s="28" t="s">
        <v>138</v>
      </c>
      <c r="C39" s="34">
        <f>[11]GVT1_XML!C53</f>
        <v>461</v>
      </c>
      <c r="D39" s="34">
        <f>[11]GVT1_XML!D53</f>
        <v>280</v>
      </c>
      <c r="E39" s="34">
        <f>[11]GVT1_XML!E53</f>
        <v>280</v>
      </c>
      <c r="F39" s="34" t="str">
        <f>[11]GVT1_XML!F53</f>
        <v>-</v>
      </c>
      <c r="G39" s="34">
        <f>[11]GVT1_XML!G53</f>
        <v>2</v>
      </c>
      <c r="H39" s="34">
        <f>[11]GVT1_XML!H53</f>
        <v>179</v>
      </c>
      <c r="I39" s="34">
        <f>[11]GVT1_XML!I53</f>
        <v>1</v>
      </c>
      <c r="J39" s="34">
        <f>[11]GVT1_XML!J53</f>
        <v>5</v>
      </c>
      <c r="K39" s="34">
        <f>[11]GVT1_XML!K53</f>
        <v>173</v>
      </c>
    </row>
    <row r="40" spans="1:11" ht="9.9499999999999993" customHeight="1">
      <c r="A40" s="27" t="s">
        <v>102</v>
      </c>
      <c r="B40" s="37" t="s">
        <v>156</v>
      </c>
      <c r="C40" s="34">
        <f>[11]GVT1_XML!C54</f>
        <v>349</v>
      </c>
      <c r="D40" s="34">
        <f>[11]GVT1_XML!D54</f>
        <v>324</v>
      </c>
      <c r="E40" s="34">
        <f>[11]GVT1_XML!E54</f>
        <v>318</v>
      </c>
      <c r="F40" s="34">
        <f>[11]GVT1_XML!F54</f>
        <v>6</v>
      </c>
      <c r="G40" s="34">
        <f>[11]GVT1_XML!G54</f>
        <v>24</v>
      </c>
      <c r="H40" s="34">
        <f>[11]GVT1_XML!H54</f>
        <v>1</v>
      </c>
      <c r="I40" s="34" t="str">
        <f>[11]GVT1_XML!I54</f>
        <v>-</v>
      </c>
      <c r="J40" s="34" t="str">
        <f>[11]GVT1_XML!J54</f>
        <v>-</v>
      </c>
      <c r="K40" s="34">
        <f>[11]GVT1_XML!K54</f>
        <v>1</v>
      </c>
    </row>
    <row r="41" spans="1:11" ht="9.9499999999999993" customHeight="1">
      <c r="A41" s="27" t="s">
        <v>103</v>
      </c>
      <c r="B41" s="28" t="s">
        <v>188</v>
      </c>
      <c r="C41" s="34">
        <f>[11]GVT1_XML!C55</f>
        <v>52</v>
      </c>
      <c r="D41" s="34">
        <f>[11]GVT1_XML!D55</f>
        <v>45</v>
      </c>
      <c r="E41" s="34">
        <f>[11]GVT1_XML!E55</f>
        <v>44</v>
      </c>
      <c r="F41" s="34">
        <f>[11]GVT1_XML!F55</f>
        <v>1</v>
      </c>
      <c r="G41" s="34">
        <f>[11]GVT1_XML!G55</f>
        <v>6</v>
      </c>
      <c r="H41" s="34">
        <f>[11]GVT1_XML!H55</f>
        <v>1</v>
      </c>
      <c r="I41" s="34" t="str">
        <f>[11]GVT1_XML!I55</f>
        <v>-</v>
      </c>
      <c r="J41" s="34" t="str">
        <f>[11]GVT1_XML!J55</f>
        <v>-</v>
      </c>
      <c r="K41" s="34">
        <f>[11]GVT1_XML!K55</f>
        <v>1</v>
      </c>
    </row>
    <row r="42" spans="1:11" ht="9.9499999999999993" customHeight="1">
      <c r="A42" s="27" t="s">
        <v>104</v>
      </c>
      <c r="B42" s="28" t="s">
        <v>139</v>
      </c>
      <c r="C42" s="34">
        <f>[11]GVT1_XML!C56</f>
        <v>33</v>
      </c>
      <c r="D42" s="34">
        <f>[11]GVT1_XML!D56</f>
        <v>33</v>
      </c>
      <c r="E42" s="34">
        <f>[11]GVT1_XML!E56</f>
        <v>33</v>
      </c>
      <c r="F42" s="34" t="str">
        <f>[11]GVT1_XML!F56</f>
        <v>-</v>
      </c>
      <c r="G42" s="34" t="str">
        <f>[11]GVT1_XML!G56</f>
        <v>-</v>
      </c>
      <c r="H42" s="34" t="str">
        <f>[11]GVT1_XML!H56</f>
        <v>-</v>
      </c>
      <c r="I42" s="34" t="str">
        <f>[11]GVT1_XML!I56</f>
        <v>-</v>
      </c>
      <c r="J42" s="34" t="str">
        <f>[11]GVT1_XML!J56</f>
        <v>-</v>
      </c>
      <c r="K42" s="34" t="str">
        <f>[11]GVT1_XML!K56</f>
        <v>-</v>
      </c>
    </row>
    <row r="43" spans="1:11" ht="9.9499999999999993" customHeight="1">
      <c r="A43" s="27" t="s">
        <v>105</v>
      </c>
      <c r="B43" s="28" t="s">
        <v>198</v>
      </c>
    </row>
    <row r="44" spans="1:11" ht="9.9499999999999993" customHeight="1">
      <c r="A44" s="27"/>
      <c r="B44" s="39" t="s">
        <v>199</v>
      </c>
      <c r="C44" s="53">
        <f>[11]GVT1_XML!C58</f>
        <v>171</v>
      </c>
      <c r="D44" s="53">
        <f>[11]GVT1_XML!D58</f>
        <v>155</v>
      </c>
      <c r="E44" s="53">
        <f>[11]GVT1_XML!E58</f>
        <v>151</v>
      </c>
      <c r="F44" s="53">
        <f>[11]GVT1_XML!F58</f>
        <v>4</v>
      </c>
      <c r="G44" s="53">
        <f>[11]GVT1_XML!G58</f>
        <v>16</v>
      </c>
      <c r="H44" s="53" t="str">
        <f>[11]GVT1_XML!H58</f>
        <v>-</v>
      </c>
      <c r="I44" s="53" t="str">
        <f>[11]GVT1_XML!I58</f>
        <v>-</v>
      </c>
      <c r="J44" s="53" t="str">
        <f>[11]GVT1_XML!J58</f>
        <v>-</v>
      </c>
      <c r="K44" s="53" t="str">
        <f>[11]GVT1_XML!K58</f>
        <v>-</v>
      </c>
    </row>
    <row r="45" spans="1:11" ht="9.9499999999999993" customHeight="1">
      <c r="A45" s="27" t="s">
        <v>106</v>
      </c>
      <c r="B45" s="28" t="s">
        <v>140</v>
      </c>
      <c r="C45" s="53">
        <f>[11]GVT1_XML!C59</f>
        <v>56</v>
      </c>
      <c r="D45" s="53">
        <f>[11]GVT1_XML!D59</f>
        <v>55</v>
      </c>
      <c r="E45" s="53">
        <f>[11]GVT1_XML!E59</f>
        <v>54</v>
      </c>
      <c r="F45" s="53">
        <f>[11]GVT1_XML!F59</f>
        <v>1</v>
      </c>
      <c r="G45" s="53">
        <f>[11]GVT1_XML!G59</f>
        <v>1</v>
      </c>
      <c r="H45" s="53" t="str">
        <f>[11]GVT1_XML!H59</f>
        <v>-</v>
      </c>
      <c r="I45" s="53" t="str">
        <f>[11]GVT1_XML!I59</f>
        <v>-</v>
      </c>
      <c r="J45" s="53" t="str">
        <f>[11]GVT1_XML!J59</f>
        <v>-</v>
      </c>
      <c r="K45" s="53" t="str">
        <f>[11]GVT1_XML!K59</f>
        <v>-</v>
      </c>
    </row>
    <row r="46" spans="1:11" ht="9.9499999999999993" customHeight="1">
      <c r="A46" s="27" t="s">
        <v>107</v>
      </c>
      <c r="B46" s="101" t="s">
        <v>217</v>
      </c>
      <c r="C46" s="52">
        <f>[11]GVT1_XML!C61</f>
        <v>152</v>
      </c>
      <c r="D46" s="34">
        <f>[11]GVT1_XML!D61</f>
        <v>141</v>
      </c>
      <c r="E46" s="34">
        <f>[11]GVT1_XML!E61</f>
        <v>139</v>
      </c>
      <c r="F46" s="34">
        <f>[11]GVT1_XML!F61</f>
        <v>2</v>
      </c>
      <c r="G46" s="34">
        <f>[11]GVT1_XML!G61</f>
        <v>8</v>
      </c>
      <c r="H46" s="34">
        <f>[11]GVT1_XML!H61</f>
        <v>3</v>
      </c>
      <c r="I46" s="34">
        <f>[11]GVT1_XML!I61</f>
        <v>2</v>
      </c>
      <c r="J46" s="34">
        <f>[11]GVT1_XML!J61</f>
        <v>1</v>
      </c>
      <c r="K46" s="34" t="str">
        <f>[11]GVT1_XML!K61</f>
        <v>-</v>
      </c>
    </row>
    <row r="47" spans="1:11" ht="9.9499999999999993" customHeight="1">
      <c r="A47" s="27" t="s">
        <v>108</v>
      </c>
      <c r="B47" s="28" t="s">
        <v>141</v>
      </c>
      <c r="C47" s="50" t="s">
        <v>0</v>
      </c>
      <c r="D47" s="50" t="s">
        <v>0</v>
      </c>
      <c r="E47" s="50" t="s">
        <v>0</v>
      </c>
      <c r="F47" s="50" t="s">
        <v>0</v>
      </c>
      <c r="G47" s="50" t="s">
        <v>0</v>
      </c>
      <c r="H47" s="50" t="s">
        <v>0</v>
      </c>
      <c r="I47" s="50" t="s">
        <v>0</v>
      </c>
      <c r="J47" s="50" t="s">
        <v>0</v>
      </c>
      <c r="K47" s="50" t="s">
        <v>0</v>
      </c>
    </row>
    <row r="48" spans="1:11" ht="9.9499999999999993" customHeight="1">
      <c r="B48" s="39" t="s">
        <v>142</v>
      </c>
      <c r="C48" s="34">
        <f>[11]GVT1_XML!C63</f>
        <v>92</v>
      </c>
      <c r="D48" s="34">
        <f>[11]GVT1_XML!D63</f>
        <v>84</v>
      </c>
      <c r="E48" s="34">
        <f>[11]GVT1_XML!E63</f>
        <v>83</v>
      </c>
      <c r="F48" s="34">
        <f>[11]GVT1_XML!F63</f>
        <v>1</v>
      </c>
      <c r="G48" s="34">
        <f>[11]GVT1_XML!G63</f>
        <v>6</v>
      </c>
      <c r="H48" s="34">
        <f>[11]GVT1_XML!H63</f>
        <v>2</v>
      </c>
      <c r="I48" s="34">
        <f>[11]GVT1_XML!I63</f>
        <v>2</v>
      </c>
      <c r="J48" s="34" t="str">
        <f>[11]GVT1_XML!J63</f>
        <v>-</v>
      </c>
      <c r="K48" s="34" t="str">
        <f>[11]GVT1_XML!K63</f>
        <v>-</v>
      </c>
    </row>
    <row r="49" spans="1:12" ht="9.9499999999999993" customHeight="1">
      <c r="A49" s="27" t="s">
        <v>109</v>
      </c>
      <c r="B49" s="37" t="s">
        <v>200</v>
      </c>
      <c r="C49" s="34">
        <f>[11]GVT1_XML!C64</f>
        <v>137</v>
      </c>
      <c r="D49" s="34">
        <f>[11]GVT1_XML!D64</f>
        <v>124</v>
      </c>
      <c r="E49" s="34">
        <f>[11]GVT1_XML!E64</f>
        <v>123</v>
      </c>
      <c r="F49" s="34">
        <f>[11]GVT1_XML!F64</f>
        <v>1</v>
      </c>
      <c r="G49" s="34">
        <f>[11]GVT1_XML!G64</f>
        <v>7</v>
      </c>
      <c r="H49" s="34">
        <f>[11]GVT1_XML!H64</f>
        <v>6</v>
      </c>
      <c r="I49" s="34">
        <f>[11]GVT1_XML!I64</f>
        <v>2</v>
      </c>
      <c r="J49" s="34" t="str">
        <f>[11]GVT1_XML!J64</f>
        <v>-</v>
      </c>
      <c r="K49" s="34">
        <f>[11]GVT1_XML!K64</f>
        <v>4</v>
      </c>
    </row>
    <row r="50" spans="1:12" ht="9.9499999999999993" customHeight="1">
      <c r="A50" s="27" t="s">
        <v>110</v>
      </c>
      <c r="B50" s="25" t="s">
        <v>201</v>
      </c>
      <c r="C50" s="53"/>
      <c r="D50" s="53"/>
      <c r="E50" s="53"/>
      <c r="F50" s="53"/>
      <c r="G50" s="53"/>
      <c r="H50" s="53"/>
      <c r="I50" s="53"/>
      <c r="J50" s="53"/>
      <c r="K50" s="53"/>
    </row>
    <row r="51" spans="1:12" ht="9.9499999999999993" customHeight="1">
      <c r="A51" s="27"/>
      <c r="B51" s="28" t="s">
        <v>202</v>
      </c>
      <c r="C51" s="52">
        <f>[11]GVT1_XML!C66</f>
        <v>520</v>
      </c>
      <c r="D51" s="34">
        <f>[11]GVT1_XML!D66</f>
        <v>464</v>
      </c>
      <c r="E51" s="34">
        <f>[11]GVT1_XML!E66</f>
        <v>462</v>
      </c>
      <c r="F51" s="34">
        <f>[11]GVT1_XML!F66</f>
        <v>2</v>
      </c>
      <c r="G51" s="34">
        <f>[11]GVT1_XML!G66</f>
        <v>49</v>
      </c>
      <c r="H51" s="34">
        <f>[11]GVT1_XML!H66</f>
        <v>7</v>
      </c>
      <c r="I51" s="34">
        <f>[11]GVT1_XML!I66</f>
        <v>5</v>
      </c>
      <c r="J51" s="34" t="str">
        <f>[11]GVT1_XML!J66</f>
        <v>-</v>
      </c>
      <c r="K51" s="34">
        <f>[11]GVT1_XML!K66</f>
        <v>2</v>
      </c>
    </row>
    <row r="52" spans="1:12" ht="9.9499999999999993" customHeight="1">
      <c r="A52" s="27" t="s">
        <v>111</v>
      </c>
      <c r="B52" s="28" t="s">
        <v>149</v>
      </c>
      <c r="C52" s="50" t="s">
        <v>0</v>
      </c>
      <c r="D52" s="50" t="s">
        <v>0</v>
      </c>
      <c r="E52" s="50" t="s">
        <v>0</v>
      </c>
      <c r="F52" s="50" t="s">
        <v>0</v>
      </c>
      <c r="G52" s="50" t="s">
        <v>0</v>
      </c>
      <c r="H52" s="50" t="s">
        <v>0</v>
      </c>
      <c r="I52" s="50" t="s">
        <v>0</v>
      </c>
      <c r="J52" s="50" t="s">
        <v>0</v>
      </c>
      <c r="K52" s="50" t="s">
        <v>0</v>
      </c>
    </row>
    <row r="53" spans="1:12" ht="9.9499999999999993" customHeight="1">
      <c r="B53" s="39" t="s">
        <v>143</v>
      </c>
      <c r="C53" s="34">
        <f>[11]GVT1_XML!C68</f>
        <v>148</v>
      </c>
      <c r="D53" s="34">
        <f>[11]GVT1_XML!D68</f>
        <v>132</v>
      </c>
      <c r="E53" s="34">
        <f>[11]GVT1_XML!E68</f>
        <v>132</v>
      </c>
      <c r="F53" s="34" t="str">
        <f>[11]GVT1_XML!F68</f>
        <v>-</v>
      </c>
      <c r="G53" s="34">
        <f>[11]GVT1_XML!G68</f>
        <v>14</v>
      </c>
      <c r="H53" s="34">
        <f>[11]GVT1_XML!H68</f>
        <v>2</v>
      </c>
      <c r="I53" s="34">
        <f>[11]GVT1_XML!I68</f>
        <v>2</v>
      </c>
      <c r="J53" s="34" t="str">
        <f>[11]GVT1_XML!J68</f>
        <v>-</v>
      </c>
      <c r="K53" s="34" t="str">
        <f>[11]GVT1_XML!K68</f>
        <v>-</v>
      </c>
    </row>
    <row r="54" spans="1:12" ht="9.9499999999999993" customHeight="1">
      <c r="A54" s="27" t="s">
        <v>112</v>
      </c>
      <c r="B54" s="28" t="s">
        <v>162</v>
      </c>
      <c r="C54" s="34">
        <f>[11]GVT1_XML!C69</f>
        <v>160</v>
      </c>
      <c r="D54" s="34">
        <f>[11]GVT1_XML!D69</f>
        <v>149</v>
      </c>
      <c r="E54" s="34">
        <f>[11]GVT1_XML!E69</f>
        <v>149</v>
      </c>
      <c r="F54" s="34" t="str">
        <f>[11]GVT1_XML!F69</f>
        <v>-</v>
      </c>
      <c r="G54" s="34">
        <f>[11]GVT1_XML!G69</f>
        <v>10</v>
      </c>
      <c r="H54" s="34">
        <f>[11]GVT1_XML!H69</f>
        <v>1</v>
      </c>
      <c r="I54" s="34">
        <f>[11]GVT1_XML!I69</f>
        <v>1</v>
      </c>
      <c r="J54" s="34" t="str">
        <f>[11]GVT1_XML!J69</f>
        <v>-</v>
      </c>
      <c r="K54" s="34" t="str">
        <f>[11]GVT1_XML!K69</f>
        <v>-</v>
      </c>
    </row>
    <row r="55" spans="1:12" ht="9.9499999999999993" customHeight="1">
      <c r="A55" s="27" t="s">
        <v>113</v>
      </c>
      <c r="B55" s="101" t="s">
        <v>203</v>
      </c>
      <c r="C55" s="34">
        <f>[11]GVT1_XML!C71</f>
        <v>685</v>
      </c>
      <c r="D55" s="34">
        <f>[11]GVT1_XML!D71</f>
        <v>637</v>
      </c>
      <c r="E55" s="34">
        <f>[11]GVT1_XML!E71</f>
        <v>634</v>
      </c>
      <c r="F55" s="34">
        <f>[11]GVT1_XML!F71</f>
        <v>3</v>
      </c>
      <c r="G55" s="34">
        <f>[11]GVT1_XML!G71</f>
        <v>25</v>
      </c>
      <c r="H55" s="34">
        <f>[11]GVT1_XML!H71</f>
        <v>23</v>
      </c>
      <c r="I55" s="34">
        <f>[11]GVT1_XML!I71</f>
        <v>7</v>
      </c>
      <c r="J55" s="34">
        <f>[11]GVT1_XML!J71</f>
        <v>1</v>
      </c>
      <c r="K55" s="34">
        <f>[11]GVT1_XML!K71</f>
        <v>15</v>
      </c>
    </row>
    <row r="56" spans="1:12" ht="9.9499999999999993" customHeight="1">
      <c r="A56" s="27" t="s">
        <v>114</v>
      </c>
      <c r="B56" s="28" t="s">
        <v>144</v>
      </c>
      <c r="C56" s="34">
        <f>[11]GVT1_XML!C72</f>
        <v>48</v>
      </c>
      <c r="D56" s="34">
        <f>[11]GVT1_XML!D72</f>
        <v>41</v>
      </c>
      <c r="E56" s="34">
        <f>[11]GVT1_XML!E72</f>
        <v>40</v>
      </c>
      <c r="F56" s="34">
        <f>[11]GVT1_XML!F72</f>
        <v>1</v>
      </c>
      <c r="G56" s="34">
        <f>[11]GVT1_XML!G72</f>
        <v>3</v>
      </c>
      <c r="H56" s="34">
        <f>[11]GVT1_XML!H72</f>
        <v>4</v>
      </c>
      <c r="I56" s="34" t="str">
        <f>[11]GVT1_XML!I72</f>
        <v>-</v>
      </c>
      <c r="J56" s="34" t="str">
        <f>[11]GVT1_XML!J72</f>
        <v>-</v>
      </c>
      <c r="K56" s="34">
        <f>[11]GVT1_XML!K72</f>
        <v>4</v>
      </c>
    </row>
    <row r="57" spans="1:12" ht="9.9499999999999993" customHeight="1">
      <c r="A57" s="27" t="s">
        <v>115</v>
      </c>
      <c r="B57" s="28" t="s">
        <v>150</v>
      </c>
      <c r="C57" s="34">
        <f>[11]GVT1_XML!C74</f>
        <v>38</v>
      </c>
      <c r="D57" s="34">
        <f>[11]GVT1_XML!D74</f>
        <v>35</v>
      </c>
      <c r="E57" s="34">
        <f>[11]GVT1_XML!E74</f>
        <v>33</v>
      </c>
      <c r="F57" s="34">
        <f>[11]GVT1_XML!F74</f>
        <v>2</v>
      </c>
      <c r="G57" s="34">
        <f>[11]GVT1_XML!G74</f>
        <v>3</v>
      </c>
      <c r="H57" s="34" t="str">
        <f>[11]GVT1_XML!H74</f>
        <v>-</v>
      </c>
      <c r="I57" s="34" t="str">
        <f>[11]GVT1_XML!I74</f>
        <v>-</v>
      </c>
      <c r="J57" s="34" t="str">
        <f>[11]GVT1_XML!J74</f>
        <v>-</v>
      </c>
      <c r="K57" s="34" t="str">
        <f>[11]GVT1_XML!K74</f>
        <v>-</v>
      </c>
    </row>
    <row r="58" spans="1:12" ht="9.9499999999999993" customHeight="1">
      <c r="A58" s="27" t="s">
        <v>116</v>
      </c>
      <c r="B58" s="28" t="s">
        <v>151</v>
      </c>
      <c r="C58" s="50" t="s">
        <v>0</v>
      </c>
      <c r="D58" s="50" t="s">
        <v>0</v>
      </c>
      <c r="E58" s="50" t="s">
        <v>0</v>
      </c>
      <c r="F58" s="50" t="s">
        <v>0</v>
      </c>
      <c r="G58" s="50" t="s">
        <v>0</v>
      </c>
      <c r="H58" s="50" t="s">
        <v>0</v>
      </c>
      <c r="I58" s="50" t="s">
        <v>0</v>
      </c>
      <c r="J58" s="50" t="s">
        <v>0</v>
      </c>
      <c r="K58" s="50" t="s">
        <v>0</v>
      </c>
    </row>
    <row r="59" spans="1:12" ht="9.9499999999999993" customHeight="1">
      <c r="B59" s="39" t="s">
        <v>189</v>
      </c>
      <c r="C59" s="34">
        <f>[11]GVT1_XML!C76</f>
        <v>37</v>
      </c>
      <c r="D59" s="34">
        <f>[11]GVT1_XML!D76</f>
        <v>29</v>
      </c>
      <c r="E59" s="34">
        <f>[11]GVT1_XML!E76</f>
        <v>29</v>
      </c>
      <c r="F59" s="34" t="str">
        <f>[11]GVT1_XML!F76</f>
        <v>-</v>
      </c>
      <c r="G59" s="34">
        <f>[11]GVT1_XML!G76</f>
        <v>3</v>
      </c>
      <c r="H59" s="34">
        <f>[11]GVT1_XML!H76</f>
        <v>5</v>
      </c>
      <c r="I59" s="34">
        <f>[11]GVT1_XML!I76</f>
        <v>4</v>
      </c>
      <c r="J59" s="34" t="str">
        <f>[11]GVT1_XML!J76</f>
        <v>-</v>
      </c>
      <c r="K59" s="34">
        <f>[11]GVT1_XML!K76</f>
        <v>1</v>
      </c>
    </row>
    <row r="60" spans="1:12" ht="9.9499999999999993" customHeight="1">
      <c r="A60" s="27" t="s">
        <v>117</v>
      </c>
      <c r="B60" s="28" t="s">
        <v>152</v>
      </c>
      <c r="C60" s="34">
        <f>[11]GVT1_XML!C78</f>
        <v>275</v>
      </c>
      <c r="D60" s="34">
        <f>[11]GVT1_XML!D78</f>
        <v>262</v>
      </c>
      <c r="E60" s="34">
        <f>[11]GVT1_XML!E78</f>
        <v>262</v>
      </c>
      <c r="F60" s="34" t="str">
        <f>[11]GVT1_XML!F78</f>
        <v>-</v>
      </c>
      <c r="G60" s="34">
        <f>[11]GVT1_XML!G78</f>
        <v>7</v>
      </c>
      <c r="H60" s="34">
        <f>[11]GVT1_XML!H78</f>
        <v>6</v>
      </c>
      <c r="I60" s="34">
        <f>[11]GVT1_XML!I78</f>
        <v>1</v>
      </c>
      <c r="J60" s="34" t="str">
        <f>[11]GVT1_XML!J78</f>
        <v>-</v>
      </c>
      <c r="K60" s="34">
        <f>[11]GVT1_XML!K78</f>
        <v>5</v>
      </c>
    </row>
    <row r="61" spans="1:12" ht="9.9499999999999993" customHeight="1">
      <c r="A61" s="27" t="s">
        <v>118</v>
      </c>
      <c r="B61" s="37" t="s">
        <v>190</v>
      </c>
      <c r="C61" s="34">
        <f>[11]GVT1_XML!C79</f>
        <v>117</v>
      </c>
      <c r="D61" s="34">
        <f>[11]GVT1_XML!D79</f>
        <v>109</v>
      </c>
      <c r="E61" s="34">
        <f>[11]GVT1_XML!E79</f>
        <v>109</v>
      </c>
      <c r="F61" s="34" t="str">
        <f>[11]GVT1_XML!F79</f>
        <v>-</v>
      </c>
      <c r="G61" s="34">
        <f>[11]GVT1_XML!G79</f>
        <v>3</v>
      </c>
      <c r="H61" s="34">
        <f>[11]GVT1_XML!H79</f>
        <v>5</v>
      </c>
      <c r="I61" s="34">
        <f>[11]GVT1_XML!I79</f>
        <v>3</v>
      </c>
      <c r="J61" s="34" t="str">
        <f>[11]GVT1_XML!J79</f>
        <v>-</v>
      </c>
      <c r="K61" s="34">
        <f>[11]GVT1_XML!K79</f>
        <v>2</v>
      </c>
    </row>
    <row r="62" spans="1:12" ht="9.9499999999999993" customHeight="1">
      <c r="A62" s="27" t="s">
        <v>119</v>
      </c>
      <c r="B62" s="37" t="s">
        <v>191</v>
      </c>
      <c r="C62" s="34">
        <f>[11]GVT1_XML!C80</f>
        <v>75</v>
      </c>
      <c r="D62" s="34">
        <f>[11]GVT1_XML!D80</f>
        <v>72</v>
      </c>
      <c r="E62" s="34">
        <f>[11]GVT1_XML!E80</f>
        <v>72</v>
      </c>
      <c r="F62" s="34" t="str">
        <f>[11]GVT1_XML!F80</f>
        <v>-</v>
      </c>
      <c r="G62" s="34">
        <f>[11]GVT1_XML!G80</f>
        <v>3</v>
      </c>
      <c r="H62" s="34" t="str">
        <f>[11]GVT1_XML!H80</f>
        <v>-</v>
      </c>
      <c r="I62" s="34" t="str">
        <f>[11]GVT1_XML!I80</f>
        <v>-</v>
      </c>
      <c r="J62" s="34" t="str">
        <f>[11]GVT1_XML!J80</f>
        <v>-</v>
      </c>
      <c r="K62" s="34" t="str">
        <f>[11]GVT1_XML!K80</f>
        <v>-</v>
      </c>
    </row>
    <row r="63" spans="1:12" ht="9.9499999999999993" customHeight="1">
      <c r="A63" s="27" t="s">
        <v>120</v>
      </c>
      <c r="B63" s="37" t="s">
        <v>192</v>
      </c>
      <c r="C63" s="52">
        <f>[11]GVT1_XML!C82</f>
        <v>143</v>
      </c>
      <c r="D63" s="34">
        <f>[11]GVT1_XML!D82</f>
        <v>132</v>
      </c>
      <c r="E63" s="34">
        <f>[11]GVT1_XML!E82</f>
        <v>132</v>
      </c>
      <c r="F63" s="34" t="str">
        <f>[11]GVT1_XML!F82</f>
        <v>-</v>
      </c>
      <c r="G63" s="34">
        <f>[11]GVT1_XML!G82</f>
        <v>4</v>
      </c>
      <c r="H63" s="34">
        <f>[11]GVT1_XML!H82</f>
        <v>7</v>
      </c>
      <c r="I63" s="34" t="str">
        <f>[11]GVT1_XML!I82</f>
        <v>-</v>
      </c>
      <c r="J63" s="34" t="str">
        <f>[11]GVT1_XML!J82</f>
        <v>-</v>
      </c>
      <c r="K63" s="34">
        <f>[11]GVT1_XML!K82</f>
        <v>7</v>
      </c>
      <c r="L63" s="34"/>
    </row>
    <row r="64" spans="1:12" ht="9.9499999999999993" customHeight="1">
      <c r="A64" s="27" t="s">
        <v>121</v>
      </c>
      <c r="B64" s="40" t="s">
        <v>204</v>
      </c>
      <c r="C64" s="50" t="s">
        <v>0</v>
      </c>
      <c r="D64" s="50" t="s">
        <v>0</v>
      </c>
      <c r="E64" s="50" t="s">
        <v>0</v>
      </c>
      <c r="F64" s="50" t="s">
        <v>0</v>
      </c>
      <c r="G64" s="50" t="s">
        <v>0</v>
      </c>
      <c r="H64" s="50" t="s">
        <v>0</v>
      </c>
      <c r="I64" s="50" t="s">
        <v>0</v>
      </c>
      <c r="J64" s="50" t="s">
        <v>0</v>
      </c>
      <c r="K64" s="50" t="s">
        <v>0</v>
      </c>
    </row>
    <row r="65" spans="1:11" s="15" customFormat="1" ht="9.9499999999999993" customHeight="1">
      <c r="A65" s="27"/>
      <c r="B65" s="38" t="s">
        <v>205</v>
      </c>
      <c r="C65" s="34">
        <f>[11]GVT1_XML!C84</f>
        <v>848</v>
      </c>
      <c r="D65" s="34">
        <f>[11]GVT1_XML!D84</f>
        <v>775</v>
      </c>
      <c r="E65" s="34">
        <f>[11]GVT1_XML!E84</f>
        <v>773</v>
      </c>
      <c r="F65" s="34">
        <f>[11]GVT1_XML!F84</f>
        <v>2</v>
      </c>
      <c r="G65" s="34">
        <f>[11]GVT1_XML!G84</f>
        <v>38</v>
      </c>
      <c r="H65" s="34">
        <f>[11]GVT1_XML!H84</f>
        <v>35</v>
      </c>
      <c r="I65" s="34">
        <f>[11]GVT1_XML!I84</f>
        <v>3</v>
      </c>
      <c r="J65" s="34" t="str">
        <f>[11]GVT1_XML!J84</f>
        <v>-</v>
      </c>
      <c r="K65" s="34">
        <f>[11]GVT1_XML!K84</f>
        <v>32</v>
      </c>
    </row>
    <row r="66" spans="1:11" ht="9.9499999999999993" customHeight="1">
      <c r="A66" s="27" t="s">
        <v>122</v>
      </c>
      <c r="B66" s="37" t="s">
        <v>9</v>
      </c>
      <c r="C66" s="34">
        <f>[11]GVT1_XML!C85</f>
        <v>5803</v>
      </c>
      <c r="D66" s="34">
        <f>[11]GVT1_XML!D85</f>
        <v>5103</v>
      </c>
      <c r="E66" s="34">
        <f>[11]GVT1_XML!E85</f>
        <v>5067</v>
      </c>
      <c r="F66" s="34">
        <f>[11]GVT1_XML!F85</f>
        <v>36</v>
      </c>
      <c r="G66" s="34">
        <f>[11]GVT1_XML!G85</f>
        <v>275</v>
      </c>
      <c r="H66" s="34">
        <f>[11]GVT1_XML!H85</f>
        <v>425</v>
      </c>
      <c r="I66" s="34">
        <f>[11]GVT1_XML!I85</f>
        <v>44</v>
      </c>
      <c r="J66" s="34">
        <f>[11]GVT1_XML!J85</f>
        <v>15</v>
      </c>
      <c r="K66" s="34">
        <f>[11]GVT1_XML!K85</f>
        <v>366</v>
      </c>
    </row>
    <row r="67" spans="1:11" ht="9.9499999999999993" customHeight="1">
      <c r="A67" s="42" t="s">
        <v>65</v>
      </c>
      <c r="B67" s="3"/>
      <c r="C67" s="5"/>
      <c r="D67" s="5"/>
      <c r="E67" s="5"/>
      <c r="F67" s="5"/>
      <c r="G67" s="5"/>
      <c r="H67" s="5"/>
      <c r="I67" s="5"/>
      <c r="J67" s="5"/>
      <c r="K67" s="5"/>
    </row>
    <row r="68" spans="1:11" ht="30" customHeight="1">
      <c r="A68" s="230" t="s">
        <v>206</v>
      </c>
      <c r="B68" s="230"/>
      <c r="C68" s="230"/>
      <c r="D68" s="230"/>
      <c r="E68" s="230"/>
      <c r="F68" s="230"/>
      <c r="G68" s="230"/>
      <c r="H68" s="230"/>
      <c r="I68" s="230"/>
      <c r="J68" s="230"/>
      <c r="K68" s="230"/>
    </row>
    <row r="69" spans="1:11" ht="9.9499999999999993" customHeight="1">
      <c r="A69" s="229"/>
      <c r="B69" s="229"/>
      <c r="C69" s="229"/>
      <c r="D69" s="229"/>
      <c r="E69" s="229"/>
      <c r="F69" s="229"/>
      <c r="G69" s="229"/>
      <c r="H69" s="229"/>
      <c r="I69" s="229"/>
      <c r="J69" s="229"/>
      <c r="K69" s="229"/>
    </row>
  </sheetData>
  <mergeCells count="9">
    <mergeCell ref="A68:K68"/>
    <mergeCell ref="A69:K69"/>
    <mergeCell ref="A1:K1"/>
    <mergeCell ref="A2:A3"/>
    <mergeCell ref="B2:B3"/>
    <mergeCell ref="C2:C3"/>
    <mergeCell ref="D2:F2"/>
    <mergeCell ref="G2:G3"/>
    <mergeCell ref="H2:K2"/>
  </mergeCells>
  <phoneticPr fontId="0" type="noConversion"/>
  <hyperlinks>
    <hyperlink ref="L1" location="'S1_Inhalt'!A1" display="Inhalt"/>
  </hyperlinks>
  <pageMargins left="0.59055118110236227" right="0.59055118110236227" top="0.59055118110236227" bottom="0.59055118110236227" header="0.19685039370078741" footer="0.19685039370078741"/>
  <pageSetup paperSize="9" firstPageNumber="13" orientation="portrait" useFirstPageNumber="1" errors="blank" r:id="rId1"/>
  <headerFooter>
    <oddFooter>&amp;L&amp;7Statistisches Landesamt Bremen I Statistischer Bericht I Gewerbeanzeigen im Land Bremen&amp;R&amp;8&amp;P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enableFormatConditionsCalculation="0"/>
  <dimension ref="A1:L39"/>
  <sheetViews>
    <sheetView zoomScale="130" zoomScaleNormal="130" workbookViewId="0">
      <selection sqref="A1:J1"/>
    </sheetView>
  </sheetViews>
  <sheetFormatPr baseColWidth="10" defaultColWidth="9.140625" defaultRowHeight="9.9499999999999993" customHeight="1"/>
  <cols>
    <col min="1" max="1" width="29.85546875" style="16" customWidth="1"/>
    <col min="2" max="2" width="7.5703125" style="16" customWidth="1"/>
    <col min="3" max="10" width="6.85546875" style="16" customWidth="1"/>
    <col min="11" max="16384" width="9.140625" style="7"/>
  </cols>
  <sheetData>
    <row r="1" spans="1:12" ht="39.950000000000003" customHeight="1">
      <c r="A1" s="224" t="s">
        <v>318</v>
      </c>
      <c r="B1" s="224"/>
      <c r="C1" s="224"/>
      <c r="D1" s="224"/>
      <c r="E1" s="224"/>
      <c r="F1" s="224"/>
      <c r="G1" s="224"/>
      <c r="H1" s="224"/>
      <c r="I1" s="224"/>
      <c r="J1" s="224"/>
      <c r="K1" s="206" t="s">
        <v>274</v>
      </c>
    </row>
    <row r="2" spans="1:12" ht="12" customHeight="1">
      <c r="A2" s="243" t="s">
        <v>38</v>
      </c>
      <c r="B2" s="236" t="s">
        <v>179</v>
      </c>
      <c r="C2" s="239" t="s">
        <v>19</v>
      </c>
      <c r="D2" s="239"/>
      <c r="E2" s="239"/>
      <c r="F2" s="236" t="s">
        <v>67</v>
      </c>
      <c r="G2" s="239" t="s">
        <v>20</v>
      </c>
      <c r="H2" s="239"/>
      <c r="I2" s="239"/>
      <c r="J2" s="240"/>
      <c r="L2" s="94"/>
    </row>
    <row r="3" spans="1:12" ht="12" customHeight="1">
      <c r="A3" s="244"/>
      <c r="B3" s="237"/>
      <c r="C3" s="236" t="s">
        <v>64</v>
      </c>
      <c r="D3" s="236" t="s">
        <v>39</v>
      </c>
      <c r="E3" s="236" t="s">
        <v>22</v>
      </c>
      <c r="F3" s="238"/>
      <c r="G3" s="236" t="s">
        <v>64</v>
      </c>
      <c r="H3" s="236" t="s">
        <v>23</v>
      </c>
      <c r="I3" s="236" t="s">
        <v>40</v>
      </c>
      <c r="J3" s="241" t="s">
        <v>41</v>
      </c>
    </row>
    <row r="4" spans="1:12" ht="12" customHeight="1">
      <c r="A4" s="244"/>
      <c r="B4" s="237"/>
      <c r="C4" s="238"/>
      <c r="D4" s="237"/>
      <c r="E4" s="237"/>
      <c r="F4" s="238"/>
      <c r="G4" s="238"/>
      <c r="H4" s="237"/>
      <c r="I4" s="237"/>
      <c r="J4" s="242"/>
    </row>
    <row r="5" spans="1:12" ht="12" customHeight="1">
      <c r="A5" s="244"/>
      <c r="B5" s="237"/>
      <c r="C5" s="238"/>
      <c r="D5" s="237"/>
      <c r="E5" s="237"/>
      <c r="F5" s="238"/>
      <c r="G5" s="238"/>
      <c r="H5" s="237"/>
      <c r="I5" s="237"/>
      <c r="J5" s="242"/>
    </row>
    <row r="6" spans="1:12" ht="15" customHeight="1">
      <c r="A6" s="186" t="s">
        <v>9</v>
      </c>
      <c r="B6" s="189">
        <f>[4]GVT2_XML!C13</f>
        <v>5803</v>
      </c>
      <c r="C6" s="193">
        <f>[4]GVT2_XML!F13</f>
        <v>5103</v>
      </c>
      <c r="D6" s="193">
        <f>[4]GVT2_XML!I13</f>
        <v>5067</v>
      </c>
      <c r="E6" s="193">
        <f>[4]GVT2_XML!L13</f>
        <v>36</v>
      </c>
      <c r="F6" s="193">
        <f>[4]GVT2_XML!O13</f>
        <v>275</v>
      </c>
      <c r="G6" s="193">
        <f>[4]GVT2_XML!R13</f>
        <v>425</v>
      </c>
      <c r="H6" s="193">
        <f>[4]GVT2_XML!U13</f>
        <v>44</v>
      </c>
      <c r="I6" s="193">
        <f>[4]GVT2_XML!X13</f>
        <v>15</v>
      </c>
      <c r="J6" s="193">
        <f>[4]GVT2_XML!AA13</f>
        <v>366</v>
      </c>
    </row>
    <row r="7" spans="1:12" ht="15" customHeight="1">
      <c r="A7" s="44"/>
      <c r="B7" s="192" t="s">
        <v>24</v>
      </c>
      <c r="C7" s="35"/>
      <c r="D7" s="35"/>
      <c r="E7" s="35"/>
      <c r="F7" s="35"/>
      <c r="G7" s="35"/>
      <c r="H7" s="35"/>
      <c r="I7" s="35"/>
      <c r="J7" s="35"/>
    </row>
    <row r="8" spans="1:12" ht="9.9499999999999993" customHeight="1">
      <c r="A8" s="43" t="s">
        <v>25</v>
      </c>
      <c r="B8" s="100">
        <f>[4]GVT2_XML!C15</f>
        <v>5242</v>
      </c>
      <c r="C8" s="32">
        <f>[4]GVT2_XML!F15</f>
        <v>4639</v>
      </c>
      <c r="D8" s="32">
        <f>[4]GVT2_XML!I15</f>
        <v>4633</v>
      </c>
      <c r="E8" s="32">
        <f>[4]GVT2_XML!L15</f>
        <v>6</v>
      </c>
      <c r="F8" s="32">
        <f>[4]GVT2_XML!O15</f>
        <v>260</v>
      </c>
      <c r="G8" s="32">
        <f>[4]GVT2_XML!R15</f>
        <v>343</v>
      </c>
      <c r="H8" s="32">
        <f>[4]GVT2_XML!U15</f>
        <v>29</v>
      </c>
      <c r="I8" s="32">
        <f>[4]GVT2_XML!X15</f>
        <v>14</v>
      </c>
      <c r="J8" s="32">
        <f>[4]GVT2_XML!AA15</f>
        <v>300</v>
      </c>
    </row>
    <row r="9" spans="1:12" ht="9.9499999999999993" customHeight="1">
      <c r="A9" s="43" t="s">
        <v>26</v>
      </c>
      <c r="B9" s="100">
        <f>[4]GVT2_XML!C16</f>
        <v>42</v>
      </c>
      <c r="C9" s="32">
        <f>[4]GVT2_XML!F16</f>
        <v>36</v>
      </c>
      <c r="D9" s="32">
        <f>[4]GVT2_XML!I16</f>
        <v>35</v>
      </c>
      <c r="E9" s="32">
        <f>[4]GVT2_XML!L16</f>
        <v>1</v>
      </c>
      <c r="F9" s="32">
        <f>[4]GVT2_XML!O16</f>
        <v>2</v>
      </c>
      <c r="G9" s="32">
        <f>[4]GVT2_XML!R16</f>
        <v>4</v>
      </c>
      <c r="H9" s="32" t="str">
        <f>[4]GVT2_XML!U16</f>
        <v>-</v>
      </c>
      <c r="I9" s="32">
        <f>[4]GVT2_XML!X16</f>
        <v>1</v>
      </c>
      <c r="J9" s="32">
        <f>[4]GVT2_XML!AA16</f>
        <v>3</v>
      </c>
    </row>
    <row r="10" spans="1:12" ht="9.9499999999999993" customHeight="1">
      <c r="A10" s="43" t="s">
        <v>27</v>
      </c>
      <c r="B10" s="100">
        <f>[4]GVT2_XML!C17</f>
        <v>519</v>
      </c>
      <c r="C10" s="32">
        <f>[4]GVT2_XML!F17</f>
        <v>428</v>
      </c>
      <c r="D10" s="32">
        <f>[4]GVT2_XML!I17</f>
        <v>399</v>
      </c>
      <c r="E10" s="32">
        <f>[4]GVT2_XML!L17</f>
        <v>29</v>
      </c>
      <c r="F10" s="32">
        <f>[4]GVT2_XML!O17</f>
        <v>13</v>
      </c>
      <c r="G10" s="32">
        <f>[4]GVT2_XML!R17</f>
        <v>78</v>
      </c>
      <c r="H10" s="32">
        <f>[4]GVT2_XML!U17</f>
        <v>15</v>
      </c>
      <c r="I10" s="32" t="str">
        <f>[4]GVT2_XML!X17</f>
        <v>-</v>
      </c>
      <c r="J10" s="32">
        <f>[4]GVT2_XML!AA17</f>
        <v>63</v>
      </c>
    </row>
    <row r="11" spans="1:12" ht="15" customHeight="1">
      <c r="A11" s="36"/>
      <c r="B11" s="192" t="s">
        <v>4</v>
      </c>
      <c r="C11" s="35"/>
      <c r="D11" s="35"/>
      <c r="E11" s="35"/>
      <c r="F11" s="35"/>
      <c r="G11" s="35"/>
      <c r="H11" s="35"/>
      <c r="I11" s="35"/>
      <c r="J11" s="35"/>
    </row>
    <row r="12" spans="1:12" ht="9.9499999999999993" customHeight="1">
      <c r="A12" s="6" t="s">
        <v>10</v>
      </c>
      <c r="B12" s="100">
        <f>[4]GVT2_XML!C19</f>
        <v>4151</v>
      </c>
      <c r="C12" s="32">
        <f>[4]GVT2_XML!F19</f>
        <v>3712</v>
      </c>
      <c r="D12" s="32">
        <f>[4]GVT2_XML!I19</f>
        <v>3710</v>
      </c>
      <c r="E12" s="32">
        <f>[4]GVT2_XML!L19</f>
        <v>2</v>
      </c>
      <c r="F12" s="32">
        <f>[4]GVT2_XML!O19</f>
        <v>148</v>
      </c>
      <c r="G12" s="32">
        <f>[4]GVT2_XML!R19</f>
        <v>291</v>
      </c>
      <c r="H12" s="32">
        <f>[4]GVT2_XML!U19</f>
        <v>6</v>
      </c>
      <c r="I12" s="32" t="str">
        <f>[4]GVT2_XML!X19</f>
        <v>-</v>
      </c>
      <c r="J12" s="32">
        <f>[4]GVT2_XML!AA19</f>
        <v>285</v>
      </c>
    </row>
    <row r="13" spans="1:12" ht="9.9499999999999993" customHeight="1">
      <c r="A13" s="6" t="s">
        <v>11</v>
      </c>
      <c r="B13" s="100">
        <f>[4]GVT2_XML!C20</f>
        <v>10</v>
      </c>
      <c r="C13" s="32">
        <f>[4]GVT2_XML!F20</f>
        <v>6</v>
      </c>
      <c r="D13" s="32">
        <f>[4]GVT2_XML!I20</f>
        <v>6</v>
      </c>
      <c r="E13" s="32" t="str">
        <f>[4]GVT2_XML!L20</f>
        <v>-</v>
      </c>
      <c r="F13" s="32" t="str">
        <f>[4]GVT2_XML!O20</f>
        <v>-</v>
      </c>
      <c r="G13" s="32">
        <f>[4]GVT2_XML!R20</f>
        <v>4</v>
      </c>
      <c r="H13" s="32">
        <f>[4]GVT2_XML!U20</f>
        <v>4</v>
      </c>
      <c r="I13" s="32" t="str">
        <f>[4]GVT2_XML!X20</f>
        <v>-</v>
      </c>
      <c r="J13" s="32" t="str">
        <f>[4]GVT2_XML!AA20</f>
        <v>-</v>
      </c>
    </row>
    <row r="14" spans="1:12" ht="9.9499999999999993" customHeight="1">
      <c r="A14" s="6" t="s">
        <v>12</v>
      </c>
      <c r="B14" s="100">
        <f>[4]GVT2_XML!C21</f>
        <v>19</v>
      </c>
      <c r="C14" s="32">
        <f>[4]GVT2_XML!F21</f>
        <v>13</v>
      </c>
      <c r="D14" s="32">
        <f>[4]GVT2_XML!I21</f>
        <v>12</v>
      </c>
      <c r="E14" s="32">
        <f>[4]GVT2_XML!L21</f>
        <v>1</v>
      </c>
      <c r="F14" s="32">
        <f>[4]GVT2_XML!O21</f>
        <v>3</v>
      </c>
      <c r="G14" s="32">
        <f>[4]GVT2_XML!R21</f>
        <v>3</v>
      </c>
      <c r="H14" s="32" t="str">
        <f>[4]GVT2_XML!U21</f>
        <v>-</v>
      </c>
      <c r="I14" s="32">
        <f>[4]GVT2_XML!X21</f>
        <v>3</v>
      </c>
      <c r="J14" s="32" t="str">
        <f>[4]GVT2_XML!AA21</f>
        <v>-</v>
      </c>
    </row>
    <row r="15" spans="1:12" ht="9.9499999999999993" customHeight="1">
      <c r="A15" s="43" t="s">
        <v>242</v>
      </c>
      <c r="B15" s="100">
        <f>[4]GVT2_XML!C23</f>
        <v>1</v>
      </c>
      <c r="C15" s="32">
        <f>[4]GVT2_XML!F23</f>
        <v>1</v>
      </c>
      <c r="D15" s="32">
        <f>[4]GVT2_XML!I23</f>
        <v>1</v>
      </c>
      <c r="E15" s="32" t="str">
        <f>[4]GVT2_XML!L23</f>
        <v>-</v>
      </c>
      <c r="F15" s="32" t="str">
        <f>[4]GVT2_XML!O23</f>
        <v>-</v>
      </c>
      <c r="G15" s="32" t="str">
        <f>[4]GVT2_XML!R23</f>
        <v>-</v>
      </c>
      <c r="H15" s="32" t="str">
        <f>[4]GVT2_XML!U23</f>
        <v>-</v>
      </c>
      <c r="I15" s="32" t="str">
        <f>[4]GVT2_XML!X23</f>
        <v>-</v>
      </c>
      <c r="J15" s="32" t="str">
        <f>[4]GVT2_XML!AA23</f>
        <v>-</v>
      </c>
    </row>
    <row r="16" spans="1:12" ht="9.9499999999999993" customHeight="1">
      <c r="A16" s="6" t="s">
        <v>13</v>
      </c>
      <c r="B16" s="100">
        <f>[4]GVT2_XML!C24</f>
        <v>424</v>
      </c>
      <c r="C16" s="32">
        <f>[4]GVT2_XML!F24</f>
        <v>390</v>
      </c>
      <c r="D16" s="32">
        <f>[4]GVT2_XML!I24</f>
        <v>390</v>
      </c>
      <c r="E16" s="32" t="str">
        <f>[4]GVT2_XML!L24</f>
        <v>-</v>
      </c>
      <c r="F16" s="32">
        <f>[4]GVT2_XML!O24</f>
        <v>9</v>
      </c>
      <c r="G16" s="32">
        <f>[4]GVT2_XML!R24</f>
        <v>25</v>
      </c>
      <c r="H16" s="32">
        <f>[4]GVT2_XML!U24</f>
        <v>1</v>
      </c>
      <c r="I16" s="32">
        <f>[4]GVT2_XML!X24</f>
        <v>12</v>
      </c>
      <c r="J16" s="32">
        <f>[4]GVT2_XML!AA24</f>
        <v>12</v>
      </c>
    </row>
    <row r="17" spans="1:10" ht="9.9499999999999993" customHeight="1">
      <c r="A17" s="6" t="s">
        <v>14</v>
      </c>
      <c r="B17" s="100">
        <f>[4]GVT2_XML!C25</f>
        <v>18</v>
      </c>
      <c r="C17" s="32">
        <f>[4]GVT2_XML!F25</f>
        <v>14</v>
      </c>
      <c r="D17" s="32">
        <f>[4]GVT2_XML!I25</f>
        <v>11</v>
      </c>
      <c r="E17" s="32">
        <f>[4]GVT2_XML!L25</f>
        <v>3</v>
      </c>
      <c r="F17" s="32">
        <f>[4]GVT2_XML!O25</f>
        <v>3</v>
      </c>
      <c r="G17" s="32">
        <f>[4]GVT2_XML!R25</f>
        <v>1</v>
      </c>
      <c r="H17" s="32">
        <f>[4]GVT2_XML!U25</f>
        <v>1</v>
      </c>
      <c r="I17" s="32" t="str">
        <f>[4]GVT2_XML!X25</f>
        <v>-</v>
      </c>
      <c r="J17" s="32" t="str">
        <f>[4]GVT2_XML!AA25</f>
        <v>-</v>
      </c>
    </row>
    <row r="18" spans="1:10" ht="9.9499999999999993" customHeight="1">
      <c r="A18" s="6" t="s">
        <v>15</v>
      </c>
      <c r="B18" s="100">
        <f>[4]GVT2_XML!C26</f>
        <v>1162</v>
      </c>
      <c r="C18" s="32">
        <f>[4]GVT2_XML!F26</f>
        <v>955</v>
      </c>
      <c r="D18" s="32">
        <f>[4]GVT2_XML!I26</f>
        <v>927</v>
      </c>
      <c r="E18" s="32">
        <f>[4]GVT2_XML!L26</f>
        <v>28</v>
      </c>
      <c r="F18" s="32">
        <f>[4]GVT2_XML!O26</f>
        <v>110</v>
      </c>
      <c r="G18" s="32">
        <f>[4]GVT2_XML!R26</f>
        <v>97</v>
      </c>
      <c r="H18" s="32">
        <f>[4]GVT2_XML!U26</f>
        <v>28</v>
      </c>
      <c r="I18" s="32" t="str">
        <f>[4]GVT2_XML!X26</f>
        <v>-</v>
      </c>
      <c r="J18" s="32">
        <f>[4]GVT2_XML!AA26</f>
        <v>69</v>
      </c>
    </row>
    <row r="19" spans="1:10" ht="9.9499999999999993" customHeight="1">
      <c r="A19" s="28" t="s">
        <v>155</v>
      </c>
      <c r="B19" s="100">
        <f>[4]GVT2_XML!C27</f>
        <v>1009</v>
      </c>
      <c r="C19" s="32">
        <f>[4]GVT2_XML!F27</f>
        <v>817</v>
      </c>
      <c r="D19" s="32">
        <f>[4]GVT2_XML!I27</f>
        <v>789</v>
      </c>
      <c r="E19" s="32">
        <f>[4]GVT2_XML!L27</f>
        <v>28</v>
      </c>
      <c r="F19" s="32">
        <f>[4]GVT2_XML!O27</f>
        <v>103</v>
      </c>
      <c r="G19" s="32">
        <f>[4]GVT2_XML!R27</f>
        <v>89</v>
      </c>
      <c r="H19" s="32">
        <f>[4]GVT2_XML!U27</f>
        <v>27</v>
      </c>
      <c r="I19" s="32" t="str">
        <f>[4]GVT2_XML!X27</f>
        <v>-</v>
      </c>
      <c r="J19" s="32">
        <f>[4]GVT2_XML!AA27</f>
        <v>62</v>
      </c>
    </row>
    <row r="20" spans="1:10" ht="9.9499999999999993" customHeight="1">
      <c r="A20" s="81" t="s">
        <v>154</v>
      </c>
      <c r="B20" s="100">
        <f>[4]GVT2_XML!C28</f>
        <v>153</v>
      </c>
      <c r="C20" s="32">
        <f>[4]GVT2_XML!F28</f>
        <v>138</v>
      </c>
      <c r="D20" s="32">
        <f>[4]GVT2_XML!I28</f>
        <v>138</v>
      </c>
      <c r="E20" s="32" t="str">
        <f>[4]GVT2_XML!L28</f>
        <v>-</v>
      </c>
      <c r="F20" s="32">
        <f>[4]GVT2_XML!O28</f>
        <v>7</v>
      </c>
      <c r="G20" s="32">
        <f>[4]GVT2_XML!R28</f>
        <v>8</v>
      </c>
      <c r="H20" s="32">
        <f>[4]GVT2_XML!U28</f>
        <v>1</v>
      </c>
      <c r="I20" s="32" t="str">
        <f>[4]GVT2_XML!X28</f>
        <v>-</v>
      </c>
      <c r="J20" s="32">
        <f>[4]GVT2_XML!AA28</f>
        <v>7</v>
      </c>
    </row>
    <row r="21" spans="1:10" ht="9.9499999999999993" customHeight="1">
      <c r="A21" s="2" t="s">
        <v>16</v>
      </c>
      <c r="B21" s="100">
        <f>[4]GVT2_XML!C29</f>
        <v>5</v>
      </c>
      <c r="C21" s="32">
        <f>[4]GVT2_XML!F29</f>
        <v>4</v>
      </c>
      <c r="D21" s="32">
        <f>[4]GVT2_XML!I29</f>
        <v>4</v>
      </c>
      <c r="E21" s="32" t="str">
        <f>[4]GVT2_XML!L29</f>
        <v>-</v>
      </c>
      <c r="F21" s="32">
        <f>[4]GVT2_XML!O29</f>
        <v>1</v>
      </c>
      <c r="G21" s="32" t="str">
        <f>[4]GVT2_XML!R29</f>
        <v>-</v>
      </c>
      <c r="H21" s="32" t="str">
        <f>[4]GVT2_XML!U29</f>
        <v>-</v>
      </c>
      <c r="I21" s="32" t="str">
        <f>[4]GVT2_XML!X29</f>
        <v>-</v>
      </c>
      <c r="J21" s="32" t="str">
        <f>[4]GVT2_XML!AA29</f>
        <v>-</v>
      </c>
    </row>
    <row r="22" spans="1:10" ht="9.9499999999999993" customHeight="1">
      <c r="A22" s="6" t="s">
        <v>17</v>
      </c>
      <c r="B22" s="100" t="str">
        <f>[4]GVT2_XML!C30</f>
        <v>-</v>
      </c>
      <c r="C22" s="32" t="str">
        <f>[4]GVT2_XML!F30</f>
        <v>-</v>
      </c>
      <c r="D22" s="32" t="str">
        <f>[4]GVT2_XML!I30</f>
        <v>-</v>
      </c>
      <c r="E22" s="32" t="str">
        <f>[4]GVT2_XML!L30</f>
        <v>-</v>
      </c>
      <c r="F22" s="32" t="str">
        <f>[4]GVT2_XML!O30</f>
        <v>-</v>
      </c>
      <c r="G22" s="32" t="str">
        <f>[4]GVT2_XML!R30</f>
        <v>-</v>
      </c>
      <c r="H22" s="32" t="str">
        <f>[4]GVT2_XML!U30</f>
        <v>-</v>
      </c>
      <c r="I22" s="32" t="str">
        <f>[4]GVT2_XML!X30</f>
        <v>-</v>
      </c>
      <c r="J22" s="32" t="str">
        <f>[4]GVT2_XML!AA30</f>
        <v>-</v>
      </c>
    </row>
    <row r="23" spans="1:10" ht="9.9499999999999993" customHeight="1">
      <c r="A23" s="6" t="s">
        <v>18</v>
      </c>
      <c r="B23" s="100" t="str">
        <f>[4]GVT2_XML!C31</f>
        <v>-</v>
      </c>
      <c r="C23" s="32" t="str">
        <f>[4]GVT2_XML!F31</f>
        <v>-</v>
      </c>
      <c r="D23" s="32" t="str">
        <f>[4]GVT2_XML!I31</f>
        <v>-</v>
      </c>
      <c r="E23" s="32" t="str">
        <f>[4]GVT2_XML!L31</f>
        <v>-</v>
      </c>
      <c r="F23" s="32" t="str">
        <f>[4]GVT2_XML!O31</f>
        <v>-</v>
      </c>
      <c r="G23" s="32" t="str">
        <f>[4]GVT2_XML!R31</f>
        <v>-</v>
      </c>
      <c r="H23" s="32" t="str">
        <f>[4]GVT2_XML!U31</f>
        <v>-</v>
      </c>
      <c r="I23" s="32" t="str">
        <f>[4]GVT2_XML!X31</f>
        <v>-</v>
      </c>
      <c r="J23" s="32" t="str">
        <f>[4]GVT2_XML!AA31</f>
        <v>-</v>
      </c>
    </row>
    <row r="24" spans="1:10" ht="9.9499999999999993" customHeight="1">
      <c r="A24" s="43" t="s">
        <v>165</v>
      </c>
      <c r="B24" s="100">
        <f>[4]GVT2_XML!C32</f>
        <v>13</v>
      </c>
      <c r="C24" s="32">
        <f>[4]GVT2_XML!F32</f>
        <v>8</v>
      </c>
      <c r="D24" s="32">
        <f>[4]GVT2_XML!I32</f>
        <v>6</v>
      </c>
      <c r="E24" s="32">
        <f>[4]GVT2_XML!L32</f>
        <v>2</v>
      </c>
      <c r="F24" s="32">
        <f>[4]GVT2_XML!O32</f>
        <v>1</v>
      </c>
      <c r="G24" s="32">
        <f>[4]GVT2_XML!R32</f>
        <v>4</v>
      </c>
      <c r="H24" s="32">
        <f>[4]GVT2_XML!U32</f>
        <v>4</v>
      </c>
      <c r="I24" s="32" t="str">
        <f>[4]GVT2_XML!X32</f>
        <v>-</v>
      </c>
      <c r="J24" s="32" t="str">
        <f>[4]GVT2_XML!AA32</f>
        <v>-</v>
      </c>
    </row>
    <row r="25" spans="1:10" ht="15" customHeight="1">
      <c r="A25" s="36"/>
      <c r="B25" s="192" t="s">
        <v>6</v>
      </c>
      <c r="C25" s="35"/>
      <c r="D25" s="35"/>
      <c r="E25" s="35"/>
      <c r="F25" s="35"/>
      <c r="G25" s="35"/>
      <c r="H25" s="35"/>
      <c r="I25" s="35"/>
      <c r="J25" s="35"/>
    </row>
    <row r="26" spans="1:10" ht="9.9499999999999993" customHeight="1">
      <c r="A26" s="43" t="s">
        <v>163</v>
      </c>
      <c r="B26" s="100">
        <f>[4]GVT2_XML!C34</f>
        <v>1436</v>
      </c>
      <c r="C26" s="32">
        <f>[4]GVT2_XML!F34</f>
        <v>1314</v>
      </c>
      <c r="D26" s="32">
        <f>[4]GVT2_XML!I34</f>
        <v>1314</v>
      </c>
      <c r="E26" s="32" t="str">
        <f>[4]GVT2_XML!L34</f>
        <v>-</v>
      </c>
      <c r="F26" s="32">
        <f>[4]GVT2_XML!O34</f>
        <v>55</v>
      </c>
      <c r="G26" s="32">
        <f>[4]GVT2_XML!R34</f>
        <v>67</v>
      </c>
      <c r="H26" s="32">
        <f>[4]GVT2_XML!U34</f>
        <v>2</v>
      </c>
      <c r="I26" s="32" t="str">
        <f>[4]GVT2_XML!X34</f>
        <v>-</v>
      </c>
      <c r="J26" s="32">
        <f>[4]GVT2_XML!AA34</f>
        <v>65</v>
      </c>
    </row>
    <row r="27" spans="1:10" ht="9.9499999999999993" customHeight="1">
      <c r="A27" s="43" t="s">
        <v>164</v>
      </c>
      <c r="B27" s="100">
        <f>[4]GVT2_XML!C35</f>
        <v>2715</v>
      </c>
      <c r="C27" s="32">
        <f>[4]GVT2_XML!F35</f>
        <v>2398</v>
      </c>
      <c r="D27" s="32">
        <f>[4]GVT2_XML!I35</f>
        <v>2396</v>
      </c>
      <c r="E27" s="32">
        <f>[4]GVT2_XML!L35</f>
        <v>2</v>
      </c>
      <c r="F27" s="32">
        <f>[4]GVT2_XML!O35</f>
        <v>93</v>
      </c>
      <c r="G27" s="32">
        <f>[4]GVT2_XML!R35</f>
        <v>224</v>
      </c>
      <c r="H27" s="32">
        <f>[4]GVT2_XML!U35</f>
        <v>4</v>
      </c>
      <c r="I27" s="32" t="str">
        <f>[4]GVT2_XML!X35</f>
        <v>-</v>
      </c>
      <c r="J27" s="32">
        <f>[4]GVT2_XML!AA35</f>
        <v>220</v>
      </c>
    </row>
    <row r="28" spans="1:10" ht="15" customHeight="1">
      <c r="A28" s="36"/>
      <c r="B28" s="192" t="s">
        <v>7</v>
      </c>
      <c r="C28" s="35"/>
      <c r="D28" s="35"/>
      <c r="E28" s="35"/>
      <c r="F28" s="35"/>
      <c r="G28" s="35"/>
      <c r="H28" s="35"/>
      <c r="I28" s="35"/>
      <c r="J28" s="35"/>
    </row>
    <row r="29" spans="1:10" ht="9.9499999999999993" customHeight="1">
      <c r="A29" s="43" t="s">
        <v>209</v>
      </c>
      <c r="B29" s="100">
        <f>[4]GVT2_XML!C37</f>
        <v>2794</v>
      </c>
      <c r="C29" s="32">
        <f>[4]GVT2_XML!F37</f>
        <v>2497</v>
      </c>
      <c r="D29" s="32">
        <f>[4]GVT2_XML!I37</f>
        <v>2495</v>
      </c>
      <c r="E29" s="32">
        <f>[4]GVT2_XML!L37</f>
        <v>2</v>
      </c>
      <c r="F29" s="32">
        <f>[4]GVT2_XML!O37</f>
        <v>132</v>
      </c>
      <c r="G29" s="32">
        <f>[4]GVT2_XML!R37</f>
        <v>165</v>
      </c>
      <c r="H29" s="32">
        <f>[4]GVT2_XML!U37</f>
        <v>6</v>
      </c>
      <c r="I29" s="32" t="str">
        <f>[4]GVT2_XML!X37</f>
        <v>-</v>
      </c>
      <c r="J29" s="32">
        <f>[4]GVT2_XML!AA37</f>
        <v>159</v>
      </c>
    </row>
    <row r="30" spans="1:10" ht="9.9499999999999993" customHeight="1">
      <c r="A30" s="43" t="s">
        <v>243</v>
      </c>
      <c r="B30" s="100">
        <f>[4]GVT2_XML!C38</f>
        <v>124</v>
      </c>
      <c r="C30" s="32">
        <f>[4]GVT2_XML!F38</f>
        <v>115</v>
      </c>
      <c r="D30" s="32">
        <f>[4]GVT2_XML!I38</f>
        <v>115</v>
      </c>
      <c r="E30" s="32" t="str">
        <f>[4]GVT2_XML!L38</f>
        <v>-</v>
      </c>
      <c r="F30" s="32">
        <f>[4]GVT2_XML!O38</f>
        <v>1</v>
      </c>
      <c r="G30" s="32">
        <f>[4]GVT2_XML!R38</f>
        <v>8</v>
      </c>
      <c r="H30" s="32" t="str">
        <f>[4]GVT2_XML!U38</f>
        <v>-</v>
      </c>
      <c r="I30" s="32" t="str">
        <f>[4]GVT2_XML!X38</f>
        <v>-</v>
      </c>
      <c r="J30" s="32">
        <f>[4]GVT2_XML!AA38</f>
        <v>8</v>
      </c>
    </row>
    <row r="31" spans="1:10" ht="9.9499999999999993" customHeight="1">
      <c r="A31" s="43" t="s">
        <v>210</v>
      </c>
      <c r="B31" s="100">
        <f>[4]GVT2_XML!C39</f>
        <v>26</v>
      </c>
      <c r="C31" s="32">
        <f>[4]GVT2_XML!F39</f>
        <v>23</v>
      </c>
      <c r="D31" s="32">
        <f>[4]GVT2_XML!I39</f>
        <v>23</v>
      </c>
      <c r="E31" s="32" t="str">
        <f>[4]GVT2_XML!L39</f>
        <v>-</v>
      </c>
      <c r="F31" s="32" t="str">
        <f>[4]GVT2_XML!O39</f>
        <v>-</v>
      </c>
      <c r="G31" s="32">
        <f>[4]GVT2_XML!R39</f>
        <v>3</v>
      </c>
      <c r="H31" s="32" t="str">
        <f>[4]GVT2_XML!U39</f>
        <v>-</v>
      </c>
      <c r="I31" s="32" t="str">
        <f>[4]GVT2_XML!X39</f>
        <v>-</v>
      </c>
      <c r="J31" s="32">
        <f>[4]GVT2_XML!AA39</f>
        <v>3</v>
      </c>
    </row>
    <row r="32" spans="1:10" ht="9.9499999999999993" customHeight="1">
      <c r="A32" s="43" t="s">
        <v>211</v>
      </c>
      <c r="B32" s="100">
        <f>[4]GVT2_XML!C40</f>
        <v>25</v>
      </c>
      <c r="C32" s="32">
        <f>[4]GVT2_XML!F40</f>
        <v>19</v>
      </c>
      <c r="D32" s="32">
        <f>[4]GVT2_XML!I40</f>
        <v>19</v>
      </c>
      <c r="E32" s="32" t="str">
        <f>[4]GVT2_XML!L40</f>
        <v>-</v>
      </c>
      <c r="F32" s="32" t="str">
        <f>[4]GVT2_XML!O40</f>
        <v>-</v>
      </c>
      <c r="G32" s="32">
        <f>[4]GVT2_XML!R40</f>
        <v>6</v>
      </c>
      <c r="H32" s="32" t="str">
        <f>[4]GVT2_XML!U40</f>
        <v>-</v>
      </c>
      <c r="I32" s="32" t="str">
        <f>[4]GVT2_XML!X40</f>
        <v>-</v>
      </c>
      <c r="J32" s="32">
        <f>[4]GVT2_XML!AA40</f>
        <v>6</v>
      </c>
    </row>
    <row r="33" spans="1:10" ht="9.9499999999999993" customHeight="1">
      <c r="A33" s="43" t="s">
        <v>212</v>
      </c>
      <c r="B33" s="100">
        <f>[4]GVT2_XML!C41</f>
        <v>276</v>
      </c>
      <c r="C33" s="32">
        <f>[4]GVT2_XML!F41</f>
        <v>264</v>
      </c>
      <c r="D33" s="32">
        <f>[4]GVT2_XML!I41</f>
        <v>264</v>
      </c>
      <c r="E33" s="32" t="str">
        <f>[4]GVT2_XML!L41</f>
        <v>-</v>
      </c>
      <c r="F33" s="32">
        <f>[4]GVT2_XML!O41</f>
        <v>9</v>
      </c>
      <c r="G33" s="32">
        <f>[4]GVT2_XML!R41</f>
        <v>3</v>
      </c>
      <c r="H33" s="32" t="str">
        <f>[4]GVT2_XML!U41</f>
        <v>-</v>
      </c>
      <c r="I33" s="32" t="str">
        <f>[4]GVT2_XML!X41</f>
        <v>-</v>
      </c>
      <c r="J33" s="32">
        <f>[4]GVT2_XML!AA41</f>
        <v>3</v>
      </c>
    </row>
    <row r="34" spans="1:10" ht="9.9499999999999993" customHeight="1">
      <c r="A34" s="43" t="s">
        <v>244</v>
      </c>
      <c r="B34" s="100">
        <f>[4]GVT2_XML!C42</f>
        <v>91</v>
      </c>
      <c r="C34" s="32">
        <f>[4]GVT2_XML!F42</f>
        <v>90</v>
      </c>
      <c r="D34" s="32">
        <f>[4]GVT2_XML!I42</f>
        <v>90</v>
      </c>
      <c r="E34" s="32" t="str">
        <f>[4]GVT2_XML!L42</f>
        <v>-</v>
      </c>
      <c r="F34" s="32">
        <f>[4]GVT2_XML!O42</f>
        <v>1</v>
      </c>
      <c r="G34" s="32" t="str">
        <f>[4]GVT2_XML!R42</f>
        <v>-</v>
      </c>
      <c r="H34" s="32" t="str">
        <f>[4]GVT2_XML!U42</f>
        <v>-</v>
      </c>
      <c r="I34" s="32" t="str">
        <f>[4]GVT2_XML!X42</f>
        <v>-</v>
      </c>
      <c r="J34" s="32" t="str">
        <f>[4]GVT2_XML!AA42</f>
        <v>-</v>
      </c>
    </row>
    <row r="35" spans="1:10" ht="9.9499999999999993" customHeight="1">
      <c r="A35" s="43" t="s">
        <v>213</v>
      </c>
      <c r="B35" s="100">
        <f>[4]GVT2_XML!C43</f>
        <v>262</v>
      </c>
      <c r="C35" s="32">
        <f>[4]GVT2_XML!F43</f>
        <v>225</v>
      </c>
      <c r="D35" s="32">
        <f>[4]GVT2_XML!I43</f>
        <v>225</v>
      </c>
      <c r="E35" s="32" t="str">
        <f>[4]GVT2_XML!L43</f>
        <v>-</v>
      </c>
      <c r="F35" s="32" t="str">
        <f>[4]GVT2_XML!O43</f>
        <v>-</v>
      </c>
      <c r="G35" s="32">
        <f>[4]GVT2_XML!R43</f>
        <v>37</v>
      </c>
      <c r="H35" s="32" t="str">
        <f>[4]GVT2_XML!U43</f>
        <v>-</v>
      </c>
      <c r="I35" s="32" t="str">
        <f>[4]GVT2_XML!X43</f>
        <v>-</v>
      </c>
      <c r="J35" s="32">
        <f>[4]GVT2_XML!AA43</f>
        <v>37</v>
      </c>
    </row>
    <row r="36" spans="1:10" ht="9.9499999999999993" customHeight="1">
      <c r="A36" s="43" t="s">
        <v>214</v>
      </c>
      <c r="B36" s="100">
        <f>[4]GVT2_XML!C44</f>
        <v>8</v>
      </c>
      <c r="C36" s="32">
        <f>[4]GVT2_XML!F44</f>
        <v>8</v>
      </c>
      <c r="D36" s="32">
        <f>[4]GVT2_XML!I44</f>
        <v>8</v>
      </c>
      <c r="E36" s="32" t="str">
        <f>[4]GVT2_XML!L44</f>
        <v>-</v>
      </c>
      <c r="F36" s="32" t="str">
        <f>[4]GVT2_XML!O44</f>
        <v>-</v>
      </c>
      <c r="G36" s="32" t="str">
        <f>[4]GVT2_XML!R44</f>
        <v>-</v>
      </c>
      <c r="H36" s="32" t="str">
        <f>[4]GVT2_XML!U44</f>
        <v>-</v>
      </c>
      <c r="I36" s="32" t="str">
        <f>[4]GVT2_XML!X44</f>
        <v>-</v>
      </c>
      <c r="J36" s="32" t="str">
        <f>[4]GVT2_XML!AA44</f>
        <v>-</v>
      </c>
    </row>
    <row r="37" spans="1:10" ht="9.9499999999999993" customHeight="1">
      <c r="A37" s="186" t="s">
        <v>65</v>
      </c>
      <c r="B37" s="32"/>
      <c r="C37" s="32"/>
      <c r="D37" s="32"/>
      <c r="E37" s="32"/>
      <c r="F37" s="32"/>
      <c r="G37" s="32"/>
      <c r="H37" s="32"/>
      <c r="I37" s="32"/>
      <c r="J37" s="32"/>
    </row>
    <row r="38" spans="1:10" ht="20.100000000000001" customHeight="1">
      <c r="A38" s="177" t="s">
        <v>224</v>
      </c>
      <c r="B38" s="20"/>
      <c r="C38" s="20"/>
      <c r="D38" s="20"/>
      <c r="E38" s="20"/>
      <c r="F38" s="20"/>
      <c r="G38" s="20"/>
      <c r="H38" s="20"/>
      <c r="I38" s="20"/>
      <c r="J38" s="20"/>
    </row>
    <row r="39" spans="1:10" ht="9.9499999999999993" customHeight="1">
      <c r="A39" s="22"/>
    </row>
  </sheetData>
  <mergeCells count="13">
    <mergeCell ref="A1:J1"/>
    <mergeCell ref="A2:A5"/>
    <mergeCell ref="B2:B5"/>
    <mergeCell ref="C2:E2"/>
    <mergeCell ref="F2:F5"/>
    <mergeCell ref="G2:J2"/>
    <mergeCell ref="C3:C5"/>
    <mergeCell ref="D3:D5"/>
    <mergeCell ref="E3:E5"/>
    <mergeCell ref="G3:G5"/>
    <mergeCell ref="H3:H5"/>
    <mergeCell ref="I3:I5"/>
    <mergeCell ref="J3:J5"/>
  </mergeCells>
  <phoneticPr fontId="0" type="noConversion"/>
  <hyperlinks>
    <hyperlink ref="K1" location="'S1_Inhalt'!A1" display="Inhalt"/>
  </hyperlinks>
  <pageMargins left="0.59055118110236227" right="0.59055118110236227" top="0.59055118110236227" bottom="0.59055118110236227" header="0.19685039370078741" footer="0.19685039370078741"/>
  <pageSetup paperSize="9" firstPageNumber="14" orientation="portrait" useFirstPageNumber="1" errors="blank" r:id="rId1"/>
  <headerFooter>
    <oddFooter>&amp;L&amp;7Statistisches Landesamt Bremen I Statistischer Bericht I Gewerbeanzeigen im Land Bremen&amp;R&amp;8&amp;P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dimension ref="A1:L70"/>
  <sheetViews>
    <sheetView zoomScale="130" zoomScaleNormal="130" workbookViewId="0">
      <selection sqref="A1:J1"/>
    </sheetView>
  </sheetViews>
  <sheetFormatPr baseColWidth="10" defaultColWidth="9.140625" defaultRowHeight="9.9499999999999993" customHeight="1"/>
  <cols>
    <col min="1" max="1" width="5.5703125" style="11" customWidth="1"/>
    <col min="2" max="2" width="33.85546875" style="11" customWidth="1"/>
    <col min="3" max="3" width="6.42578125" style="11" customWidth="1"/>
    <col min="4" max="4" width="6.140625" style="11" customWidth="1"/>
    <col min="5" max="5" width="6.42578125" style="11" customWidth="1"/>
    <col min="6" max="6" width="8.28515625" style="11" customWidth="1"/>
    <col min="7" max="7" width="6.140625" style="11" customWidth="1"/>
    <col min="8" max="10" width="6.42578125" style="11" customWidth="1"/>
    <col min="11" max="16384" width="9.140625" style="13"/>
  </cols>
  <sheetData>
    <row r="1" spans="1:12" ht="39.950000000000003" customHeight="1">
      <c r="A1" s="224" t="s">
        <v>269</v>
      </c>
      <c r="B1" s="224"/>
      <c r="C1" s="224"/>
      <c r="D1" s="224"/>
      <c r="E1" s="224"/>
      <c r="F1" s="224"/>
      <c r="G1" s="224"/>
      <c r="H1" s="224"/>
      <c r="I1" s="224"/>
      <c r="J1" s="224"/>
      <c r="K1" s="206" t="s">
        <v>274</v>
      </c>
    </row>
    <row r="2" spans="1:12" ht="12" customHeight="1">
      <c r="A2" s="243" t="s">
        <v>238</v>
      </c>
      <c r="B2" s="236" t="s">
        <v>219</v>
      </c>
      <c r="C2" s="236" t="s">
        <v>36</v>
      </c>
      <c r="D2" s="236"/>
      <c r="E2" s="236"/>
      <c r="F2" s="236"/>
      <c r="G2" s="236"/>
      <c r="H2" s="236"/>
      <c r="I2" s="236" t="s">
        <v>167</v>
      </c>
      <c r="J2" s="241"/>
      <c r="L2" s="208"/>
    </row>
    <row r="3" spans="1:12" ht="24" customHeight="1">
      <c r="A3" s="245"/>
      <c r="B3" s="246"/>
      <c r="C3" s="236" t="s">
        <v>168</v>
      </c>
      <c r="D3" s="236" t="s">
        <v>37</v>
      </c>
      <c r="E3" s="246"/>
      <c r="F3" s="246"/>
      <c r="G3" s="236" t="s">
        <v>61</v>
      </c>
      <c r="H3" s="246"/>
      <c r="I3" s="236" t="s">
        <v>64</v>
      </c>
      <c r="J3" s="241" t="s">
        <v>218</v>
      </c>
    </row>
    <row r="4" spans="1:12" ht="48" customHeight="1">
      <c r="A4" s="245"/>
      <c r="B4" s="246"/>
      <c r="C4" s="246"/>
      <c r="D4" s="96" t="s">
        <v>64</v>
      </c>
      <c r="E4" s="96" t="s">
        <v>62</v>
      </c>
      <c r="F4" s="96" t="s">
        <v>301</v>
      </c>
      <c r="G4" s="96" t="s">
        <v>64</v>
      </c>
      <c r="H4" s="96" t="s">
        <v>247</v>
      </c>
      <c r="I4" s="246"/>
      <c r="J4" s="247"/>
    </row>
    <row r="5" spans="1:12" ht="15" customHeight="1">
      <c r="A5" s="179" t="s">
        <v>75</v>
      </c>
      <c r="B5" s="195" t="s">
        <v>180</v>
      </c>
      <c r="C5" s="196">
        <f>[5]GVT3_XML!C14</f>
        <v>7</v>
      </c>
      <c r="D5" s="196">
        <f>[5]GVT3_XML!D14</f>
        <v>1</v>
      </c>
      <c r="E5" s="196">
        <f>[5]GVT3_XML!E14</f>
        <v>1</v>
      </c>
      <c r="F5" s="196" t="str">
        <f>[5]GVT3_XML!F14</f>
        <v>-</v>
      </c>
      <c r="G5" s="196">
        <f>[5]GVT3_XML!G14</f>
        <v>6</v>
      </c>
      <c r="H5" s="196">
        <f>[5]GVT3_XML!H14</f>
        <v>3</v>
      </c>
      <c r="I5" s="196">
        <f>[5]GVT3_XML!I14</f>
        <v>7</v>
      </c>
      <c r="J5" s="196">
        <f>[5]GVT3_XML!J14</f>
        <v>3</v>
      </c>
    </row>
    <row r="6" spans="1:12" ht="9.6" customHeight="1">
      <c r="A6" s="27" t="s">
        <v>76</v>
      </c>
      <c r="B6" s="25" t="s">
        <v>181</v>
      </c>
      <c r="C6" s="34" t="str">
        <f>[5]GVT3_XML!C16</f>
        <v>-</v>
      </c>
      <c r="D6" s="34" t="str">
        <f>[5]GVT3_XML!D16</f>
        <v>-</v>
      </c>
      <c r="E6" s="34" t="str">
        <f>[5]GVT3_XML!E16</f>
        <v>-</v>
      </c>
      <c r="F6" s="34" t="str">
        <f>[5]GVT3_XML!F16</f>
        <v>-</v>
      </c>
      <c r="G6" s="34" t="str">
        <f>[5]GVT3_XML!G16</f>
        <v>-</v>
      </c>
      <c r="H6" s="34" t="str">
        <f>[5]GVT3_XML!H16</f>
        <v>-</v>
      </c>
      <c r="I6" s="34" t="str">
        <f>[5]GVT3_XML!I16</f>
        <v>-</v>
      </c>
      <c r="J6" s="34" t="str">
        <f>[5]GVT3_XML!J16</f>
        <v>-</v>
      </c>
    </row>
    <row r="7" spans="1:12" ht="9.6" customHeight="1">
      <c r="A7" s="27" t="s">
        <v>77</v>
      </c>
      <c r="B7" s="25" t="s">
        <v>157</v>
      </c>
      <c r="C7" s="34">
        <f>[5]GVT3_XML!C17</f>
        <v>219</v>
      </c>
      <c r="D7" s="34">
        <f>[5]GVT3_XML!D17</f>
        <v>69</v>
      </c>
      <c r="E7" s="34">
        <f>[5]GVT3_XML!E17</f>
        <v>51</v>
      </c>
      <c r="F7" s="34">
        <f>[5]GVT3_XML!F17</f>
        <v>18</v>
      </c>
      <c r="G7" s="34">
        <f>[5]GVT3_XML!G17</f>
        <v>150</v>
      </c>
      <c r="H7" s="34">
        <f>[5]GVT3_XML!H17</f>
        <v>124</v>
      </c>
      <c r="I7" s="34">
        <f>[5]GVT3_XML!I17</f>
        <v>241</v>
      </c>
      <c r="J7" s="34">
        <f>[5]GVT3_XML!J17</f>
        <v>91</v>
      </c>
    </row>
    <row r="8" spans="1:12" ht="9.6" customHeight="1">
      <c r="A8" s="27" t="s">
        <v>78</v>
      </c>
      <c r="B8" s="28" t="s">
        <v>146</v>
      </c>
      <c r="C8" s="34">
        <f>[5]GVT3_XML!C19</f>
        <v>21</v>
      </c>
      <c r="D8" s="34">
        <f>[5]GVT3_XML!D19</f>
        <v>8</v>
      </c>
      <c r="E8" s="34">
        <f>[5]GVT3_XML!E19</f>
        <v>4</v>
      </c>
      <c r="F8" s="34">
        <f>[5]GVT3_XML!F19</f>
        <v>4</v>
      </c>
      <c r="G8" s="34">
        <f>[5]GVT3_XML!G19</f>
        <v>13</v>
      </c>
      <c r="H8" s="34">
        <f>[5]GVT3_XML!H19</f>
        <v>9</v>
      </c>
      <c r="I8" s="34">
        <f>[5]GVT3_XML!I19</f>
        <v>21</v>
      </c>
      <c r="J8" s="34">
        <f>[5]GVT3_XML!J19</f>
        <v>9</v>
      </c>
    </row>
    <row r="9" spans="1:12" ht="9.6" customHeight="1">
      <c r="A9" s="27" t="s">
        <v>79</v>
      </c>
      <c r="B9" s="28" t="s">
        <v>126</v>
      </c>
      <c r="C9" s="34">
        <f>[5]GVT3_XML!C20</f>
        <v>9</v>
      </c>
      <c r="D9" s="34" t="str">
        <f>[5]GVT3_XML!D20</f>
        <v>-</v>
      </c>
      <c r="E9" s="34" t="str">
        <f>[5]GVT3_XML!E20</f>
        <v>-</v>
      </c>
      <c r="F9" s="34" t="str">
        <f>[5]GVT3_XML!F20</f>
        <v>-</v>
      </c>
      <c r="G9" s="34">
        <f>[5]GVT3_XML!G20</f>
        <v>9</v>
      </c>
      <c r="H9" s="34">
        <f>[5]GVT3_XML!H20</f>
        <v>9</v>
      </c>
      <c r="I9" s="34">
        <f>[5]GVT3_XML!I20</f>
        <v>10</v>
      </c>
      <c r="J9" s="34" t="str">
        <f>[5]GVT3_XML!J20</f>
        <v>-</v>
      </c>
    </row>
    <row r="10" spans="1:12" ht="9.6" customHeight="1">
      <c r="A10" s="27" t="s">
        <v>80</v>
      </c>
      <c r="B10" s="28" t="s">
        <v>125</v>
      </c>
      <c r="C10" s="34">
        <f>[5]GVT3_XML!C21</f>
        <v>11</v>
      </c>
      <c r="D10" s="34">
        <f>[5]GVT3_XML!D21</f>
        <v>1</v>
      </c>
      <c r="E10" s="34">
        <f>[5]GVT3_XML!E21</f>
        <v>1</v>
      </c>
      <c r="F10" s="34" t="str">
        <f>[5]GVT3_XML!F21</f>
        <v>-</v>
      </c>
      <c r="G10" s="34">
        <f>[5]GVT3_XML!G21</f>
        <v>10</v>
      </c>
      <c r="H10" s="34">
        <f>[5]GVT3_XML!H21</f>
        <v>9</v>
      </c>
      <c r="I10" s="34">
        <f>[5]GVT3_XML!I21</f>
        <v>11</v>
      </c>
      <c r="J10" s="34">
        <f>[5]GVT3_XML!J21</f>
        <v>4</v>
      </c>
    </row>
    <row r="11" spans="1:12" ht="9.6" customHeight="1">
      <c r="A11" s="27" t="s">
        <v>81</v>
      </c>
      <c r="B11" s="29" t="s">
        <v>127</v>
      </c>
      <c r="C11" s="34">
        <f>[5]GVT3_XML!C22</f>
        <v>29</v>
      </c>
      <c r="D11" s="34">
        <f>[5]GVT3_XML!D22</f>
        <v>5</v>
      </c>
      <c r="E11" s="34">
        <f>[5]GVT3_XML!E22</f>
        <v>3</v>
      </c>
      <c r="F11" s="34">
        <f>[5]GVT3_XML!F22</f>
        <v>2</v>
      </c>
      <c r="G11" s="34">
        <f>[5]GVT3_XML!G22</f>
        <v>24</v>
      </c>
      <c r="H11" s="34">
        <f>[5]GVT3_XML!H22</f>
        <v>24</v>
      </c>
      <c r="I11" s="34">
        <f>[5]GVT3_XML!I22</f>
        <v>29</v>
      </c>
      <c r="J11" s="34">
        <f>[5]GVT3_XML!J22</f>
        <v>27</v>
      </c>
    </row>
    <row r="12" spans="1:12" ht="9.6" customHeight="1">
      <c r="A12" s="27" t="s">
        <v>82</v>
      </c>
      <c r="B12" s="28" t="s">
        <v>251</v>
      </c>
      <c r="C12" s="34">
        <f>[5]GVT3_XML!C24</f>
        <v>10</v>
      </c>
      <c r="D12" s="34">
        <f>[5]GVT3_XML!D24</f>
        <v>3</v>
      </c>
      <c r="E12" s="34">
        <f>[5]GVT3_XML!E24</f>
        <v>2</v>
      </c>
      <c r="F12" s="34">
        <f>[5]GVT3_XML!F24</f>
        <v>1</v>
      </c>
      <c r="G12" s="34">
        <f>[5]GVT3_XML!G24</f>
        <v>7</v>
      </c>
      <c r="H12" s="34">
        <f>[5]GVT3_XML!H24</f>
        <v>6</v>
      </c>
      <c r="I12" s="34">
        <f>[5]GVT3_XML!I24</f>
        <v>9</v>
      </c>
      <c r="J12" s="34">
        <f>[5]GVT3_XML!J24</f>
        <v>7</v>
      </c>
    </row>
    <row r="13" spans="1:12" ht="9.6" customHeight="1">
      <c r="A13" s="27" t="s">
        <v>216</v>
      </c>
      <c r="B13" s="28" t="s">
        <v>215</v>
      </c>
      <c r="C13" s="50" t="s">
        <v>0</v>
      </c>
      <c r="D13" s="50" t="s">
        <v>0</v>
      </c>
      <c r="E13" s="50" t="s">
        <v>0</v>
      </c>
      <c r="F13" s="50" t="s">
        <v>0</v>
      </c>
      <c r="G13" s="50" t="s">
        <v>0</v>
      </c>
      <c r="H13" s="50" t="s">
        <v>0</v>
      </c>
      <c r="I13" s="50" t="s">
        <v>0</v>
      </c>
      <c r="J13" s="50" t="s">
        <v>0</v>
      </c>
    </row>
    <row r="14" spans="1:12" ht="9.6" customHeight="1">
      <c r="B14" s="28" t="s">
        <v>182</v>
      </c>
      <c r="C14" s="34">
        <f>[5]GVT3_XML!C26</f>
        <v>18</v>
      </c>
      <c r="D14" s="34">
        <f>[5]GVT3_XML!D26</f>
        <v>2</v>
      </c>
      <c r="E14" s="34">
        <f>[5]GVT3_XML!E26</f>
        <v>2</v>
      </c>
      <c r="F14" s="34" t="str">
        <f>[5]GVT3_XML!F26</f>
        <v>-</v>
      </c>
      <c r="G14" s="34">
        <f>[5]GVT3_XML!G26</f>
        <v>16</v>
      </c>
      <c r="H14" s="34">
        <f>[5]GVT3_XML!H26</f>
        <v>13</v>
      </c>
      <c r="I14" s="34">
        <f>[5]GVT3_XML!I26</f>
        <v>19</v>
      </c>
      <c r="J14" s="34">
        <f>[5]GVT3_XML!J26</f>
        <v>6</v>
      </c>
    </row>
    <row r="15" spans="1:12" ht="9.6" customHeight="1">
      <c r="A15" s="27" t="s">
        <v>83</v>
      </c>
      <c r="B15" s="28" t="s">
        <v>128</v>
      </c>
      <c r="C15" s="34">
        <f>[5]GVT3_XML!C27</f>
        <v>13</v>
      </c>
      <c r="D15" s="34">
        <f>[5]GVT3_XML!D27</f>
        <v>8</v>
      </c>
      <c r="E15" s="34">
        <f>[5]GVT3_XML!E27</f>
        <v>7</v>
      </c>
      <c r="F15" s="34">
        <f>[5]GVT3_XML!F27</f>
        <v>1</v>
      </c>
      <c r="G15" s="34">
        <f>[5]GVT3_XML!G27</f>
        <v>5</v>
      </c>
      <c r="H15" s="34">
        <f>[5]GVT3_XML!H27</f>
        <v>3</v>
      </c>
      <c r="I15" s="34">
        <f>[5]GVT3_XML!I27</f>
        <v>15</v>
      </c>
      <c r="J15" s="34">
        <f>[5]GVT3_XML!J27</f>
        <v>3</v>
      </c>
    </row>
    <row r="16" spans="1:12" ht="9.6" customHeight="1">
      <c r="A16" s="27" t="s">
        <v>84</v>
      </c>
      <c r="B16" s="81" t="s">
        <v>253</v>
      </c>
      <c r="C16" s="34">
        <f>[5]GVT3_XML!C29</f>
        <v>7</v>
      </c>
      <c r="D16" s="34" t="str">
        <f>[5]GVT3_XML!D29</f>
        <v>-</v>
      </c>
      <c r="E16" s="34" t="str">
        <f>[5]GVT3_XML!E29</f>
        <v>-</v>
      </c>
      <c r="F16" s="34" t="str">
        <f>[5]GVT3_XML!F29</f>
        <v>-</v>
      </c>
      <c r="G16" s="34">
        <f>[5]GVT3_XML!G29</f>
        <v>7</v>
      </c>
      <c r="H16" s="34">
        <f>[5]GVT3_XML!H29</f>
        <v>5</v>
      </c>
      <c r="I16" s="34">
        <f>[5]GVT3_XML!I29</f>
        <v>7</v>
      </c>
      <c r="J16" s="34" t="str">
        <f>[5]GVT3_XML!J29</f>
        <v>-</v>
      </c>
    </row>
    <row r="17" spans="1:10" ht="9.6" customHeight="1">
      <c r="A17" s="27" t="s">
        <v>85</v>
      </c>
      <c r="B17" s="28" t="s">
        <v>254</v>
      </c>
      <c r="C17" s="34">
        <f>[5]GVT3_XML!C30</f>
        <v>4</v>
      </c>
      <c r="D17" s="34">
        <f>[5]GVT3_XML!D30</f>
        <v>2</v>
      </c>
      <c r="E17" s="34">
        <f>[5]GVT3_XML!E30</f>
        <v>2</v>
      </c>
      <c r="F17" s="34" t="str">
        <f>[5]GVT3_XML!F30</f>
        <v>-</v>
      </c>
      <c r="G17" s="34">
        <f>[5]GVT3_XML!G30</f>
        <v>2</v>
      </c>
      <c r="H17" s="34" t="str">
        <f>[5]GVT3_XML!H30</f>
        <v>-</v>
      </c>
      <c r="I17" s="34">
        <f>[5]GVT3_XML!I30</f>
        <v>6</v>
      </c>
      <c r="J17" s="34">
        <f>[5]GVT3_XML!J30</f>
        <v>2</v>
      </c>
    </row>
    <row r="18" spans="1:10" ht="9.6" customHeight="1">
      <c r="A18" s="27" t="s">
        <v>86</v>
      </c>
      <c r="B18" s="28" t="s">
        <v>129</v>
      </c>
      <c r="C18" s="34">
        <f>[5]GVT3_XML!C31</f>
        <v>14</v>
      </c>
      <c r="D18" s="34">
        <f>[5]GVT3_XML!D31</f>
        <v>8</v>
      </c>
      <c r="E18" s="34">
        <f>[5]GVT3_XML!E31</f>
        <v>8</v>
      </c>
      <c r="F18" s="34" t="str">
        <f>[5]GVT3_XML!F31</f>
        <v>-</v>
      </c>
      <c r="G18" s="34">
        <f>[5]GVT3_XML!G31</f>
        <v>6</v>
      </c>
      <c r="H18" s="34">
        <f>[5]GVT3_XML!H31</f>
        <v>6</v>
      </c>
      <c r="I18" s="34">
        <f>[5]GVT3_XML!I31</f>
        <v>18</v>
      </c>
      <c r="J18" s="34">
        <f>[5]GVT3_XML!J31</f>
        <v>3</v>
      </c>
    </row>
    <row r="19" spans="1:10" ht="9.6" customHeight="1">
      <c r="A19" s="27" t="s">
        <v>87</v>
      </c>
      <c r="B19" s="28" t="s">
        <v>252</v>
      </c>
      <c r="C19" s="34">
        <f>[5]GVT3_XML!C33</f>
        <v>3</v>
      </c>
      <c r="D19" s="34">
        <f>[5]GVT3_XML!D33</f>
        <v>1</v>
      </c>
      <c r="E19" s="34">
        <f>[5]GVT3_XML!E33</f>
        <v>1</v>
      </c>
      <c r="F19" s="34" t="str">
        <f>[5]GVT3_XML!F33</f>
        <v>-</v>
      </c>
      <c r="G19" s="34">
        <f>[5]GVT3_XML!G33</f>
        <v>2</v>
      </c>
      <c r="H19" s="34">
        <f>[5]GVT3_XML!H33</f>
        <v>2</v>
      </c>
      <c r="I19" s="34">
        <f>[5]GVT3_XML!I33</f>
        <v>3</v>
      </c>
      <c r="J19" s="34" t="str">
        <f>[5]GVT3_XML!J33</f>
        <v>-</v>
      </c>
    </row>
    <row r="20" spans="1:10" ht="9.6" customHeight="1">
      <c r="A20" s="27" t="s">
        <v>123</v>
      </c>
      <c r="B20" s="28" t="s">
        <v>130</v>
      </c>
      <c r="C20" s="34">
        <f>[5]GVT3_XML!C34</f>
        <v>2</v>
      </c>
      <c r="D20" s="34">
        <f>[5]GVT3_XML!D34</f>
        <v>1</v>
      </c>
      <c r="E20" s="34">
        <f>[5]GVT3_XML!E34</f>
        <v>1</v>
      </c>
      <c r="F20" s="34" t="str">
        <f>[5]GVT3_XML!F34</f>
        <v>-</v>
      </c>
      <c r="G20" s="34">
        <f>[5]GVT3_XML!G34</f>
        <v>1</v>
      </c>
      <c r="H20" s="34">
        <f>[5]GVT3_XML!H34</f>
        <v>1</v>
      </c>
      <c r="I20" s="34">
        <f>[5]GVT3_XML!I34</f>
        <v>2</v>
      </c>
      <c r="J20" s="34">
        <f>[5]GVT3_XML!J34</f>
        <v>1</v>
      </c>
    </row>
    <row r="21" spans="1:10" ht="9.6" customHeight="1">
      <c r="A21" s="27" t="s">
        <v>88</v>
      </c>
      <c r="B21" s="25" t="s">
        <v>183</v>
      </c>
      <c r="C21" s="34">
        <f>[5]GVT3_XML!C35</f>
        <v>47</v>
      </c>
      <c r="D21" s="34">
        <f>[5]GVT3_XML!D35</f>
        <v>38</v>
      </c>
      <c r="E21" s="34">
        <f>[5]GVT3_XML!E35</f>
        <v>33</v>
      </c>
      <c r="F21" s="34">
        <f>[5]GVT3_XML!F35</f>
        <v>5</v>
      </c>
      <c r="G21" s="34">
        <f>[5]GVT3_XML!G35</f>
        <v>9</v>
      </c>
      <c r="H21" s="34">
        <f>[5]GVT3_XML!H35</f>
        <v>9</v>
      </c>
      <c r="I21" s="34">
        <f>[5]GVT3_XML!I35</f>
        <v>85</v>
      </c>
      <c r="J21" s="34">
        <f>[5]GVT3_XML!J35</f>
        <v>8</v>
      </c>
    </row>
    <row r="22" spans="1:10" ht="9.6" customHeight="1">
      <c r="A22" s="27" t="s">
        <v>89</v>
      </c>
      <c r="B22" s="30" t="s">
        <v>193</v>
      </c>
      <c r="C22" s="50" t="s">
        <v>0</v>
      </c>
      <c r="D22" s="50" t="s">
        <v>0</v>
      </c>
      <c r="E22" s="50" t="s">
        <v>0</v>
      </c>
      <c r="F22" s="50" t="s">
        <v>0</v>
      </c>
      <c r="G22" s="50" t="s">
        <v>0</v>
      </c>
      <c r="H22" s="50" t="s">
        <v>0</v>
      </c>
      <c r="I22" s="50" t="s">
        <v>0</v>
      </c>
      <c r="J22" s="50" t="s">
        <v>0</v>
      </c>
    </row>
    <row r="23" spans="1:10" ht="9.6" customHeight="1">
      <c r="A23" s="27"/>
      <c r="B23" s="25" t="s">
        <v>194</v>
      </c>
      <c r="C23" s="34">
        <f>[5]GVT3_XML!C37</f>
        <v>14</v>
      </c>
      <c r="D23" s="34">
        <f>[5]GVT3_XML!D37</f>
        <v>14</v>
      </c>
      <c r="E23" s="34">
        <f>[5]GVT3_XML!E37</f>
        <v>10</v>
      </c>
      <c r="F23" s="34">
        <f>[5]GVT3_XML!F37</f>
        <v>4</v>
      </c>
      <c r="G23" s="34" t="str">
        <f>[5]GVT3_XML!G37</f>
        <v>-</v>
      </c>
      <c r="H23" s="34" t="str">
        <f>[5]GVT3_XML!H37</f>
        <v>-</v>
      </c>
      <c r="I23" s="34">
        <f>[5]GVT3_XML!I37</f>
        <v>19</v>
      </c>
      <c r="J23" s="34">
        <f>[5]GVT3_XML!J37</f>
        <v>5</v>
      </c>
    </row>
    <row r="24" spans="1:10" ht="9.6" customHeight="1">
      <c r="A24" s="27" t="s">
        <v>90</v>
      </c>
      <c r="B24" s="25" t="s">
        <v>184</v>
      </c>
      <c r="C24" s="34">
        <f>[5]GVT3_XML!C38</f>
        <v>496</v>
      </c>
      <c r="D24" s="34">
        <f>[5]GVT3_XML!D38</f>
        <v>158</v>
      </c>
      <c r="E24" s="34">
        <f>[5]GVT3_XML!E38</f>
        <v>151</v>
      </c>
      <c r="F24" s="34">
        <f>[5]GVT3_XML!F38</f>
        <v>7</v>
      </c>
      <c r="G24" s="34">
        <f>[5]GVT3_XML!G38</f>
        <v>338</v>
      </c>
      <c r="H24" s="34">
        <f>[5]GVT3_XML!H38</f>
        <v>120</v>
      </c>
      <c r="I24" s="34">
        <f>[5]GVT3_XML!I38</f>
        <v>507</v>
      </c>
      <c r="J24" s="34">
        <f>[5]GVT3_XML!J38</f>
        <v>38</v>
      </c>
    </row>
    <row r="25" spans="1:10" ht="9.6" customHeight="1">
      <c r="A25" s="27" t="s">
        <v>91</v>
      </c>
      <c r="B25" s="28" t="s">
        <v>131</v>
      </c>
      <c r="C25" s="34">
        <f>[5]GVT3_XML!C39</f>
        <v>13</v>
      </c>
      <c r="D25" s="34">
        <f>[5]GVT3_XML!D39</f>
        <v>10</v>
      </c>
      <c r="E25" s="34">
        <f>[5]GVT3_XML!E39</f>
        <v>10</v>
      </c>
      <c r="F25" s="34" t="str">
        <f>[5]GVT3_XML!F39</f>
        <v>-</v>
      </c>
      <c r="G25" s="34">
        <f>[5]GVT3_XML!G39</f>
        <v>3</v>
      </c>
      <c r="H25" s="34" t="str">
        <f>[5]GVT3_XML!H39</f>
        <v>-</v>
      </c>
      <c r="I25" s="34">
        <f>[5]GVT3_XML!I39</f>
        <v>20</v>
      </c>
      <c r="J25" s="34" t="str">
        <f>[5]GVT3_XML!J39</f>
        <v>-</v>
      </c>
    </row>
    <row r="26" spans="1:10" ht="9.6" customHeight="1">
      <c r="A26" s="27" t="s">
        <v>92</v>
      </c>
      <c r="B26" s="28" t="s">
        <v>132</v>
      </c>
      <c r="C26" s="34">
        <f>[5]GVT3_XML!C40</f>
        <v>2</v>
      </c>
      <c r="D26" s="34" t="str">
        <f>[5]GVT3_XML!D40</f>
        <v>-</v>
      </c>
      <c r="E26" s="34" t="str">
        <f>[5]GVT3_XML!E40</f>
        <v>-</v>
      </c>
      <c r="F26" s="34" t="str">
        <f>[5]GVT3_XML!F40</f>
        <v>-</v>
      </c>
      <c r="G26" s="34">
        <f>[5]GVT3_XML!G40</f>
        <v>2</v>
      </c>
      <c r="H26" s="34">
        <f>[5]GVT3_XML!H40</f>
        <v>2</v>
      </c>
      <c r="I26" s="34">
        <f>[5]GVT3_XML!I40</f>
        <v>2</v>
      </c>
      <c r="J26" s="34">
        <f>[5]GVT3_XML!J40</f>
        <v>2</v>
      </c>
    </row>
    <row r="27" spans="1:10" ht="9.6" customHeight="1">
      <c r="A27" s="27" t="s">
        <v>93</v>
      </c>
      <c r="B27" s="28" t="s">
        <v>196</v>
      </c>
      <c r="C27" s="50" t="s">
        <v>0</v>
      </c>
      <c r="D27" s="50" t="s">
        <v>0</v>
      </c>
      <c r="E27" s="50" t="s">
        <v>0</v>
      </c>
      <c r="F27" s="50" t="s">
        <v>0</v>
      </c>
      <c r="G27" s="50" t="s">
        <v>0</v>
      </c>
      <c r="H27" s="50" t="s">
        <v>0</v>
      </c>
      <c r="I27" s="50" t="s">
        <v>0</v>
      </c>
      <c r="J27" s="50" t="s">
        <v>0</v>
      </c>
    </row>
    <row r="28" spans="1:10" ht="9.6" customHeight="1">
      <c r="B28" s="28" t="s">
        <v>195</v>
      </c>
      <c r="C28" s="34">
        <f>[5]GVT3_XML!C42</f>
        <v>481</v>
      </c>
      <c r="D28" s="34">
        <f>[5]GVT3_XML!D42</f>
        <v>148</v>
      </c>
      <c r="E28" s="34">
        <f>[5]GVT3_XML!E42</f>
        <v>141</v>
      </c>
      <c r="F28" s="34">
        <f>[5]GVT3_XML!F42</f>
        <v>7</v>
      </c>
      <c r="G28" s="34">
        <f>[5]GVT3_XML!G42</f>
        <v>333</v>
      </c>
      <c r="H28" s="34">
        <f>[5]GVT3_XML!H42</f>
        <v>118</v>
      </c>
      <c r="I28" s="34">
        <f>[5]GVT3_XML!I42</f>
        <v>485</v>
      </c>
      <c r="J28" s="34">
        <f>[5]GVT3_XML!J42</f>
        <v>36</v>
      </c>
    </row>
    <row r="29" spans="1:10" ht="9.6" customHeight="1">
      <c r="A29" s="27" t="s">
        <v>94</v>
      </c>
      <c r="B29" s="25" t="s">
        <v>197</v>
      </c>
      <c r="C29" s="34">
        <f>[5]GVT3_XML!C43</f>
        <v>1028</v>
      </c>
      <c r="D29" s="34">
        <f>[5]GVT3_XML!D43</f>
        <v>280</v>
      </c>
      <c r="E29" s="34">
        <f>[5]GVT3_XML!E43</f>
        <v>159</v>
      </c>
      <c r="F29" s="34">
        <f>[5]GVT3_XML!F43</f>
        <v>121</v>
      </c>
      <c r="G29" s="34">
        <f>[5]GVT3_XML!G43</f>
        <v>748</v>
      </c>
      <c r="H29" s="34">
        <f>[5]GVT3_XML!H43</f>
        <v>506</v>
      </c>
      <c r="I29" s="34">
        <f>[5]GVT3_XML!I43</f>
        <v>1161</v>
      </c>
      <c r="J29" s="34">
        <f>[5]GVT3_XML!J43</f>
        <v>292</v>
      </c>
    </row>
    <row r="30" spans="1:10" ht="9.6" customHeight="1">
      <c r="A30" s="27" t="s">
        <v>124</v>
      </c>
      <c r="B30" s="28" t="s">
        <v>147</v>
      </c>
      <c r="C30" s="50" t="s">
        <v>0</v>
      </c>
      <c r="D30" s="50" t="s">
        <v>0</v>
      </c>
      <c r="E30" s="50" t="s">
        <v>0</v>
      </c>
      <c r="F30" s="50" t="s">
        <v>0</v>
      </c>
      <c r="G30" s="50" t="s">
        <v>0</v>
      </c>
      <c r="H30" s="50" t="s">
        <v>0</v>
      </c>
      <c r="I30" s="50" t="s">
        <v>0</v>
      </c>
      <c r="J30" s="50" t="s">
        <v>0</v>
      </c>
    </row>
    <row r="31" spans="1:10" ht="9.6" customHeight="1">
      <c r="B31" s="28" t="s">
        <v>133</v>
      </c>
      <c r="C31" s="34">
        <f>[5]GVT3_XML!C45</f>
        <v>102</v>
      </c>
      <c r="D31" s="34">
        <f>[5]GVT3_XML!D45</f>
        <v>30</v>
      </c>
      <c r="E31" s="34">
        <f>[5]GVT3_XML!E45</f>
        <v>21</v>
      </c>
      <c r="F31" s="34">
        <f>[5]GVT3_XML!F45</f>
        <v>9</v>
      </c>
      <c r="G31" s="34">
        <f>[5]GVT3_XML!G45</f>
        <v>72</v>
      </c>
      <c r="H31" s="34">
        <f>[5]GVT3_XML!H45</f>
        <v>40</v>
      </c>
      <c r="I31" s="34">
        <f>[5]GVT3_XML!I45</f>
        <v>106</v>
      </c>
      <c r="J31" s="34">
        <f>[5]GVT3_XML!J45</f>
        <v>11</v>
      </c>
    </row>
    <row r="32" spans="1:10" ht="9.6" customHeight="1">
      <c r="A32" s="27" t="s">
        <v>95</v>
      </c>
      <c r="B32" s="28" t="s">
        <v>134</v>
      </c>
      <c r="C32" s="50" t="s">
        <v>0</v>
      </c>
      <c r="D32" s="50" t="s">
        <v>0</v>
      </c>
      <c r="E32" s="50" t="s">
        <v>0</v>
      </c>
      <c r="F32" s="50" t="s">
        <v>0</v>
      </c>
      <c r="G32" s="50" t="s">
        <v>0</v>
      </c>
      <c r="H32" s="50" t="s">
        <v>0</v>
      </c>
      <c r="I32" s="50" t="s">
        <v>0</v>
      </c>
      <c r="J32" s="50" t="s">
        <v>0</v>
      </c>
    </row>
    <row r="33" spans="1:10" ht="9.6" customHeight="1">
      <c r="B33" s="28" t="s">
        <v>135</v>
      </c>
      <c r="C33" s="34">
        <f>[5]GVT3_XML!C47</f>
        <v>173</v>
      </c>
      <c r="D33" s="34">
        <f>[5]GVT3_XML!D47</f>
        <v>58</v>
      </c>
      <c r="E33" s="34">
        <f>[5]GVT3_XML!E47</f>
        <v>39</v>
      </c>
      <c r="F33" s="34">
        <f>[5]GVT3_XML!F47</f>
        <v>19</v>
      </c>
      <c r="G33" s="34">
        <f>[5]GVT3_XML!G47</f>
        <v>115</v>
      </c>
      <c r="H33" s="34">
        <f>[5]GVT3_XML!H47</f>
        <v>80</v>
      </c>
      <c r="I33" s="34">
        <f>[5]GVT3_XML!I47</f>
        <v>189</v>
      </c>
      <c r="J33" s="34">
        <f>[5]GVT3_XML!J47</f>
        <v>52</v>
      </c>
    </row>
    <row r="34" spans="1:10" ht="9.6" customHeight="1">
      <c r="A34" s="27" t="s">
        <v>96</v>
      </c>
      <c r="B34" s="28" t="s">
        <v>136</v>
      </c>
      <c r="C34" s="34">
        <f>[5]GVT3_XML!C48</f>
        <v>753</v>
      </c>
      <c r="D34" s="34">
        <f>[5]GVT3_XML!D48</f>
        <v>192</v>
      </c>
      <c r="E34" s="34">
        <f>[5]GVT3_XML!E48</f>
        <v>99</v>
      </c>
      <c r="F34" s="34">
        <f>[5]GVT3_XML!F48</f>
        <v>93</v>
      </c>
      <c r="G34" s="34">
        <f>[5]GVT3_XML!G48</f>
        <v>561</v>
      </c>
      <c r="H34" s="34">
        <f>[5]GVT3_XML!H48</f>
        <v>386</v>
      </c>
      <c r="I34" s="34">
        <f>[5]GVT3_XML!I48</f>
        <v>866</v>
      </c>
      <c r="J34" s="34">
        <f>[5]GVT3_XML!J48</f>
        <v>229</v>
      </c>
    </row>
    <row r="35" spans="1:10" ht="9.6" customHeight="1">
      <c r="A35" s="27" t="s">
        <v>97</v>
      </c>
      <c r="B35" s="25" t="s">
        <v>185</v>
      </c>
      <c r="C35" s="34">
        <f>[5]GVT3_XML!C49</f>
        <v>203</v>
      </c>
      <c r="D35" s="34">
        <f>[5]GVT3_XML!D49</f>
        <v>66</v>
      </c>
      <c r="E35" s="34">
        <f>[5]GVT3_XML!E49</f>
        <v>41</v>
      </c>
      <c r="F35" s="34">
        <f>[5]GVT3_XML!F49</f>
        <v>25</v>
      </c>
      <c r="G35" s="34">
        <f>[5]GVT3_XML!G49</f>
        <v>137</v>
      </c>
      <c r="H35" s="34">
        <f>[5]GVT3_XML!H49</f>
        <v>45</v>
      </c>
      <c r="I35" s="34">
        <f>[5]GVT3_XML!I49</f>
        <v>219</v>
      </c>
      <c r="J35" s="34">
        <f>[5]GVT3_XML!J49</f>
        <v>36</v>
      </c>
    </row>
    <row r="36" spans="1:10" ht="9.6" customHeight="1">
      <c r="A36" s="27" t="s">
        <v>98</v>
      </c>
      <c r="B36" s="28" t="s">
        <v>186</v>
      </c>
      <c r="C36" s="34">
        <f>[5]GVT3_XML!C51</f>
        <v>102</v>
      </c>
      <c r="D36" s="34">
        <f>[5]GVT3_XML!D51</f>
        <v>18</v>
      </c>
      <c r="E36" s="34">
        <f>[5]GVT3_XML!E51</f>
        <v>15</v>
      </c>
      <c r="F36" s="34">
        <f>[5]GVT3_XML!F51</f>
        <v>3</v>
      </c>
      <c r="G36" s="34">
        <f>[5]GVT3_XML!G51</f>
        <v>84</v>
      </c>
      <c r="H36" s="34">
        <f>[5]GVT3_XML!H51</f>
        <v>25</v>
      </c>
      <c r="I36" s="34">
        <f>[5]GVT3_XML!I51</f>
        <v>105</v>
      </c>
      <c r="J36" s="34">
        <f>[5]GVT3_XML!J51</f>
        <v>9</v>
      </c>
    </row>
    <row r="37" spans="1:10" ht="9.6" customHeight="1">
      <c r="A37" s="27" t="s">
        <v>99</v>
      </c>
      <c r="B37" s="28" t="s">
        <v>148</v>
      </c>
      <c r="C37" s="34">
        <f>[5]GVT3_XML!C53</f>
        <v>44</v>
      </c>
      <c r="D37" s="34">
        <f>[5]GVT3_XML!D53</f>
        <v>9</v>
      </c>
      <c r="E37" s="34">
        <f>[5]GVT3_XML!E53</f>
        <v>7</v>
      </c>
      <c r="F37" s="34">
        <f>[5]GVT3_XML!F53</f>
        <v>2</v>
      </c>
      <c r="G37" s="34">
        <f>[5]GVT3_XML!G53</f>
        <v>35</v>
      </c>
      <c r="H37" s="34">
        <f>[5]GVT3_XML!H53</f>
        <v>11</v>
      </c>
      <c r="I37" s="34">
        <f>[5]GVT3_XML!I53</f>
        <v>45</v>
      </c>
      <c r="J37" s="34">
        <f>[5]GVT3_XML!J53</f>
        <v>13</v>
      </c>
    </row>
    <row r="38" spans="1:10" ht="9.6" customHeight="1">
      <c r="A38" s="27" t="s">
        <v>100</v>
      </c>
      <c r="B38" s="25" t="s">
        <v>187</v>
      </c>
      <c r="C38" s="34">
        <f>[5]GVT3_XML!C54</f>
        <v>291</v>
      </c>
      <c r="D38" s="34">
        <f>[5]GVT3_XML!D54</f>
        <v>94</v>
      </c>
      <c r="E38" s="34">
        <f>[5]GVT3_XML!E54</f>
        <v>45</v>
      </c>
      <c r="F38" s="34">
        <f>[5]GVT3_XML!F54</f>
        <v>49</v>
      </c>
      <c r="G38" s="34">
        <f>[5]GVT3_XML!G54</f>
        <v>197</v>
      </c>
      <c r="H38" s="34">
        <f>[5]GVT3_XML!H54</f>
        <v>51</v>
      </c>
      <c r="I38" s="34">
        <f>[5]GVT3_XML!I54</f>
        <v>308</v>
      </c>
      <c r="J38" s="34">
        <f>[5]GVT3_XML!J54</f>
        <v>78</v>
      </c>
    </row>
    <row r="39" spans="1:10" ht="9.6" customHeight="1">
      <c r="A39" s="27" t="s">
        <v>158</v>
      </c>
      <c r="B39" s="28" t="s">
        <v>137</v>
      </c>
      <c r="C39" s="34">
        <f>[5]GVT3_XML!C55</f>
        <v>11</v>
      </c>
      <c r="D39" s="34">
        <f>[5]GVT3_XML!D55</f>
        <v>9</v>
      </c>
      <c r="E39" s="34">
        <f>[5]GVT3_XML!E55</f>
        <v>2</v>
      </c>
      <c r="F39" s="34">
        <f>[5]GVT3_XML!F55</f>
        <v>7</v>
      </c>
      <c r="G39" s="34">
        <f>[5]GVT3_XML!G55</f>
        <v>2</v>
      </c>
      <c r="H39" s="34">
        <f>[5]GVT3_XML!H55</f>
        <v>2</v>
      </c>
      <c r="I39" s="34">
        <f>[5]GVT3_XML!I55</f>
        <v>15</v>
      </c>
      <c r="J39" s="34">
        <f>[5]GVT3_XML!J55</f>
        <v>3</v>
      </c>
    </row>
    <row r="40" spans="1:10" ht="9.6" customHeight="1">
      <c r="A40" s="27" t="s">
        <v>101</v>
      </c>
      <c r="B40" s="28" t="s">
        <v>138</v>
      </c>
      <c r="C40" s="34">
        <f>[5]GVT3_XML!C56</f>
        <v>280</v>
      </c>
      <c r="D40" s="34">
        <f>[5]GVT3_XML!D56</f>
        <v>85</v>
      </c>
      <c r="E40" s="34">
        <f>[5]GVT3_XML!E56</f>
        <v>43</v>
      </c>
      <c r="F40" s="34">
        <f>[5]GVT3_XML!F56</f>
        <v>42</v>
      </c>
      <c r="G40" s="34">
        <f>[5]GVT3_XML!G56</f>
        <v>195</v>
      </c>
      <c r="H40" s="34">
        <f>[5]GVT3_XML!H56</f>
        <v>49</v>
      </c>
      <c r="I40" s="34">
        <f>[5]GVT3_XML!I56</f>
        <v>293</v>
      </c>
      <c r="J40" s="34">
        <f>[5]GVT3_XML!J56</f>
        <v>75</v>
      </c>
    </row>
    <row r="41" spans="1:10" ht="9.6" customHeight="1">
      <c r="A41" s="27" t="s">
        <v>102</v>
      </c>
      <c r="B41" s="25" t="s">
        <v>156</v>
      </c>
      <c r="C41" s="34">
        <f>[5]GVT3_XML!C57</f>
        <v>318</v>
      </c>
      <c r="D41" s="34">
        <f>[5]GVT3_XML!D57</f>
        <v>70</v>
      </c>
      <c r="E41" s="34">
        <f>[5]GVT3_XML!E57</f>
        <v>57</v>
      </c>
      <c r="F41" s="34">
        <f>[5]GVT3_XML!F57</f>
        <v>13</v>
      </c>
      <c r="G41" s="34">
        <f>[5]GVT3_XML!G57</f>
        <v>248</v>
      </c>
      <c r="H41" s="34">
        <f>[5]GVT3_XML!H57</f>
        <v>205</v>
      </c>
      <c r="I41" s="34">
        <f>[5]GVT3_XML!I57</f>
        <v>351</v>
      </c>
      <c r="J41" s="34">
        <f>[5]GVT3_XML!J57</f>
        <v>51</v>
      </c>
    </row>
    <row r="42" spans="1:10" ht="9.6" customHeight="1">
      <c r="A42" s="27" t="s">
        <v>103</v>
      </c>
      <c r="B42" s="28" t="s">
        <v>188</v>
      </c>
      <c r="C42" s="34">
        <f>[5]GVT3_XML!C58</f>
        <v>44</v>
      </c>
      <c r="D42" s="34">
        <f>[5]GVT3_XML!D58</f>
        <v>13</v>
      </c>
      <c r="E42" s="34">
        <f>[5]GVT3_XML!E58</f>
        <v>12</v>
      </c>
      <c r="F42" s="34">
        <f>[5]GVT3_XML!F58</f>
        <v>1</v>
      </c>
      <c r="G42" s="34">
        <f>[5]GVT3_XML!G58</f>
        <v>31</v>
      </c>
      <c r="H42" s="34">
        <f>[5]GVT3_XML!H58</f>
        <v>23</v>
      </c>
      <c r="I42" s="34">
        <f>[5]GVT3_XML!I58</f>
        <v>47</v>
      </c>
      <c r="J42" s="34">
        <f>[5]GVT3_XML!J58</f>
        <v>7</v>
      </c>
    </row>
    <row r="43" spans="1:10" ht="9.6" customHeight="1">
      <c r="A43" s="27" t="s">
        <v>104</v>
      </c>
      <c r="B43" s="28" t="s">
        <v>139</v>
      </c>
      <c r="C43" s="34">
        <f>[5]GVT3_XML!C59</f>
        <v>33</v>
      </c>
      <c r="D43" s="34">
        <f>[5]GVT3_XML!D59</f>
        <v>3</v>
      </c>
      <c r="E43" s="34">
        <f>[5]GVT3_XML!E59</f>
        <v>1</v>
      </c>
      <c r="F43" s="34">
        <f>[5]GVT3_XML!F59</f>
        <v>2</v>
      </c>
      <c r="G43" s="34">
        <f>[5]GVT3_XML!G59</f>
        <v>30</v>
      </c>
      <c r="H43" s="34">
        <f>[5]GVT3_XML!H59</f>
        <v>26</v>
      </c>
      <c r="I43" s="34">
        <f>[5]GVT3_XML!I59</f>
        <v>40</v>
      </c>
      <c r="J43" s="34">
        <f>[5]GVT3_XML!J59</f>
        <v>8</v>
      </c>
    </row>
    <row r="44" spans="1:10" ht="9.6" customHeight="1">
      <c r="A44" s="27" t="s">
        <v>105</v>
      </c>
      <c r="B44" s="28" t="s">
        <v>198</v>
      </c>
    </row>
    <row r="45" spans="1:10" ht="9.6" customHeight="1">
      <c r="A45" s="27"/>
      <c r="B45" s="39" t="s">
        <v>199</v>
      </c>
      <c r="C45" s="34">
        <f>[5]GVT3_XML!C61</f>
        <v>151</v>
      </c>
      <c r="D45" s="34">
        <f>[5]GVT3_XML!D61</f>
        <v>40</v>
      </c>
      <c r="E45" s="34">
        <f>[5]GVT3_XML!E61</f>
        <v>32</v>
      </c>
      <c r="F45" s="34">
        <f>[5]GVT3_XML!F61</f>
        <v>8</v>
      </c>
      <c r="G45" s="34">
        <f>[5]GVT3_XML!G61</f>
        <v>111</v>
      </c>
      <c r="H45" s="34">
        <f>[5]GVT3_XML!H61</f>
        <v>96</v>
      </c>
      <c r="I45" s="34">
        <f>[5]GVT3_XML!I61</f>
        <v>168</v>
      </c>
      <c r="J45" s="34">
        <f>[5]GVT3_XML!J61</f>
        <v>21</v>
      </c>
    </row>
    <row r="46" spans="1:10" ht="9.6" customHeight="1">
      <c r="A46" s="27" t="s">
        <v>106</v>
      </c>
      <c r="B46" s="28" t="s">
        <v>140</v>
      </c>
      <c r="C46" s="34">
        <f>[5]GVT3_XML!C62</f>
        <v>54</v>
      </c>
      <c r="D46" s="34">
        <f>[5]GVT3_XML!D62</f>
        <v>5</v>
      </c>
      <c r="E46" s="34">
        <f>[5]GVT3_XML!E62</f>
        <v>4</v>
      </c>
      <c r="F46" s="34">
        <f>[5]GVT3_XML!F62</f>
        <v>1</v>
      </c>
      <c r="G46" s="34">
        <f>[5]GVT3_XML!G62</f>
        <v>49</v>
      </c>
      <c r="H46" s="34">
        <f>[5]GVT3_XML!H62</f>
        <v>39</v>
      </c>
      <c r="I46" s="34">
        <f>[5]GVT3_XML!I62</f>
        <v>58</v>
      </c>
      <c r="J46" s="34">
        <f>[5]GVT3_XML!J62</f>
        <v>9</v>
      </c>
    </row>
    <row r="47" spans="1:10" ht="9.6" customHeight="1">
      <c r="A47" s="27" t="s">
        <v>107</v>
      </c>
      <c r="B47" s="17" t="s">
        <v>217</v>
      </c>
      <c r="C47" s="34">
        <f>[5]GVT3_XML!C64</f>
        <v>139</v>
      </c>
      <c r="D47" s="34">
        <f>[5]GVT3_XML!D64</f>
        <v>74</v>
      </c>
      <c r="E47" s="34">
        <f>[5]GVT3_XML!E64</f>
        <v>62</v>
      </c>
      <c r="F47" s="34">
        <f>[5]GVT3_XML!F64</f>
        <v>12</v>
      </c>
      <c r="G47" s="34">
        <f>[5]GVT3_XML!G64</f>
        <v>65</v>
      </c>
      <c r="H47" s="34">
        <f>[5]GVT3_XML!H64</f>
        <v>24</v>
      </c>
      <c r="I47" s="34">
        <f>[5]GVT3_XML!I64</f>
        <v>152</v>
      </c>
      <c r="J47" s="34">
        <f>[5]GVT3_XML!J64</f>
        <v>15</v>
      </c>
    </row>
    <row r="48" spans="1:10" ht="9.6" customHeight="1">
      <c r="A48" s="27" t="s">
        <v>108</v>
      </c>
      <c r="B48" s="28" t="s">
        <v>141</v>
      </c>
      <c r="C48" s="50" t="s">
        <v>0</v>
      </c>
      <c r="D48" s="50" t="s">
        <v>0</v>
      </c>
      <c r="E48" s="50" t="s">
        <v>0</v>
      </c>
      <c r="F48" s="50" t="s">
        <v>0</v>
      </c>
      <c r="G48" s="50" t="s">
        <v>0</v>
      </c>
      <c r="H48" s="50" t="s">
        <v>0</v>
      </c>
      <c r="I48" s="50" t="s">
        <v>0</v>
      </c>
      <c r="J48" s="50" t="s">
        <v>0</v>
      </c>
    </row>
    <row r="49" spans="1:10" ht="9.6" customHeight="1">
      <c r="B49" s="39" t="s">
        <v>142</v>
      </c>
      <c r="C49" s="34">
        <f>[5]GVT3_XML!C66</f>
        <v>83</v>
      </c>
      <c r="D49" s="34">
        <f>[5]GVT3_XML!D66</f>
        <v>22</v>
      </c>
      <c r="E49" s="34">
        <f>[5]GVT3_XML!E66</f>
        <v>14</v>
      </c>
      <c r="F49" s="34">
        <f>[5]GVT3_XML!F66</f>
        <v>8</v>
      </c>
      <c r="G49" s="34">
        <f>[5]GVT3_XML!G66</f>
        <v>61</v>
      </c>
      <c r="H49" s="34">
        <f>[5]GVT3_XML!H66</f>
        <v>21</v>
      </c>
      <c r="I49" s="34">
        <f>[5]GVT3_XML!I66</f>
        <v>92</v>
      </c>
      <c r="J49" s="34">
        <f>[5]GVT3_XML!J66</f>
        <v>12</v>
      </c>
    </row>
    <row r="50" spans="1:10" ht="9.6" customHeight="1">
      <c r="A50" s="27" t="s">
        <v>109</v>
      </c>
      <c r="B50" s="25" t="s">
        <v>200</v>
      </c>
      <c r="C50" s="34">
        <f>[5]GVT3_XML!C67</f>
        <v>123</v>
      </c>
      <c r="D50" s="34">
        <f>[5]GVT3_XML!D67</f>
        <v>60</v>
      </c>
      <c r="E50" s="34">
        <f>[5]GVT3_XML!E67</f>
        <v>53</v>
      </c>
      <c r="F50" s="34">
        <f>[5]GVT3_XML!F67</f>
        <v>7</v>
      </c>
      <c r="G50" s="34">
        <f>[5]GVT3_XML!G67</f>
        <v>63</v>
      </c>
      <c r="H50" s="34">
        <f>[5]GVT3_XML!H67</f>
        <v>34</v>
      </c>
      <c r="I50" s="34">
        <f>[5]GVT3_XML!I67</f>
        <v>157</v>
      </c>
      <c r="J50" s="34">
        <f>[5]GVT3_XML!J67</f>
        <v>37</v>
      </c>
    </row>
    <row r="51" spans="1:10" ht="9.6" customHeight="1">
      <c r="A51" s="27" t="s">
        <v>110</v>
      </c>
      <c r="B51" s="25" t="s">
        <v>201</v>
      </c>
    </row>
    <row r="52" spans="1:10" ht="9.6" customHeight="1">
      <c r="A52" s="27"/>
      <c r="B52" s="28" t="s">
        <v>202</v>
      </c>
      <c r="C52" s="34">
        <f>[5]GVT3_XML!C69</f>
        <v>462</v>
      </c>
      <c r="D52" s="34">
        <f>[5]GVT3_XML!D69</f>
        <v>123</v>
      </c>
      <c r="E52" s="34">
        <f>[5]GVT3_XML!E69</f>
        <v>93</v>
      </c>
      <c r="F52" s="34">
        <f>[5]GVT3_XML!F69</f>
        <v>30</v>
      </c>
      <c r="G52" s="34">
        <f>[5]GVT3_XML!G69</f>
        <v>339</v>
      </c>
      <c r="H52" s="34">
        <f>[5]GVT3_XML!H69</f>
        <v>270</v>
      </c>
      <c r="I52" s="34">
        <f>[5]GVT3_XML!I69</f>
        <v>487</v>
      </c>
      <c r="J52" s="34">
        <f>[5]GVT3_XML!J69</f>
        <v>163</v>
      </c>
    </row>
    <row r="53" spans="1:10" ht="9.6" customHeight="1">
      <c r="A53" s="27" t="s">
        <v>111</v>
      </c>
      <c r="B53" s="28" t="s">
        <v>149</v>
      </c>
      <c r="C53" s="50" t="s">
        <v>0</v>
      </c>
      <c r="D53" s="50" t="s">
        <v>0</v>
      </c>
      <c r="E53" s="50" t="s">
        <v>0</v>
      </c>
      <c r="F53" s="50" t="s">
        <v>0</v>
      </c>
      <c r="G53" s="50" t="s">
        <v>0</v>
      </c>
      <c r="H53" s="50" t="s">
        <v>0</v>
      </c>
      <c r="I53" s="50" t="s">
        <v>0</v>
      </c>
      <c r="J53" s="50" t="s">
        <v>0</v>
      </c>
    </row>
    <row r="54" spans="1:10" ht="9.6" customHeight="1">
      <c r="B54" s="39" t="s">
        <v>143</v>
      </c>
      <c r="C54" s="34">
        <f>[5]GVT3_XML!C71</f>
        <v>132</v>
      </c>
      <c r="D54" s="34">
        <f>[5]GVT3_XML!D71</f>
        <v>60</v>
      </c>
      <c r="E54" s="34">
        <f>[5]GVT3_XML!E71</f>
        <v>46</v>
      </c>
      <c r="F54" s="34">
        <f>[5]GVT3_XML!F71</f>
        <v>14</v>
      </c>
      <c r="G54" s="34">
        <f>[5]GVT3_XML!G71</f>
        <v>72</v>
      </c>
      <c r="H54" s="34">
        <f>[5]GVT3_XML!H71</f>
        <v>47</v>
      </c>
      <c r="I54" s="34">
        <f>[5]GVT3_XML!I71</f>
        <v>139</v>
      </c>
      <c r="J54" s="34">
        <f>[5]GVT3_XML!J71</f>
        <v>25</v>
      </c>
    </row>
    <row r="55" spans="1:10" ht="9.6" customHeight="1">
      <c r="A55" s="27" t="s">
        <v>112</v>
      </c>
      <c r="B55" s="28" t="s">
        <v>162</v>
      </c>
      <c r="C55" s="34">
        <f>[5]GVT3_XML!C72</f>
        <v>149</v>
      </c>
      <c r="D55" s="34">
        <f>[5]GVT3_XML!D72</f>
        <v>15</v>
      </c>
      <c r="E55" s="34">
        <f>[5]GVT3_XML!E72</f>
        <v>13</v>
      </c>
      <c r="F55" s="34">
        <f>[5]GVT3_XML!F72</f>
        <v>2</v>
      </c>
      <c r="G55" s="34">
        <f>[5]GVT3_XML!G72</f>
        <v>134</v>
      </c>
      <c r="H55" s="34">
        <f>[5]GVT3_XML!H72</f>
        <v>109</v>
      </c>
      <c r="I55" s="34">
        <f>[5]GVT3_XML!I72</f>
        <v>154</v>
      </c>
      <c r="J55" s="34">
        <f>[5]GVT3_XML!J72</f>
        <v>58</v>
      </c>
    </row>
    <row r="56" spans="1:10" ht="9.6" customHeight="1">
      <c r="A56" s="27" t="s">
        <v>113</v>
      </c>
      <c r="B56" s="17" t="s">
        <v>203</v>
      </c>
      <c r="C56" s="34">
        <f>[5]GVT3_XML!C74</f>
        <v>634</v>
      </c>
      <c r="D56" s="34">
        <f>[5]GVT3_XML!D74</f>
        <v>179</v>
      </c>
      <c r="E56" s="34">
        <f>[5]GVT3_XML!E74</f>
        <v>130</v>
      </c>
      <c r="F56" s="34">
        <f>[5]GVT3_XML!F74</f>
        <v>49</v>
      </c>
      <c r="G56" s="34">
        <f>[5]GVT3_XML!G74</f>
        <v>455</v>
      </c>
      <c r="H56" s="34">
        <f>[5]GVT3_XML!H74</f>
        <v>322</v>
      </c>
      <c r="I56" s="34">
        <f>[5]GVT3_XML!I74</f>
        <v>691</v>
      </c>
      <c r="J56" s="34">
        <f>[5]GVT3_XML!J74</f>
        <v>183</v>
      </c>
    </row>
    <row r="57" spans="1:10" ht="9.6" customHeight="1">
      <c r="A57" s="27" t="s">
        <v>114</v>
      </c>
      <c r="B57" s="28" t="s">
        <v>144</v>
      </c>
      <c r="C57" s="34">
        <f>[5]GVT3_XML!C75</f>
        <v>40</v>
      </c>
      <c r="D57" s="34">
        <f>[5]GVT3_XML!D75</f>
        <v>15</v>
      </c>
      <c r="E57" s="34">
        <f>[5]GVT3_XML!E75</f>
        <v>8</v>
      </c>
      <c r="F57" s="34">
        <f>[5]GVT3_XML!F75</f>
        <v>7</v>
      </c>
      <c r="G57" s="34">
        <f>[5]GVT3_XML!G75</f>
        <v>25</v>
      </c>
      <c r="H57" s="34">
        <f>[5]GVT3_XML!H75</f>
        <v>20</v>
      </c>
      <c r="I57" s="34">
        <f>[5]GVT3_XML!I75</f>
        <v>51</v>
      </c>
      <c r="J57" s="34">
        <f>[5]GVT3_XML!J75</f>
        <v>5</v>
      </c>
    </row>
    <row r="58" spans="1:10" ht="9.6" customHeight="1">
      <c r="A58" s="27" t="s">
        <v>115</v>
      </c>
      <c r="B58" s="28" t="s">
        <v>150</v>
      </c>
      <c r="C58" s="34">
        <f>[5]GVT3_XML!C77</f>
        <v>33</v>
      </c>
      <c r="D58" s="34">
        <f>[5]GVT3_XML!D77</f>
        <v>24</v>
      </c>
      <c r="E58" s="34">
        <f>[5]GVT3_XML!E77</f>
        <v>9</v>
      </c>
      <c r="F58" s="34">
        <f>[5]GVT3_XML!F77</f>
        <v>15</v>
      </c>
      <c r="G58" s="34">
        <f>[5]GVT3_XML!G77</f>
        <v>9</v>
      </c>
      <c r="H58" s="34">
        <f>[5]GVT3_XML!H77</f>
        <v>5</v>
      </c>
      <c r="I58" s="34">
        <f>[5]GVT3_XML!I77</f>
        <v>43</v>
      </c>
      <c r="J58" s="34">
        <f>[5]GVT3_XML!J77</f>
        <v>17</v>
      </c>
    </row>
    <row r="59" spans="1:10" ht="9.6" customHeight="1">
      <c r="A59" s="27" t="s">
        <v>116</v>
      </c>
      <c r="B59" s="28" t="s">
        <v>151</v>
      </c>
      <c r="C59" s="50" t="s">
        <v>0</v>
      </c>
      <c r="D59" s="50" t="s">
        <v>0</v>
      </c>
      <c r="E59" s="50" t="s">
        <v>0</v>
      </c>
      <c r="F59" s="50" t="s">
        <v>0</v>
      </c>
      <c r="G59" s="50" t="s">
        <v>0</v>
      </c>
      <c r="H59" s="50" t="s">
        <v>0</v>
      </c>
      <c r="I59" s="50" t="s">
        <v>0</v>
      </c>
      <c r="J59" s="50" t="s">
        <v>0</v>
      </c>
    </row>
    <row r="60" spans="1:10" ht="9.6" customHeight="1">
      <c r="B60" s="39" t="s">
        <v>189</v>
      </c>
      <c r="C60" s="34">
        <f>[5]GVT3_XML!C79</f>
        <v>29</v>
      </c>
      <c r="D60" s="34">
        <f>[5]GVT3_XML!D79</f>
        <v>7</v>
      </c>
      <c r="E60" s="34">
        <f>[5]GVT3_XML!E79</f>
        <v>4</v>
      </c>
      <c r="F60" s="34">
        <f>[5]GVT3_XML!F79</f>
        <v>3</v>
      </c>
      <c r="G60" s="34">
        <f>[5]GVT3_XML!G79</f>
        <v>22</v>
      </c>
      <c r="H60" s="34">
        <f>[5]GVT3_XML!H79</f>
        <v>17</v>
      </c>
      <c r="I60" s="34">
        <f>[5]GVT3_XML!I79</f>
        <v>34</v>
      </c>
      <c r="J60" s="34">
        <f>[5]GVT3_XML!J79</f>
        <v>11</v>
      </c>
    </row>
    <row r="61" spans="1:10" ht="9.6" customHeight="1">
      <c r="A61" s="27" t="s">
        <v>117</v>
      </c>
      <c r="B61" s="28" t="s">
        <v>152</v>
      </c>
      <c r="C61" s="34">
        <f>[5]GVT3_XML!C81</f>
        <v>262</v>
      </c>
      <c r="D61" s="34">
        <f>[5]GVT3_XML!D81</f>
        <v>79</v>
      </c>
      <c r="E61" s="34">
        <f>[5]GVT3_XML!E81</f>
        <v>75</v>
      </c>
      <c r="F61" s="34">
        <f>[5]GVT3_XML!F81</f>
        <v>4</v>
      </c>
      <c r="G61" s="34">
        <f>[5]GVT3_XML!G81</f>
        <v>183</v>
      </c>
      <c r="H61" s="34">
        <f>[5]GVT3_XML!H81</f>
        <v>135</v>
      </c>
      <c r="I61" s="34">
        <f>[5]GVT3_XML!I81</f>
        <v>271</v>
      </c>
      <c r="J61" s="34">
        <f>[5]GVT3_XML!J81</f>
        <v>76</v>
      </c>
    </row>
    <row r="62" spans="1:10" ht="9.6" customHeight="1">
      <c r="A62" s="27" t="s">
        <v>118</v>
      </c>
      <c r="B62" s="25" t="s">
        <v>190</v>
      </c>
      <c r="C62" s="34">
        <f>[5]GVT3_XML!C82</f>
        <v>109</v>
      </c>
      <c r="D62" s="34">
        <f>[5]GVT3_XML!D82</f>
        <v>20</v>
      </c>
      <c r="E62" s="34">
        <f>[5]GVT3_XML!E82</f>
        <v>11</v>
      </c>
      <c r="F62" s="34">
        <f>[5]GVT3_XML!F82</f>
        <v>9</v>
      </c>
      <c r="G62" s="34">
        <f>[5]GVT3_XML!G82</f>
        <v>89</v>
      </c>
      <c r="H62" s="34">
        <f>[5]GVT3_XML!H82</f>
        <v>72</v>
      </c>
      <c r="I62" s="34">
        <f>[5]GVT3_XML!I82</f>
        <v>113</v>
      </c>
      <c r="J62" s="34">
        <f>[5]GVT3_XML!J82</f>
        <v>59</v>
      </c>
    </row>
    <row r="63" spans="1:10" ht="9.6" customHeight="1">
      <c r="A63" s="27" t="s">
        <v>119</v>
      </c>
      <c r="B63" s="25" t="s">
        <v>191</v>
      </c>
      <c r="C63" s="34">
        <f>[5]GVT3_XML!C83</f>
        <v>72</v>
      </c>
      <c r="D63" s="34">
        <f>[5]GVT3_XML!D83</f>
        <v>13</v>
      </c>
      <c r="E63" s="34">
        <f>[5]GVT3_XML!E83</f>
        <v>12</v>
      </c>
      <c r="F63" s="34">
        <f>[5]GVT3_XML!F83</f>
        <v>1</v>
      </c>
      <c r="G63" s="34">
        <f>[5]GVT3_XML!G83</f>
        <v>59</v>
      </c>
      <c r="H63" s="34">
        <f>[5]GVT3_XML!H83</f>
        <v>29</v>
      </c>
      <c r="I63" s="34">
        <f>[5]GVT3_XML!I83</f>
        <v>79</v>
      </c>
      <c r="J63" s="34">
        <f>[5]GVT3_XML!J83</f>
        <v>52</v>
      </c>
    </row>
    <row r="64" spans="1:10" ht="9.6" customHeight="1">
      <c r="A64" s="27" t="s">
        <v>120</v>
      </c>
      <c r="B64" s="25" t="s">
        <v>192</v>
      </c>
      <c r="C64" s="34">
        <f>[5]GVT3_XML!C85</f>
        <v>132</v>
      </c>
      <c r="D64" s="34">
        <f>[5]GVT3_XML!D85</f>
        <v>31</v>
      </c>
      <c r="E64" s="34">
        <f>[5]GVT3_XML!E85</f>
        <v>21</v>
      </c>
      <c r="F64" s="34">
        <f>[5]GVT3_XML!F85</f>
        <v>10</v>
      </c>
      <c r="G64" s="34">
        <f>[5]GVT3_XML!G85</f>
        <v>101</v>
      </c>
      <c r="H64" s="34">
        <f>[5]GVT3_XML!H85</f>
        <v>77</v>
      </c>
      <c r="I64" s="34">
        <f>[5]GVT3_XML!I85</f>
        <v>143</v>
      </c>
      <c r="J64" s="34">
        <f>[5]GVT3_XML!J85</f>
        <v>46</v>
      </c>
    </row>
    <row r="65" spans="1:10" ht="9.6" customHeight="1">
      <c r="A65" s="27" t="s">
        <v>121</v>
      </c>
      <c r="B65" s="30" t="s">
        <v>204</v>
      </c>
      <c r="C65" s="50" t="s">
        <v>0</v>
      </c>
      <c r="D65" s="50" t="s">
        <v>0</v>
      </c>
      <c r="E65" s="50" t="s">
        <v>0</v>
      </c>
      <c r="F65" s="50" t="s">
        <v>0</v>
      </c>
      <c r="G65" s="50" t="s">
        <v>0</v>
      </c>
      <c r="H65" s="50" t="s">
        <v>0</v>
      </c>
      <c r="I65" s="50" t="s">
        <v>0</v>
      </c>
      <c r="J65" s="50" t="s">
        <v>0</v>
      </c>
    </row>
    <row r="66" spans="1:10" ht="9.6" customHeight="1">
      <c r="A66" s="27"/>
      <c r="B66" s="28" t="s">
        <v>255</v>
      </c>
      <c r="C66" s="34">
        <f>[5]GVT3_XML!C87</f>
        <v>773</v>
      </c>
      <c r="D66" s="34">
        <f>[5]GVT3_XML!D87</f>
        <v>248</v>
      </c>
      <c r="E66" s="34">
        <f>[5]GVT3_XML!E87</f>
        <v>174</v>
      </c>
      <c r="F66" s="34">
        <f>[5]GVT3_XML!F87</f>
        <v>74</v>
      </c>
      <c r="G66" s="34">
        <f>[5]GVT3_XML!G87</f>
        <v>525</v>
      </c>
      <c r="H66" s="34">
        <f>[5]GVT3_XML!H87</f>
        <v>316</v>
      </c>
      <c r="I66" s="34">
        <f>[5]GVT3_XML!I87</f>
        <v>894</v>
      </c>
      <c r="J66" s="34">
        <f>[5]GVT3_XML!J87</f>
        <v>408</v>
      </c>
    </row>
    <row r="67" spans="1:10" ht="9.6" customHeight="1">
      <c r="A67" s="27" t="s">
        <v>122</v>
      </c>
      <c r="B67" s="25" t="s">
        <v>9</v>
      </c>
      <c r="C67" s="34">
        <f>[5]GVT3_XML!C88</f>
        <v>5067</v>
      </c>
      <c r="D67" s="34">
        <f>[5]GVT3_XML!D88</f>
        <v>1538</v>
      </c>
      <c r="E67" s="34">
        <f>[5]GVT3_XML!E88</f>
        <v>1104</v>
      </c>
      <c r="F67" s="34">
        <f>[5]GVT3_XML!F88</f>
        <v>434</v>
      </c>
      <c r="G67" s="34">
        <f>[5]GVT3_XML!G88</f>
        <v>3529</v>
      </c>
      <c r="H67" s="34">
        <f>[5]GVT3_XML!H88</f>
        <v>2207</v>
      </c>
      <c r="I67" s="34">
        <f>[5]GVT3_XML!I88</f>
        <v>5614</v>
      </c>
      <c r="J67" s="34">
        <f>[5]GVT3_XML!J88</f>
        <v>1565</v>
      </c>
    </row>
    <row r="68" spans="1:10" ht="9.6" customHeight="1">
      <c r="A68" s="42" t="s">
        <v>65</v>
      </c>
      <c r="B68" s="43"/>
      <c r="C68" s="13"/>
      <c r="D68" s="13"/>
      <c r="E68" s="13"/>
      <c r="F68" s="13"/>
      <c r="G68" s="13"/>
      <c r="H68" s="13"/>
      <c r="I68" s="13"/>
      <c r="J68" s="13"/>
    </row>
    <row r="69" spans="1:10" ht="39.950000000000003" customHeight="1">
      <c r="A69" s="230" t="s">
        <v>300</v>
      </c>
      <c r="B69" s="230"/>
      <c r="C69" s="230"/>
      <c r="D69" s="230"/>
      <c r="E69" s="230"/>
      <c r="F69" s="230"/>
      <c r="G69" s="230"/>
      <c r="H69" s="230"/>
      <c r="I69" s="230"/>
      <c r="J69" s="230"/>
    </row>
    <row r="70" spans="1:10" ht="18" customHeight="1">
      <c r="A70" s="43"/>
      <c r="B70" s="43"/>
    </row>
  </sheetData>
  <mergeCells count="11">
    <mergeCell ref="A69:J69"/>
    <mergeCell ref="A1:J1"/>
    <mergeCell ref="A2:A4"/>
    <mergeCell ref="B2:B4"/>
    <mergeCell ref="C2:H2"/>
    <mergeCell ref="I2:J2"/>
    <mergeCell ref="C3:C4"/>
    <mergeCell ref="D3:F3"/>
    <mergeCell ref="G3:H3"/>
    <mergeCell ref="I3:I4"/>
    <mergeCell ref="J3:J4"/>
  </mergeCells>
  <phoneticPr fontId="0" type="noConversion"/>
  <hyperlinks>
    <hyperlink ref="K1" location="'S1_Inhalt'!A1" display="Inhalt"/>
  </hyperlinks>
  <pageMargins left="0.59055118110236227" right="0.59055118110236227" top="0.59055118110236227" bottom="0.59055118110236227" header="0.19685039370078741" footer="0.19685039370078741"/>
  <pageSetup paperSize="9" firstPageNumber="15" orientation="portrait" useFirstPageNumber="1" errors="blank" r:id="rId1"/>
  <headerFooter>
    <oddFooter>&amp;L&amp;7Statistisches Landesamt Bremen I Statistischer Bericht I Gewerbeanzeigen im Land Bremen&amp;R&amp;8&amp;P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dimension ref="A1:K39"/>
  <sheetViews>
    <sheetView zoomScale="130" zoomScaleNormal="130" workbookViewId="0">
      <selection sqref="A1:I1"/>
    </sheetView>
  </sheetViews>
  <sheetFormatPr baseColWidth="10" defaultColWidth="9.140625" defaultRowHeight="9.9499999999999993" customHeight="1"/>
  <cols>
    <col min="1" max="1" width="29.85546875" style="16" customWidth="1"/>
    <col min="2" max="4" width="7.5703125" style="16" customWidth="1"/>
    <col min="5" max="5" width="8.28515625" style="16" customWidth="1"/>
    <col min="6" max="7" width="8.140625" style="16" customWidth="1"/>
    <col min="8" max="9" width="7.5703125" style="16" customWidth="1"/>
    <col min="10" max="16384" width="9.140625" style="7"/>
  </cols>
  <sheetData>
    <row r="1" spans="1:11" ht="39.950000000000003" customHeight="1">
      <c r="A1" s="224" t="s">
        <v>313</v>
      </c>
      <c r="B1" s="249"/>
      <c r="C1" s="249"/>
      <c r="D1" s="249"/>
      <c r="E1" s="250"/>
      <c r="F1" s="250"/>
      <c r="G1" s="250"/>
      <c r="H1" s="250"/>
      <c r="I1" s="250"/>
      <c r="J1" s="206" t="s">
        <v>274</v>
      </c>
    </row>
    <row r="2" spans="1:11" ht="12" customHeight="1">
      <c r="A2" s="243" t="s">
        <v>35</v>
      </c>
      <c r="B2" s="236" t="s">
        <v>36</v>
      </c>
      <c r="C2" s="236"/>
      <c r="D2" s="236"/>
      <c r="E2" s="236"/>
      <c r="F2" s="236"/>
      <c r="G2" s="236"/>
      <c r="H2" s="236" t="s">
        <v>221</v>
      </c>
      <c r="I2" s="241"/>
      <c r="K2" s="94"/>
    </row>
    <row r="3" spans="1:11" ht="12" customHeight="1">
      <c r="A3" s="245"/>
      <c r="B3" s="236" t="s">
        <v>166</v>
      </c>
      <c r="C3" s="236" t="s">
        <v>37</v>
      </c>
      <c r="D3" s="246"/>
      <c r="E3" s="246"/>
      <c r="F3" s="236" t="s">
        <v>246</v>
      </c>
      <c r="G3" s="246"/>
      <c r="H3" s="236" t="s">
        <v>64</v>
      </c>
      <c r="I3" s="241" t="s">
        <v>218</v>
      </c>
    </row>
    <row r="4" spans="1:11" ht="48" customHeight="1">
      <c r="A4" s="245"/>
      <c r="B4" s="246"/>
      <c r="C4" s="96" t="s">
        <v>64</v>
      </c>
      <c r="D4" s="96" t="s">
        <v>62</v>
      </c>
      <c r="E4" s="96" t="s">
        <v>301</v>
      </c>
      <c r="F4" s="96" t="s">
        <v>64</v>
      </c>
      <c r="G4" s="96" t="s">
        <v>247</v>
      </c>
      <c r="H4" s="246"/>
      <c r="I4" s="247"/>
    </row>
    <row r="5" spans="1:11" ht="15" customHeight="1">
      <c r="A5" s="197" t="s">
        <v>9</v>
      </c>
      <c r="B5" s="193">
        <f>[6]GVT4_XML!C13</f>
        <v>5067</v>
      </c>
      <c r="C5" s="193">
        <f>[6]GVT4_XML!F13</f>
        <v>1538</v>
      </c>
      <c r="D5" s="193">
        <f>[6]GVT4_XML!I13</f>
        <v>1104</v>
      </c>
      <c r="E5" s="193">
        <f>[6]GVT4_XML!L13</f>
        <v>434</v>
      </c>
      <c r="F5" s="193">
        <f>[6]GVT4_XML!O13</f>
        <v>3529</v>
      </c>
      <c r="G5" s="193">
        <f>[6]GVT4_XML!R13</f>
        <v>2207</v>
      </c>
      <c r="H5" s="193">
        <f>[6]GVT4_XML!U13</f>
        <v>5614</v>
      </c>
      <c r="I5" s="193">
        <f>[6]GVT4_XML!X13</f>
        <v>1565</v>
      </c>
    </row>
    <row r="6" spans="1:11" ht="15" customHeight="1">
      <c r="B6" s="192" t="s">
        <v>4</v>
      </c>
      <c r="C6" s="24"/>
      <c r="D6" s="24"/>
      <c r="E6" s="24"/>
      <c r="F6" s="24"/>
      <c r="G6" s="24"/>
      <c r="H6" s="24"/>
      <c r="I6" s="24"/>
    </row>
    <row r="7" spans="1:11" ht="9.9499999999999993" customHeight="1">
      <c r="A7" s="17" t="s">
        <v>10</v>
      </c>
      <c r="B7" s="32">
        <f>[6]GVT4_XML!C15</f>
        <v>3710</v>
      </c>
      <c r="C7" s="32">
        <f>[6]GVT4_XML!F15</f>
        <v>442</v>
      </c>
      <c r="D7" s="32">
        <f>[6]GVT4_XML!I15</f>
        <v>355</v>
      </c>
      <c r="E7" s="32">
        <f>[6]GVT4_XML!L15</f>
        <v>87</v>
      </c>
      <c r="F7" s="32">
        <f>[6]GVT4_XML!O15</f>
        <v>3268</v>
      </c>
      <c r="G7" s="32">
        <f>[6]GVT4_XML!R15</f>
        <v>1946</v>
      </c>
      <c r="H7" s="32">
        <f>[6]GVT4_XML!U15</f>
        <v>3710</v>
      </c>
      <c r="I7" s="32">
        <f>[6]GVT4_XML!X15</f>
        <v>1314</v>
      </c>
    </row>
    <row r="8" spans="1:11" ht="9.9499999999999993" customHeight="1">
      <c r="A8" s="17" t="s">
        <v>11</v>
      </c>
      <c r="B8" s="32">
        <f>[6]GVT4_XML!C16</f>
        <v>6</v>
      </c>
      <c r="C8" s="32">
        <f>[6]GVT4_XML!F16</f>
        <v>6</v>
      </c>
      <c r="D8" s="32">
        <f>[6]GVT4_XML!I16</f>
        <v>6</v>
      </c>
      <c r="E8" s="32" t="str">
        <f>[6]GVT4_XML!L16</f>
        <v>-</v>
      </c>
      <c r="F8" s="32" t="str">
        <f>[6]GVT4_XML!O16</f>
        <v>-</v>
      </c>
      <c r="G8" s="32" t="str">
        <f>[6]GVT4_XML!R16</f>
        <v>-</v>
      </c>
      <c r="H8" s="32">
        <f>[6]GVT4_XML!U16</f>
        <v>6</v>
      </c>
      <c r="I8" s="32">
        <f>[6]GVT4_XML!X16</f>
        <v>2</v>
      </c>
    </row>
    <row r="9" spans="1:11" ht="9.9499999999999993" customHeight="1">
      <c r="A9" s="17" t="s">
        <v>12</v>
      </c>
      <c r="B9" s="32">
        <f>[6]GVT4_XML!C17</f>
        <v>12</v>
      </c>
      <c r="C9" s="32">
        <f>[6]GVT4_XML!F17</f>
        <v>12</v>
      </c>
      <c r="D9" s="32">
        <f>[6]GVT4_XML!I17</f>
        <v>9</v>
      </c>
      <c r="E9" s="32">
        <f>[6]GVT4_XML!L17</f>
        <v>3</v>
      </c>
      <c r="F9" s="32" t="str">
        <f>[6]GVT4_XML!O17</f>
        <v>-</v>
      </c>
      <c r="G9" s="32" t="str">
        <f>[6]GVT4_XML!R17</f>
        <v>-</v>
      </c>
      <c r="H9" s="32">
        <f>[6]GVT4_XML!U17</f>
        <v>12</v>
      </c>
      <c r="I9" s="32">
        <f>[6]GVT4_XML!X17</f>
        <v>1</v>
      </c>
    </row>
    <row r="10" spans="1:11" ht="9.9499999999999993" customHeight="1">
      <c r="A10" s="25" t="s">
        <v>242</v>
      </c>
      <c r="B10" s="32">
        <f>[6]GVT4_XML!C19</f>
        <v>1</v>
      </c>
      <c r="C10" s="32">
        <f>[6]GVT4_XML!F19</f>
        <v>1</v>
      </c>
      <c r="D10" s="32">
        <f>[6]GVT4_XML!I19</f>
        <v>1</v>
      </c>
      <c r="E10" s="32" t="str">
        <f>[6]GVT4_XML!L19</f>
        <v>-</v>
      </c>
      <c r="F10" s="32" t="str">
        <f>[6]GVT4_XML!O19</f>
        <v>-</v>
      </c>
      <c r="G10" s="32" t="str">
        <f>[6]GVT4_XML!R19</f>
        <v>-</v>
      </c>
      <c r="H10" s="32">
        <f>[6]GVT4_XML!U19</f>
        <v>1</v>
      </c>
      <c r="I10" s="32" t="str">
        <f>[6]GVT4_XML!X19</f>
        <v>-</v>
      </c>
    </row>
    <row r="11" spans="1:11" ht="9.9499999999999993" customHeight="1">
      <c r="A11" s="17" t="s">
        <v>13</v>
      </c>
      <c r="B11" s="32">
        <f>[6]GVT4_XML!C20</f>
        <v>390</v>
      </c>
      <c r="C11" s="32">
        <f>[6]GVT4_XML!F20</f>
        <v>188</v>
      </c>
      <c r="D11" s="32">
        <f>[6]GVT4_XML!I20</f>
        <v>181</v>
      </c>
      <c r="E11" s="32">
        <f>[6]GVT4_XML!L20</f>
        <v>7</v>
      </c>
      <c r="F11" s="32">
        <f>[6]GVT4_XML!O20</f>
        <v>202</v>
      </c>
      <c r="G11" s="32">
        <f>[6]GVT4_XML!R20</f>
        <v>202</v>
      </c>
      <c r="H11" s="32">
        <f>[6]GVT4_XML!U20</f>
        <v>392</v>
      </c>
      <c r="I11" s="32">
        <f>[6]GVT4_XML!X20</f>
        <v>93</v>
      </c>
    </row>
    <row r="12" spans="1:11" ht="9.9499999999999993" customHeight="1">
      <c r="A12" s="17" t="s">
        <v>14</v>
      </c>
      <c r="B12" s="32">
        <f>[6]GVT4_XML!C21</f>
        <v>11</v>
      </c>
      <c r="C12" s="32">
        <f>[6]GVT4_XML!F21</f>
        <v>11</v>
      </c>
      <c r="D12" s="32">
        <f>[6]GVT4_XML!I21</f>
        <v>2</v>
      </c>
      <c r="E12" s="32">
        <f>[6]GVT4_XML!L21</f>
        <v>9</v>
      </c>
      <c r="F12" s="32" t="str">
        <f>[6]GVT4_XML!O21</f>
        <v>-</v>
      </c>
      <c r="G12" s="32" t="str">
        <f>[6]GVT4_XML!R21</f>
        <v>-</v>
      </c>
      <c r="H12" s="32" t="str">
        <f>[6]GVT4_XML!U21</f>
        <v>-</v>
      </c>
      <c r="I12" s="32" t="str">
        <f>[6]GVT4_XML!X21</f>
        <v>-</v>
      </c>
    </row>
    <row r="13" spans="1:11" ht="9.9499999999999993" customHeight="1">
      <c r="A13" s="17" t="s">
        <v>15</v>
      </c>
      <c r="B13" s="32">
        <f>[6]GVT4_XML!C22</f>
        <v>927</v>
      </c>
      <c r="C13" s="32">
        <f>[6]GVT4_XML!F22</f>
        <v>868</v>
      </c>
      <c r="D13" s="32">
        <f>[6]GVT4_XML!I22</f>
        <v>549</v>
      </c>
      <c r="E13" s="32">
        <f>[6]GVT4_XML!L22</f>
        <v>319</v>
      </c>
      <c r="F13" s="32">
        <f>[6]GVT4_XML!O22</f>
        <v>59</v>
      </c>
      <c r="G13" s="32">
        <f>[6]GVT4_XML!R22</f>
        <v>59</v>
      </c>
      <c r="H13" s="32">
        <f>[6]GVT4_XML!U22</f>
        <v>1485</v>
      </c>
      <c r="I13" s="32">
        <f>[6]GVT4_XML!X22</f>
        <v>153</v>
      </c>
    </row>
    <row r="14" spans="1:11" ht="9.9499999999999993" customHeight="1">
      <c r="A14" s="28" t="s">
        <v>155</v>
      </c>
      <c r="B14" s="32">
        <f>[6]GVT4_XML!C23</f>
        <v>789</v>
      </c>
      <c r="C14" s="32">
        <f>[6]GVT4_XML!F23</f>
        <v>761</v>
      </c>
      <c r="D14" s="32">
        <f>[6]GVT4_XML!I23</f>
        <v>457</v>
      </c>
      <c r="E14" s="32">
        <f>[6]GVT4_XML!L23</f>
        <v>304</v>
      </c>
      <c r="F14" s="32">
        <f>[6]GVT4_XML!O23</f>
        <v>28</v>
      </c>
      <c r="G14" s="32">
        <f>[6]GVT4_XML!R23</f>
        <v>28</v>
      </c>
      <c r="H14" s="32">
        <f>[6]GVT4_XML!U23</f>
        <v>1330</v>
      </c>
      <c r="I14" s="32">
        <f>[6]GVT4_XML!X23</f>
        <v>127</v>
      </c>
      <c r="J14" s="32"/>
    </row>
    <row r="15" spans="1:11" ht="9.9499999999999993" customHeight="1">
      <c r="A15" s="81" t="s">
        <v>154</v>
      </c>
      <c r="B15" s="32">
        <f>[6]GVT4_XML!C24</f>
        <v>138</v>
      </c>
      <c r="C15" s="32">
        <f>[6]GVT4_XML!F24</f>
        <v>107</v>
      </c>
      <c r="D15" s="32">
        <f>[6]GVT4_XML!I24</f>
        <v>92</v>
      </c>
      <c r="E15" s="32">
        <f>[6]GVT4_XML!L24</f>
        <v>15</v>
      </c>
      <c r="F15" s="32">
        <f>[6]GVT4_XML!O24</f>
        <v>31</v>
      </c>
      <c r="G15" s="32">
        <f>[6]GVT4_XML!R24</f>
        <v>31</v>
      </c>
      <c r="H15" s="32">
        <f>[6]GVT4_XML!U24</f>
        <v>155</v>
      </c>
      <c r="I15" s="32">
        <f>[6]GVT4_XML!X24</f>
        <v>26</v>
      </c>
      <c r="J15" s="32"/>
    </row>
    <row r="16" spans="1:11" ht="9.9499999999999993" customHeight="1">
      <c r="A16" s="49" t="s">
        <v>16</v>
      </c>
      <c r="B16" s="32">
        <f>[6]GVT4_XML!C25</f>
        <v>4</v>
      </c>
      <c r="C16" s="32">
        <f>[6]GVT4_XML!F25</f>
        <v>4</v>
      </c>
      <c r="D16" s="32" t="str">
        <f>[6]GVT4_XML!I25</f>
        <v>-</v>
      </c>
      <c r="E16" s="32">
        <f>[6]GVT4_XML!L25</f>
        <v>4</v>
      </c>
      <c r="F16" s="32" t="str">
        <f>[6]GVT4_XML!O25</f>
        <v>-</v>
      </c>
      <c r="G16" s="32" t="str">
        <f>[6]GVT4_XML!R25</f>
        <v>-</v>
      </c>
      <c r="H16" s="32">
        <f>[6]GVT4_XML!U25</f>
        <v>2</v>
      </c>
      <c r="I16" s="32" t="str">
        <f>[6]GVT4_XML!X25</f>
        <v>-</v>
      </c>
    </row>
    <row r="17" spans="1:9" ht="9.9499999999999993" customHeight="1">
      <c r="A17" s="17" t="s">
        <v>17</v>
      </c>
      <c r="B17" s="32" t="str">
        <f>[6]GVT4_XML!C26</f>
        <v>-</v>
      </c>
      <c r="C17" s="32" t="str">
        <f>[6]GVT4_XML!F26</f>
        <v>-</v>
      </c>
      <c r="D17" s="32" t="str">
        <f>[6]GVT4_XML!I26</f>
        <v>-</v>
      </c>
      <c r="E17" s="32" t="str">
        <f>[6]GVT4_XML!L26</f>
        <v>-</v>
      </c>
      <c r="F17" s="32" t="str">
        <f>[6]GVT4_XML!O26</f>
        <v>-</v>
      </c>
      <c r="G17" s="32" t="str">
        <f>[6]GVT4_XML!R26</f>
        <v>-</v>
      </c>
      <c r="H17" s="32" t="str">
        <f>[6]GVT4_XML!U26</f>
        <v>-</v>
      </c>
      <c r="I17" s="32" t="str">
        <f>[6]GVT4_XML!X26</f>
        <v>-</v>
      </c>
    </row>
    <row r="18" spans="1:9" ht="9.9499999999999993" customHeight="1">
      <c r="A18" s="17" t="s">
        <v>18</v>
      </c>
      <c r="B18" s="32" t="str">
        <f>[6]GVT4_XML!C27</f>
        <v>-</v>
      </c>
      <c r="C18" s="32" t="str">
        <f>[6]GVT4_XML!F27</f>
        <v>-</v>
      </c>
      <c r="D18" s="32" t="str">
        <f>[6]GVT4_XML!I27</f>
        <v>-</v>
      </c>
      <c r="E18" s="32" t="str">
        <f>[6]GVT4_XML!L27</f>
        <v>-</v>
      </c>
      <c r="F18" s="32" t="str">
        <f>[6]GVT4_XML!O27</f>
        <v>-</v>
      </c>
      <c r="G18" s="32" t="str">
        <f>[6]GVT4_XML!R27</f>
        <v>-</v>
      </c>
      <c r="H18" s="32" t="str">
        <f>[6]GVT4_XML!U27</f>
        <v>-</v>
      </c>
      <c r="I18" s="32" t="str">
        <f>[6]GVT4_XML!X27</f>
        <v>-</v>
      </c>
    </row>
    <row r="19" spans="1:9" ht="9.9499999999999993" customHeight="1">
      <c r="A19" s="25" t="s">
        <v>222</v>
      </c>
      <c r="B19" s="32">
        <f>[6]GVT4_XML!C28</f>
        <v>6</v>
      </c>
      <c r="C19" s="32">
        <f>[6]GVT4_XML!F28</f>
        <v>6</v>
      </c>
      <c r="D19" s="32">
        <f>[6]GVT4_XML!I28</f>
        <v>1</v>
      </c>
      <c r="E19" s="32">
        <f>[6]GVT4_XML!L28</f>
        <v>5</v>
      </c>
      <c r="F19" s="32" t="str">
        <f>[6]GVT4_XML!O28</f>
        <v>-</v>
      </c>
      <c r="G19" s="32" t="str">
        <f>[6]GVT4_XML!R28</f>
        <v>-</v>
      </c>
      <c r="H19" s="32">
        <f>[6]GVT4_XML!U28</f>
        <v>6</v>
      </c>
      <c r="I19" s="32">
        <f>[6]GVT4_XML!X28</f>
        <v>2</v>
      </c>
    </row>
    <row r="20" spans="1:9" ht="15" customHeight="1">
      <c r="B20" s="192" t="s">
        <v>6</v>
      </c>
      <c r="C20" s="24"/>
      <c r="D20" s="24"/>
      <c r="E20" s="24"/>
      <c r="F20" s="24"/>
      <c r="G20" s="24"/>
      <c r="H20" s="24"/>
      <c r="I20" s="24"/>
    </row>
    <row r="21" spans="1:9" ht="9.9499999999999993" customHeight="1">
      <c r="A21" s="17" t="s">
        <v>163</v>
      </c>
      <c r="B21" s="32">
        <f>[6]GVT4_XML!C30</f>
        <v>1314</v>
      </c>
      <c r="C21" s="32">
        <f>[6]GVT4_XML!F30</f>
        <v>129</v>
      </c>
      <c r="D21" s="32">
        <f>[6]GVT4_XML!I30</f>
        <v>111</v>
      </c>
      <c r="E21" s="32">
        <f>[6]GVT4_XML!L30</f>
        <v>18</v>
      </c>
      <c r="F21" s="32">
        <f>[6]GVT4_XML!O30</f>
        <v>1185</v>
      </c>
      <c r="G21" s="32">
        <f>[6]GVT4_XML!R30</f>
        <v>782</v>
      </c>
      <c r="H21" s="32" t="str">
        <f>[6]GVT4_XML!U30</f>
        <v>X</v>
      </c>
      <c r="I21" s="32" t="str">
        <f>[6]GVT4_XML!X30</f>
        <v>X</v>
      </c>
    </row>
    <row r="22" spans="1:9" ht="9.9499999999999993" customHeight="1">
      <c r="A22" s="17" t="s">
        <v>164</v>
      </c>
      <c r="B22" s="32">
        <f>[6]GVT4_XML!C31</f>
        <v>2396</v>
      </c>
      <c r="C22" s="32">
        <f>[6]GVT4_XML!F31</f>
        <v>313</v>
      </c>
      <c r="D22" s="32">
        <f>[6]GVT4_XML!I31</f>
        <v>244</v>
      </c>
      <c r="E22" s="32">
        <f>[6]GVT4_XML!L31</f>
        <v>69</v>
      </c>
      <c r="F22" s="32">
        <f>[6]GVT4_XML!O31</f>
        <v>2083</v>
      </c>
      <c r="G22" s="32">
        <f>[6]GVT4_XML!R31</f>
        <v>1164</v>
      </c>
      <c r="H22" s="32" t="str">
        <f>[6]GVT4_XML!U31</f>
        <v>X</v>
      </c>
      <c r="I22" s="32" t="str">
        <f>[6]GVT4_XML!X31</f>
        <v>X</v>
      </c>
    </row>
    <row r="23" spans="1:9" ht="15" customHeight="1">
      <c r="B23" s="192" t="s">
        <v>7</v>
      </c>
      <c r="C23" s="24"/>
      <c r="D23" s="24"/>
      <c r="E23" s="24"/>
      <c r="F23" s="24"/>
      <c r="G23" s="24"/>
      <c r="H23" s="24"/>
      <c r="I23" s="24"/>
    </row>
    <row r="24" spans="1:9" ht="9.9499999999999993" customHeight="1">
      <c r="A24" s="19" t="s">
        <v>209</v>
      </c>
      <c r="B24" s="100">
        <f>[6]GVT4_XML!C33</f>
        <v>2495</v>
      </c>
      <c r="C24" s="32">
        <f>[6]GVT4_XML!F33</f>
        <v>282</v>
      </c>
      <c r="D24" s="32">
        <f>[6]GVT4_XML!I33</f>
        <v>211</v>
      </c>
      <c r="E24" s="32">
        <f>[6]GVT4_XML!L33</f>
        <v>71</v>
      </c>
      <c r="F24" s="32">
        <f>[6]GVT4_XML!O33</f>
        <v>2213</v>
      </c>
      <c r="G24" s="32">
        <f>[6]GVT4_XML!R33</f>
        <v>1538</v>
      </c>
      <c r="H24" s="32">
        <f>[6]GVT4_XML!U33</f>
        <v>2495</v>
      </c>
      <c r="I24" s="32">
        <f>[6]GVT4_XML!X33</f>
        <v>956</v>
      </c>
    </row>
    <row r="25" spans="1:9" ht="9.9499999999999993" customHeight="1">
      <c r="A25" s="17" t="s">
        <v>243</v>
      </c>
      <c r="B25" s="100">
        <f>[6]GVT4_XML!C34</f>
        <v>115</v>
      </c>
      <c r="C25" s="32">
        <f>[6]GVT4_XML!F34</f>
        <v>9</v>
      </c>
      <c r="D25" s="32">
        <f>[6]GVT4_XML!I34</f>
        <v>8</v>
      </c>
      <c r="E25" s="32">
        <f>[6]GVT4_XML!L34</f>
        <v>1</v>
      </c>
      <c r="F25" s="32">
        <f>[6]GVT4_XML!O34</f>
        <v>106</v>
      </c>
      <c r="G25" s="32">
        <f>[6]GVT4_XML!R34</f>
        <v>18</v>
      </c>
      <c r="H25" s="32">
        <f>[6]GVT4_XML!U34</f>
        <v>115</v>
      </c>
      <c r="I25" s="32">
        <f>[6]GVT4_XML!X34</f>
        <v>29</v>
      </c>
    </row>
    <row r="26" spans="1:9" ht="9.9499999999999993" customHeight="1">
      <c r="A26" s="25" t="s">
        <v>210</v>
      </c>
      <c r="B26" s="100">
        <f>[6]GVT4_XML!C35</f>
        <v>23</v>
      </c>
      <c r="C26" s="32">
        <f>[6]GVT4_XML!F35</f>
        <v>5</v>
      </c>
      <c r="D26" s="32">
        <f>[6]GVT4_XML!I35</f>
        <v>5</v>
      </c>
      <c r="E26" s="32" t="str">
        <f>[6]GVT4_XML!L35</f>
        <v>-</v>
      </c>
      <c r="F26" s="32">
        <f>[6]GVT4_XML!O35</f>
        <v>18</v>
      </c>
      <c r="G26" s="32">
        <f>[6]GVT4_XML!R35</f>
        <v>6</v>
      </c>
      <c r="H26" s="32">
        <f>[6]GVT4_XML!U35</f>
        <v>23</v>
      </c>
      <c r="I26" s="32">
        <f>[6]GVT4_XML!X35</f>
        <v>4</v>
      </c>
    </row>
    <row r="27" spans="1:9" ht="9.9499999999999993" customHeight="1">
      <c r="A27" s="25" t="s">
        <v>211</v>
      </c>
      <c r="B27" s="100">
        <f>[6]GVT4_XML!C36</f>
        <v>19</v>
      </c>
      <c r="C27" s="32">
        <f>[6]GVT4_XML!F36</f>
        <v>2</v>
      </c>
      <c r="D27" s="32">
        <f>[6]GVT4_XML!I36</f>
        <v>1</v>
      </c>
      <c r="E27" s="32">
        <f>[6]GVT4_XML!L36</f>
        <v>1</v>
      </c>
      <c r="F27" s="32">
        <f>[6]GVT4_XML!O36</f>
        <v>17</v>
      </c>
      <c r="G27" s="32">
        <f>[6]GVT4_XML!R36</f>
        <v>11</v>
      </c>
      <c r="H27" s="32">
        <f>[6]GVT4_XML!U36</f>
        <v>19</v>
      </c>
      <c r="I27" s="32">
        <f>[6]GVT4_XML!X36</f>
        <v>9</v>
      </c>
    </row>
    <row r="28" spans="1:9" ht="9.9499999999999993" customHeight="1">
      <c r="A28" s="25" t="s">
        <v>212</v>
      </c>
      <c r="B28" s="100">
        <f>[6]GVT4_XML!C37</f>
        <v>264</v>
      </c>
      <c r="C28" s="32">
        <f>[6]GVT4_XML!F37</f>
        <v>17</v>
      </c>
      <c r="D28" s="32">
        <f>[6]GVT4_XML!I37</f>
        <v>16</v>
      </c>
      <c r="E28" s="32">
        <f>[6]GVT4_XML!L37</f>
        <v>1</v>
      </c>
      <c r="F28" s="32">
        <f>[6]GVT4_XML!O37</f>
        <v>247</v>
      </c>
      <c r="G28" s="32">
        <f>[6]GVT4_XML!R37</f>
        <v>66</v>
      </c>
      <c r="H28" s="32">
        <f>[6]GVT4_XML!U37</f>
        <v>264</v>
      </c>
      <c r="I28" s="32">
        <f>[6]GVT4_XML!X37</f>
        <v>119</v>
      </c>
    </row>
    <row r="29" spans="1:9" ht="9.9499999999999993" customHeight="1">
      <c r="A29" s="25" t="s">
        <v>244</v>
      </c>
      <c r="B29" s="100">
        <f>[6]GVT4_XML!C38</f>
        <v>90</v>
      </c>
      <c r="C29" s="32">
        <f>[6]GVT4_XML!F38</f>
        <v>14</v>
      </c>
      <c r="D29" s="32">
        <f>[6]GVT4_XML!I38</f>
        <v>14</v>
      </c>
      <c r="E29" s="32" t="str">
        <f>[6]GVT4_XML!L38</f>
        <v>-</v>
      </c>
      <c r="F29" s="32">
        <f>[6]GVT4_XML!O38</f>
        <v>76</v>
      </c>
      <c r="G29" s="32">
        <f>[6]GVT4_XML!R38</f>
        <v>12</v>
      </c>
      <c r="H29" s="32">
        <f>[6]GVT4_XML!U38</f>
        <v>90</v>
      </c>
      <c r="I29" s="32">
        <f>[6]GVT4_XML!X38</f>
        <v>11</v>
      </c>
    </row>
    <row r="30" spans="1:9" ht="9.9499999999999993" customHeight="1">
      <c r="A30" s="25" t="s">
        <v>213</v>
      </c>
      <c r="B30" s="100">
        <f>[6]GVT4_XML!C39</f>
        <v>225</v>
      </c>
      <c r="C30" s="32">
        <f>[6]GVT4_XML!F39</f>
        <v>40</v>
      </c>
      <c r="D30" s="32">
        <f>[6]GVT4_XML!I39</f>
        <v>32</v>
      </c>
      <c r="E30" s="32">
        <f>[6]GVT4_XML!L39</f>
        <v>8</v>
      </c>
      <c r="F30" s="32">
        <f>[6]GVT4_XML!O39</f>
        <v>185</v>
      </c>
      <c r="G30" s="32">
        <f>[6]GVT4_XML!R39</f>
        <v>87</v>
      </c>
      <c r="H30" s="32">
        <f>[6]GVT4_XML!U39</f>
        <v>225</v>
      </c>
      <c r="I30" s="32">
        <f>[6]GVT4_XML!X39</f>
        <v>65</v>
      </c>
    </row>
    <row r="31" spans="1:9" ht="9.9499999999999993" customHeight="1">
      <c r="A31" s="25" t="s">
        <v>214</v>
      </c>
      <c r="B31" s="100">
        <f>[6]GVT4_XML!C40</f>
        <v>8</v>
      </c>
      <c r="C31" s="32">
        <f>[6]GVT4_XML!F40</f>
        <v>2</v>
      </c>
      <c r="D31" s="32">
        <f>[6]GVT4_XML!I40</f>
        <v>2</v>
      </c>
      <c r="E31" s="32" t="str">
        <f>[6]GVT4_XML!L40</f>
        <v>-</v>
      </c>
      <c r="F31" s="32">
        <f>[6]GVT4_XML!O40</f>
        <v>6</v>
      </c>
      <c r="G31" s="32" t="str">
        <f>[6]GVT4_XML!R40</f>
        <v>-</v>
      </c>
      <c r="H31" s="32">
        <f>[6]GVT4_XML!U40</f>
        <v>8</v>
      </c>
      <c r="I31" s="32">
        <f>[6]GVT4_XML!X40</f>
        <v>7</v>
      </c>
    </row>
    <row r="32" spans="1:9" ht="9.9499999999999993" customHeight="1">
      <c r="A32" s="186" t="s">
        <v>65</v>
      </c>
      <c r="B32" s="10"/>
      <c r="C32" s="10"/>
      <c r="D32" s="10"/>
      <c r="E32" s="10"/>
      <c r="F32" s="10"/>
      <c r="G32" s="10"/>
      <c r="H32" s="10"/>
      <c r="I32" s="10"/>
    </row>
    <row r="33" spans="1:9" ht="30" customHeight="1">
      <c r="A33" s="230" t="s">
        <v>237</v>
      </c>
      <c r="B33" s="248"/>
      <c r="C33" s="248"/>
      <c r="D33" s="248"/>
      <c r="E33" s="248"/>
      <c r="F33" s="248"/>
      <c r="G33" s="248"/>
      <c r="H33" s="248"/>
      <c r="I33" s="248"/>
    </row>
    <row r="34" spans="1:9" ht="9.9499999999999993" customHeight="1">
      <c r="A34" s="6"/>
      <c r="B34" s="6"/>
      <c r="C34" s="6"/>
      <c r="D34" s="6"/>
      <c r="E34" s="6"/>
      <c r="F34" s="6"/>
      <c r="G34" s="6"/>
      <c r="H34" s="6"/>
      <c r="I34" s="6"/>
    </row>
    <row r="36" spans="1:9" ht="35.25" customHeight="1"/>
    <row r="39" spans="1:9" ht="30" customHeight="1"/>
  </sheetData>
  <mergeCells count="10">
    <mergeCell ref="A33:I33"/>
    <mergeCell ref="A1:I1"/>
    <mergeCell ref="A2:A4"/>
    <mergeCell ref="B2:G2"/>
    <mergeCell ref="H2:I2"/>
    <mergeCell ref="B3:B4"/>
    <mergeCell ref="C3:E3"/>
    <mergeCell ref="F3:G3"/>
    <mergeCell ref="H3:H4"/>
    <mergeCell ref="I3:I4"/>
  </mergeCells>
  <phoneticPr fontId="0" type="noConversion"/>
  <hyperlinks>
    <hyperlink ref="J1" location="'S1_Inhalt'!A1" display="Inhalt"/>
  </hyperlinks>
  <pageMargins left="0.59055118110236227" right="0.59055118110236227" top="0.59055118110236227" bottom="0.59055118110236227" header="0.19685039370078741" footer="0.19685039370078741"/>
  <pageSetup paperSize="9" firstPageNumber="16" orientation="portrait" useFirstPageNumber="1" errors="blank" r:id="rId1"/>
  <headerFooter>
    <oddFooter>&amp;L&amp;7Statistisches Landesamt Bremen I Statistischer Bericht I Gewerbeanzeigen im Land Bremen&amp;R&amp;8&amp;P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zoomScale="125" zoomScaleNormal="125" workbookViewId="0"/>
  </sheetViews>
  <sheetFormatPr baseColWidth="10" defaultRowHeight="9.9499999999999993" customHeight="1"/>
  <cols>
    <col min="1" max="1" width="9.7109375" style="164" customWidth="1"/>
    <col min="2" max="2" width="3.28515625" style="164" customWidth="1"/>
    <col min="3" max="3" width="9.7109375" style="164" customWidth="1"/>
    <col min="4" max="9" width="9.42578125" style="164" customWidth="1"/>
    <col min="10" max="16384" width="11.42578125" style="164"/>
  </cols>
  <sheetData>
    <row r="1" spans="1:11" s="160" customFormat="1" ht="99.95" customHeight="1">
      <c r="A1" s="159" t="s">
        <v>169</v>
      </c>
      <c r="K1" s="178"/>
    </row>
    <row r="2" spans="1:11" s="160" customFormat="1" ht="12" customHeight="1">
      <c r="A2" s="159"/>
    </row>
    <row r="3" spans="1:11" s="168" customFormat="1" ht="12" customHeight="1">
      <c r="A3" s="161" t="s">
        <v>72</v>
      </c>
      <c r="B3" s="162" t="s">
        <v>282</v>
      </c>
      <c r="C3" s="163"/>
      <c r="D3" s="164"/>
      <c r="E3" s="164"/>
      <c r="F3" s="164"/>
      <c r="G3" s="164"/>
      <c r="H3" s="165"/>
      <c r="I3" s="166"/>
      <c r="J3" s="167"/>
      <c r="K3" s="167"/>
    </row>
    <row r="4" spans="1:11" s="168" customFormat="1" ht="12" customHeight="1">
      <c r="A4" s="169">
        <v>0</v>
      </c>
      <c r="B4" s="162" t="s">
        <v>283</v>
      </c>
      <c r="C4" s="162"/>
      <c r="D4" s="164"/>
      <c r="E4" s="164"/>
      <c r="F4" s="164"/>
      <c r="G4" s="164"/>
      <c r="H4" s="164"/>
    </row>
    <row r="5" spans="1:11" s="168" customFormat="1" ht="12" customHeight="1">
      <c r="A5" s="161" t="s">
        <v>74</v>
      </c>
      <c r="B5" s="162" t="s">
        <v>284</v>
      </c>
      <c r="C5" s="163"/>
      <c r="D5" s="164"/>
      <c r="E5" s="164"/>
      <c r="F5" s="164"/>
      <c r="G5" s="164"/>
      <c r="H5" s="164"/>
    </row>
    <row r="6" spans="1:11" s="168" customFormat="1" ht="12" customHeight="1">
      <c r="A6" s="161" t="s">
        <v>285</v>
      </c>
      <c r="B6" s="170" t="s">
        <v>286</v>
      </c>
      <c r="C6" s="162"/>
      <c r="D6" s="164"/>
      <c r="E6" s="164"/>
      <c r="F6" s="164"/>
      <c r="G6" s="164"/>
      <c r="H6" s="164"/>
    </row>
    <row r="7" spans="1:11" s="168" customFormat="1" ht="12" customHeight="1">
      <c r="A7" s="171" t="s">
        <v>287</v>
      </c>
      <c r="B7" s="162" t="s">
        <v>288</v>
      </c>
      <c r="C7" s="162"/>
      <c r="D7" s="164"/>
      <c r="E7" s="164"/>
      <c r="F7" s="164"/>
      <c r="G7" s="164"/>
      <c r="H7" s="164"/>
    </row>
    <row r="8" spans="1:11" s="168" customFormat="1" ht="12" customHeight="1">
      <c r="A8" s="171" t="s">
        <v>289</v>
      </c>
      <c r="B8" s="162" t="s">
        <v>290</v>
      </c>
      <c r="C8" s="163"/>
      <c r="D8" s="164"/>
      <c r="E8" s="164"/>
      <c r="F8" s="164"/>
      <c r="G8" s="164"/>
      <c r="H8" s="164"/>
    </row>
    <row r="9" spans="1:11" s="168" customFormat="1" ht="12" customHeight="1">
      <c r="A9" s="161" t="s">
        <v>73</v>
      </c>
      <c r="B9" s="170" t="s">
        <v>291</v>
      </c>
      <c r="C9" s="162"/>
      <c r="D9" s="164"/>
      <c r="E9" s="164"/>
      <c r="F9" s="164"/>
      <c r="G9" s="164"/>
      <c r="H9" s="164"/>
    </row>
    <row r="10" spans="1:11" s="168" customFormat="1" ht="12" customHeight="1">
      <c r="A10" s="169" t="s">
        <v>68</v>
      </c>
      <c r="B10" s="162" t="s">
        <v>292</v>
      </c>
      <c r="C10" s="162"/>
      <c r="D10" s="164"/>
      <c r="E10" s="164"/>
      <c r="F10" s="164"/>
      <c r="G10" s="164"/>
      <c r="H10" s="164"/>
    </row>
    <row r="11" spans="1:11" s="168" customFormat="1" ht="12" customHeight="1">
      <c r="A11" s="169" t="s">
        <v>69</v>
      </c>
      <c r="B11" s="162" t="s">
        <v>293</v>
      </c>
      <c r="C11" s="162"/>
      <c r="D11" s="164"/>
      <c r="E11" s="164"/>
      <c r="F11" s="164"/>
      <c r="G11" s="164"/>
      <c r="H11" s="164"/>
    </row>
    <row r="12" spans="1:11" s="168" customFormat="1" ht="12" customHeight="1">
      <c r="A12" s="161" t="s">
        <v>70</v>
      </c>
      <c r="B12" s="162" t="s">
        <v>294</v>
      </c>
      <c r="C12" s="162"/>
      <c r="D12" s="164"/>
      <c r="E12" s="164"/>
      <c r="F12" s="164"/>
      <c r="G12" s="164"/>
      <c r="H12" s="164"/>
    </row>
    <row r="13" spans="1:11" s="168" customFormat="1" ht="12" customHeight="1">
      <c r="A13" s="172"/>
      <c r="B13" s="164"/>
      <c r="C13" s="164"/>
      <c r="D13" s="164"/>
      <c r="E13" s="164"/>
      <c r="F13" s="164"/>
      <c r="G13" s="164"/>
      <c r="H13" s="164"/>
    </row>
    <row r="14" spans="1:11" s="168" customFormat="1" ht="12" customHeight="1">
      <c r="A14" s="172"/>
      <c r="B14" s="164"/>
      <c r="C14" s="164"/>
      <c r="D14" s="164"/>
      <c r="E14" s="164"/>
      <c r="F14" s="164"/>
      <c r="G14" s="164"/>
      <c r="H14" s="164"/>
    </row>
    <row r="15" spans="1:11" s="168" customFormat="1" ht="12" customHeight="1">
      <c r="A15" s="173"/>
      <c r="B15" s="164"/>
      <c r="C15" s="164"/>
      <c r="D15" s="164"/>
      <c r="E15" s="164"/>
      <c r="F15" s="164"/>
      <c r="G15" s="164"/>
      <c r="H15" s="164"/>
    </row>
    <row r="16" spans="1:11" s="168" customFormat="1" ht="12" customHeight="1">
      <c r="A16" s="173"/>
      <c r="B16" s="164"/>
      <c r="C16" s="164"/>
      <c r="D16" s="164"/>
      <c r="E16" s="164"/>
      <c r="F16" s="164"/>
      <c r="G16" s="164"/>
      <c r="H16" s="164"/>
    </row>
    <row r="17" spans="1:8" s="168" customFormat="1" ht="12" customHeight="1">
      <c r="A17" s="173"/>
      <c r="B17" s="164"/>
      <c r="C17" s="164"/>
      <c r="D17" s="164"/>
      <c r="E17" s="164"/>
      <c r="F17" s="164"/>
      <c r="G17" s="164"/>
      <c r="H17" s="164"/>
    </row>
    <row r="18" spans="1:8" s="168" customFormat="1" ht="12" customHeight="1">
      <c r="A18" s="173"/>
      <c r="B18" s="164"/>
      <c r="C18" s="164"/>
      <c r="D18" s="164"/>
      <c r="E18" s="164"/>
      <c r="F18" s="164"/>
      <c r="G18" s="164"/>
      <c r="H18" s="164"/>
    </row>
    <row r="19" spans="1:8" s="168" customFormat="1" ht="12" customHeight="1">
      <c r="A19" s="173"/>
      <c r="B19" s="164"/>
      <c r="C19" s="164"/>
      <c r="D19" s="164"/>
      <c r="E19" s="164"/>
      <c r="F19" s="164"/>
      <c r="G19" s="164"/>
      <c r="H19" s="164"/>
    </row>
    <row r="20" spans="1:8" s="168" customFormat="1" ht="12" customHeight="1">
      <c r="A20" s="173"/>
      <c r="B20" s="164"/>
      <c r="C20" s="164"/>
      <c r="D20" s="164"/>
      <c r="E20" s="164"/>
      <c r="F20" s="164"/>
      <c r="G20" s="164"/>
      <c r="H20" s="164"/>
    </row>
    <row r="21" spans="1:8" s="168" customFormat="1" ht="12" customHeight="1">
      <c r="A21" s="173"/>
      <c r="B21" s="164"/>
      <c r="C21" s="164"/>
      <c r="D21" s="164"/>
      <c r="E21" s="164"/>
      <c r="F21" s="164"/>
      <c r="G21" s="164"/>
      <c r="H21" s="164"/>
    </row>
    <row r="22" spans="1:8" s="168" customFormat="1" ht="12" customHeight="1">
      <c r="A22" s="173"/>
      <c r="B22" s="164"/>
      <c r="C22" s="164"/>
      <c r="D22" s="164"/>
      <c r="E22" s="164"/>
      <c r="F22" s="164"/>
      <c r="G22" s="164"/>
      <c r="H22" s="164"/>
    </row>
    <row r="23" spans="1:8" s="168" customFormat="1" ht="12" customHeight="1">
      <c r="A23" s="173"/>
      <c r="B23" s="164"/>
      <c r="C23" s="164"/>
      <c r="D23" s="164"/>
      <c r="E23" s="164"/>
      <c r="F23" s="164"/>
      <c r="G23" s="164"/>
      <c r="H23" s="164"/>
    </row>
    <row r="24" spans="1:8" s="168" customFormat="1" ht="12" customHeight="1">
      <c r="A24" s="173"/>
      <c r="B24" s="164"/>
      <c r="C24" s="164"/>
      <c r="D24" s="164"/>
      <c r="E24" s="164"/>
      <c r="F24" s="164"/>
      <c r="G24" s="164"/>
      <c r="H24" s="164"/>
    </row>
    <row r="25" spans="1:8" s="168" customFormat="1" ht="12" customHeight="1">
      <c r="A25" s="173"/>
      <c r="B25" s="164"/>
      <c r="C25" s="164"/>
      <c r="D25" s="164"/>
      <c r="E25" s="164"/>
      <c r="F25" s="164"/>
      <c r="G25" s="164"/>
      <c r="H25" s="164"/>
    </row>
    <row r="26" spans="1:8" s="168" customFormat="1" ht="12" customHeight="1">
      <c r="A26" s="173"/>
      <c r="B26" s="164"/>
      <c r="C26" s="164"/>
      <c r="D26" s="164"/>
      <c r="E26" s="164"/>
      <c r="F26" s="164"/>
      <c r="G26" s="164"/>
      <c r="H26" s="164"/>
    </row>
    <row r="27" spans="1:8" s="168" customFormat="1" ht="12" customHeight="1">
      <c r="A27" s="173"/>
      <c r="B27" s="164"/>
      <c r="C27" s="164"/>
      <c r="D27" s="164"/>
      <c r="E27" s="164"/>
      <c r="F27" s="164"/>
      <c r="G27" s="164"/>
      <c r="H27" s="164"/>
    </row>
    <row r="28" spans="1:8" s="168" customFormat="1" ht="12" customHeight="1">
      <c r="A28" s="173"/>
      <c r="B28" s="164"/>
      <c r="C28" s="164"/>
      <c r="D28" s="164"/>
      <c r="E28" s="164"/>
      <c r="F28" s="164"/>
      <c r="G28" s="164"/>
      <c r="H28" s="164"/>
    </row>
    <row r="29" spans="1:8" s="168" customFormat="1" ht="12" customHeight="1">
      <c r="A29" s="173"/>
      <c r="B29" s="164"/>
      <c r="C29" s="164"/>
      <c r="D29" s="164"/>
      <c r="E29" s="164"/>
      <c r="F29" s="164"/>
      <c r="G29" s="164"/>
      <c r="H29" s="164"/>
    </row>
    <row r="30" spans="1:8" s="168" customFormat="1" ht="12" customHeight="1">
      <c r="A30" s="173"/>
      <c r="B30" s="164"/>
      <c r="C30" s="164"/>
      <c r="D30" s="164"/>
      <c r="E30" s="164"/>
      <c r="F30" s="164"/>
      <c r="G30" s="164"/>
      <c r="H30" s="164"/>
    </row>
    <row r="31" spans="1:8" s="160" customFormat="1" ht="99.95" customHeight="1">
      <c r="A31" s="159" t="s">
        <v>295</v>
      </c>
    </row>
    <row r="32" spans="1:8" ht="12" customHeight="1"/>
    <row r="33" spans="1:4" ht="12" customHeight="1">
      <c r="A33" s="174" t="s">
        <v>177</v>
      </c>
      <c r="B33" s="174"/>
      <c r="C33" s="174"/>
      <c r="D33" s="174"/>
    </row>
    <row r="34" spans="1:4" ht="12" customHeight="1">
      <c r="A34" s="162"/>
      <c r="B34" s="162"/>
      <c r="C34" s="162"/>
      <c r="D34" s="162"/>
    </row>
    <row r="35" spans="1:4" ht="12" customHeight="1">
      <c r="A35" s="162" t="s">
        <v>176</v>
      </c>
      <c r="B35" s="162"/>
      <c r="C35" s="162" t="s">
        <v>71</v>
      </c>
      <c r="D35" s="162"/>
    </row>
    <row r="36" spans="1:4" ht="12" customHeight="1">
      <c r="A36" s="162"/>
      <c r="B36" s="162"/>
      <c r="C36" s="162"/>
      <c r="D36" s="162"/>
    </row>
    <row r="37" spans="1:4" ht="12" customHeight="1">
      <c r="A37" s="162" t="s">
        <v>175</v>
      </c>
      <c r="B37" s="162"/>
      <c r="C37" s="162" t="s">
        <v>270</v>
      </c>
      <c r="D37" s="162"/>
    </row>
    <row r="38" spans="1:4" ht="12" customHeight="1">
      <c r="A38" s="175"/>
      <c r="B38" s="162"/>
      <c r="C38" s="162"/>
      <c r="D38" s="162"/>
    </row>
    <row r="39" spans="1:4" ht="12" customHeight="1">
      <c r="A39" s="162" t="s">
        <v>173</v>
      </c>
      <c r="B39" s="162"/>
      <c r="C39" s="162" t="s">
        <v>174</v>
      </c>
      <c r="D39" s="162"/>
    </row>
    <row r="40" spans="1:4" ht="12" customHeight="1">
      <c r="B40" s="162"/>
      <c r="C40" s="161" t="s">
        <v>71</v>
      </c>
      <c r="D40" s="162"/>
    </row>
    <row r="41" spans="1:4" ht="12" customHeight="1">
      <c r="A41" s="175"/>
      <c r="B41" s="162"/>
      <c r="C41" s="162"/>
      <c r="D41" s="162"/>
    </row>
    <row r="42" spans="1:4" ht="12" customHeight="1">
      <c r="A42" s="162" t="s">
        <v>296</v>
      </c>
      <c r="B42" s="162"/>
      <c r="C42" s="162" t="s">
        <v>71</v>
      </c>
      <c r="D42" s="162"/>
    </row>
    <row r="43" spans="1:4" ht="12" customHeight="1">
      <c r="A43" s="162"/>
      <c r="B43" s="162"/>
      <c r="C43" s="162"/>
      <c r="D43" s="162"/>
    </row>
    <row r="44" spans="1:4" ht="12" customHeight="1">
      <c r="A44" s="162" t="s">
        <v>297</v>
      </c>
      <c r="B44" s="162"/>
      <c r="C44" s="162" t="s">
        <v>171</v>
      </c>
      <c r="D44" s="162"/>
    </row>
    <row r="45" spans="1:4" ht="12" customHeight="1">
      <c r="A45" s="176"/>
      <c r="B45" s="162"/>
      <c r="C45" s="162" t="s">
        <v>172</v>
      </c>
      <c r="D45" s="162"/>
    </row>
    <row r="46" spans="1:4" ht="12" customHeight="1">
      <c r="A46" s="176"/>
      <c r="B46" s="162"/>
      <c r="C46" s="162"/>
      <c r="D46" s="162"/>
    </row>
    <row r="47" spans="1:4" ht="12" customHeight="1">
      <c r="A47" s="162" t="s">
        <v>353</v>
      </c>
      <c r="B47" s="162"/>
      <c r="C47" s="162"/>
      <c r="D47" s="162"/>
    </row>
    <row r="48" spans="1:4" ht="12" customHeight="1"/>
    <row r="49" spans="1:1" s="162" customFormat="1" ht="12" customHeight="1">
      <c r="A49" s="162" t="s">
        <v>271</v>
      </c>
    </row>
    <row r="50" spans="1:1" s="162" customFormat="1" ht="12" customHeight="1">
      <c r="A50" s="162" t="s">
        <v>170</v>
      </c>
    </row>
  </sheetData>
  <pageMargins left="0.78740157480314965" right="0.59055118110236227" top="0.59055118110236227" bottom="0.59055118110236227" header="0" footer="0.19685039370078741"/>
  <pageSetup paperSize="9" orientation="portrait" useFirstPageNumber="1" r:id="rId1"/>
  <headerFooter scaleWithDoc="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enableFormatConditionsCalculation="0"/>
  <dimension ref="A1:M72"/>
  <sheetViews>
    <sheetView zoomScale="130" zoomScaleNormal="130" workbookViewId="0">
      <selection sqref="A1:K1"/>
    </sheetView>
  </sheetViews>
  <sheetFormatPr baseColWidth="10" defaultColWidth="9.140625" defaultRowHeight="9.9499999999999993" customHeight="1"/>
  <cols>
    <col min="1" max="1" width="5.42578125" style="13" customWidth="1"/>
    <col min="2" max="2" width="34" style="13" customWidth="1"/>
    <col min="3" max="3" width="8.140625" style="13" customWidth="1"/>
    <col min="4" max="4" width="5.7109375" style="13" customWidth="1"/>
    <col min="5" max="5" width="6.28515625" style="13" customWidth="1"/>
    <col min="6" max="6" width="4.42578125" style="13" customWidth="1"/>
    <col min="7" max="7" width="5" style="13" customWidth="1"/>
    <col min="8" max="8" width="5.42578125" style="13" customWidth="1"/>
    <col min="9" max="10" width="5.7109375" style="13" customWidth="1"/>
    <col min="11" max="11" width="6.28515625" style="13" customWidth="1"/>
    <col min="12" max="18" width="9.140625" style="13" customWidth="1"/>
    <col min="19" max="19" width="4.85546875" style="13" customWidth="1"/>
    <col min="20" max="20" width="2.5703125" style="13" customWidth="1"/>
    <col min="21" max="21" width="0.140625" style="13" customWidth="1"/>
    <col min="22" max="22" width="5.140625" style="13" customWidth="1"/>
    <col min="23" max="16384" width="9.140625" style="13"/>
  </cols>
  <sheetData>
    <row r="1" spans="1:13" ht="39.950000000000003" customHeight="1">
      <c r="A1" s="251" t="s">
        <v>268</v>
      </c>
      <c r="B1" s="251"/>
      <c r="C1" s="251"/>
      <c r="D1" s="251"/>
      <c r="E1" s="251"/>
      <c r="F1" s="251"/>
      <c r="G1" s="251"/>
      <c r="H1" s="251"/>
      <c r="I1" s="251"/>
      <c r="J1" s="251"/>
      <c r="K1" s="251"/>
      <c r="L1" s="206" t="s">
        <v>274</v>
      </c>
    </row>
    <row r="2" spans="1:13" ht="12" customHeight="1">
      <c r="A2" s="243" t="s">
        <v>240</v>
      </c>
      <c r="B2" s="236" t="s">
        <v>219</v>
      </c>
      <c r="C2" s="236" t="s">
        <v>307</v>
      </c>
      <c r="D2" s="255" t="s">
        <v>30</v>
      </c>
      <c r="E2" s="237"/>
      <c r="F2" s="237"/>
      <c r="G2" s="255" t="s">
        <v>66</v>
      </c>
      <c r="H2" s="255" t="s">
        <v>31</v>
      </c>
      <c r="I2" s="237"/>
      <c r="J2" s="237"/>
      <c r="K2" s="242"/>
      <c r="M2" s="94"/>
    </row>
    <row r="3" spans="1:13" ht="12" customHeight="1">
      <c r="A3" s="258"/>
      <c r="B3" s="236"/>
      <c r="C3" s="255"/>
      <c r="D3" s="236" t="s">
        <v>64</v>
      </c>
      <c r="E3" s="255" t="s">
        <v>21</v>
      </c>
      <c r="F3" s="236" t="s">
        <v>57</v>
      </c>
      <c r="G3" s="255"/>
      <c r="H3" s="236" t="s">
        <v>64</v>
      </c>
      <c r="I3" s="255" t="s">
        <v>32</v>
      </c>
      <c r="J3" s="255" t="s">
        <v>33</v>
      </c>
      <c r="K3" s="241" t="s">
        <v>308</v>
      </c>
    </row>
    <row r="4" spans="1:13" ht="12" customHeight="1">
      <c r="A4" s="258"/>
      <c r="B4" s="236"/>
      <c r="C4" s="255"/>
      <c r="D4" s="255"/>
      <c r="E4" s="255"/>
      <c r="F4" s="255"/>
      <c r="G4" s="255"/>
      <c r="H4" s="255"/>
      <c r="I4" s="255"/>
      <c r="J4" s="255"/>
      <c r="K4" s="256"/>
    </row>
    <row r="5" spans="1:13" ht="12" customHeight="1">
      <c r="A5" s="258"/>
      <c r="B5" s="236"/>
      <c r="C5" s="255"/>
      <c r="D5" s="255"/>
      <c r="E5" s="255"/>
      <c r="F5" s="255"/>
      <c r="G5" s="255"/>
      <c r="H5" s="255"/>
      <c r="I5" s="255"/>
      <c r="J5" s="255"/>
      <c r="K5" s="256"/>
    </row>
    <row r="6" spans="1:13" ht="12" customHeight="1">
      <c r="A6" s="258"/>
      <c r="B6" s="236"/>
      <c r="C6" s="255"/>
      <c r="D6" s="255"/>
      <c r="E6" s="255"/>
      <c r="F6" s="255"/>
      <c r="G6" s="255"/>
      <c r="H6" s="255"/>
      <c r="I6" s="255"/>
      <c r="J6" s="255"/>
      <c r="K6" s="256"/>
    </row>
    <row r="7" spans="1:13" ht="15" customHeight="1">
      <c r="A7" s="179" t="s">
        <v>75</v>
      </c>
      <c r="B7" s="195" t="s">
        <v>180</v>
      </c>
      <c r="C7" s="193">
        <f>[7]GVT6_XML!C12</f>
        <v>19</v>
      </c>
      <c r="D7" s="193">
        <f>[7]GVT6_XML!D12</f>
        <v>16</v>
      </c>
      <c r="E7" s="193">
        <f>[7]GVT6_XML!E12</f>
        <v>16</v>
      </c>
      <c r="F7" s="193" t="str">
        <f>[7]GVT6_XML!F12</f>
        <v>-</v>
      </c>
      <c r="G7" s="193">
        <f>[7]GVT6_XML!G12</f>
        <v>3</v>
      </c>
      <c r="H7" s="193" t="str">
        <f>[7]GVT6_XML!H12</f>
        <v>-</v>
      </c>
      <c r="I7" s="193" t="str">
        <f>[7]GVT6_XML!I12</f>
        <v>-</v>
      </c>
      <c r="J7" s="193" t="str">
        <f>[7]GVT6_XML!J12</f>
        <v>-</v>
      </c>
      <c r="K7" s="193" t="str">
        <f>[7]GVT6_XML!K12</f>
        <v>-</v>
      </c>
    </row>
    <row r="8" spans="1:13" ht="9.9499999999999993" customHeight="1">
      <c r="A8" s="27" t="s">
        <v>76</v>
      </c>
      <c r="B8" s="25" t="s">
        <v>181</v>
      </c>
      <c r="C8" s="32">
        <f>[7]GVT6_XML!C14</f>
        <v>3</v>
      </c>
      <c r="D8" s="32">
        <f>[7]GVT6_XML!D14</f>
        <v>3</v>
      </c>
      <c r="E8" s="32">
        <f>[7]GVT6_XML!E14</f>
        <v>3</v>
      </c>
      <c r="F8" s="32" t="str">
        <f>[7]GVT6_XML!F14</f>
        <v>-</v>
      </c>
      <c r="G8" s="32" t="str">
        <f>[7]GVT6_XML!G14</f>
        <v>-</v>
      </c>
      <c r="H8" s="32" t="str">
        <f>[7]GVT6_XML!H14</f>
        <v>-</v>
      </c>
      <c r="I8" s="32" t="str">
        <f>[7]GVT6_XML!I14</f>
        <v>-</v>
      </c>
      <c r="J8" s="32" t="str">
        <f>[7]GVT6_XML!J14</f>
        <v>-</v>
      </c>
      <c r="K8" s="32" t="str">
        <f>[7]GVT6_XML!K14</f>
        <v>-</v>
      </c>
    </row>
    <row r="9" spans="1:13" ht="9.9499999999999993" customHeight="1">
      <c r="A9" s="27" t="s">
        <v>77</v>
      </c>
      <c r="B9" s="25" t="s">
        <v>157</v>
      </c>
      <c r="C9" s="32">
        <f>[7]GVT6_XML!C15</f>
        <v>169</v>
      </c>
      <c r="D9" s="32">
        <f>[7]GVT6_XML!D15</f>
        <v>140</v>
      </c>
      <c r="E9" s="32">
        <f>[7]GVT6_XML!E15</f>
        <v>138</v>
      </c>
      <c r="F9" s="32">
        <f>[7]GVT6_XML!F15</f>
        <v>2</v>
      </c>
      <c r="G9" s="32">
        <f>[7]GVT6_XML!G15</f>
        <v>17</v>
      </c>
      <c r="H9" s="32">
        <f>[7]GVT6_XML!H15</f>
        <v>12</v>
      </c>
      <c r="I9" s="32">
        <f>[7]GVT6_XML!I15</f>
        <v>4</v>
      </c>
      <c r="J9" s="32">
        <f>[7]GVT6_XML!J15</f>
        <v>2</v>
      </c>
      <c r="K9" s="32">
        <f>[7]GVT6_XML!K15</f>
        <v>6</v>
      </c>
    </row>
    <row r="10" spans="1:13" ht="9.9499999999999993" customHeight="1">
      <c r="A10" s="27" t="s">
        <v>78</v>
      </c>
      <c r="B10" s="28" t="s">
        <v>146</v>
      </c>
      <c r="C10" s="32">
        <f>[7]GVT6_XML!C17</f>
        <v>30</v>
      </c>
      <c r="D10" s="32">
        <f>[7]GVT6_XML!D17</f>
        <v>25</v>
      </c>
      <c r="E10" s="32">
        <f>[7]GVT6_XML!E17</f>
        <v>25</v>
      </c>
      <c r="F10" s="32" t="str">
        <f>[7]GVT6_XML!F17</f>
        <v>-</v>
      </c>
      <c r="G10" s="32" t="str">
        <f>[7]GVT6_XML!G17</f>
        <v>-</v>
      </c>
      <c r="H10" s="32">
        <f>[7]GVT6_XML!H17</f>
        <v>5</v>
      </c>
      <c r="I10" s="32">
        <f>[7]GVT6_XML!I17</f>
        <v>1</v>
      </c>
      <c r="J10" s="32" t="str">
        <f>[7]GVT6_XML!J17</f>
        <v>-</v>
      </c>
      <c r="K10" s="32">
        <f>[7]GVT6_XML!K17</f>
        <v>4</v>
      </c>
    </row>
    <row r="11" spans="1:13" ht="9.9499999999999993" customHeight="1">
      <c r="A11" s="27" t="s">
        <v>79</v>
      </c>
      <c r="B11" s="28" t="s">
        <v>126</v>
      </c>
      <c r="C11" s="32">
        <f>[7]GVT6_XML!C18</f>
        <v>1</v>
      </c>
      <c r="D11" s="32">
        <f>[7]GVT6_XML!D18</f>
        <v>1</v>
      </c>
      <c r="E11" s="32">
        <f>[7]GVT6_XML!E18</f>
        <v>1</v>
      </c>
      <c r="F11" s="32" t="str">
        <f>[7]GVT6_XML!F18</f>
        <v>-</v>
      </c>
      <c r="G11" s="32" t="str">
        <f>[7]GVT6_XML!G18</f>
        <v>-</v>
      </c>
      <c r="H11" s="32" t="str">
        <f>[7]GVT6_XML!H18</f>
        <v>-</v>
      </c>
      <c r="I11" s="32" t="str">
        <f>[7]GVT6_XML!I18</f>
        <v>-</v>
      </c>
      <c r="J11" s="32" t="str">
        <f>[7]GVT6_XML!J18</f>
        <v>-</v>
      </c>
      <c r="K11" s="32" t="str">
        <f>[7]GVT6_XML!K18</f>
        <v>-</v>
      </c>
    </row>
    <row r="12" spans="1:13" ht="9.9499999999999993" customHeight="1">
      <c r="A12" s="27" t="s">
        <v>80</v>
      </c>
      <c r="B12" s="28" t="s">
        <v>125</v>
      </c>
      <c r="C12" s="32">
        <f>[7]GVT6_XML!C19</f>
        <v>10</v>
      </c>
      <c r="D12" s="32">
        <f>[7]GVT6_XML!D19</f>
        <v>7</v>
      </c>
      <c r="E12" s="32">
        <f>[7]GVT6_XML!E19</f>
        <v>7</v>
      </c>
      <c r="F12" s="32" t="str">
        <f>[7]GVT6_XML!F19</f>
        <v>-</v>
      </c>
      <c r="G12" s="32">
        <f>[7]GVT6_XML!G19</f>
        <v>2</v>
      </c>
      <c r="H12" s="32">
        <f>[7]GVT6_XML!H19</f>
        <v>1</v>
      </c>
      <c r="I12" s="32" t="str">
        <f>[7]GVT6_XML!I19</f>
        <v>-</v>
      </c>
      <c r="J12" s="32">
        <f>[7]GVT6_XML!J19</f>
        <v>1</v>
      </c>
      <c r="K12" s="32" t="str">
        <f>[7]GVT6_XML!K19</f>
        <v>-</v>
      </c>
    </row>
    <row r="13" spans="1:13" ht="9.9499999999999993" customHeight="1">
      <c r="A13" s="27" t="s">
        <v>81</v>
      </c>
      <c r="B13" s="29" t="s">
        <v>127</v>
      </c>
      <c r="C13" s="32">
        <f>[7]GVT6_XML!C20</f>
        <v>24</v>
      </c>
      <c r="D13" s="32">
        <f>[7]GVT6_XML!D20</f>
        <v>23</v>
      </c>
      <c r="E13" s="32">
        <f>[7]GVT6_XML!E20</f>
        <v>23</v>
      </c>
      <c r="F13" s="32" t="str">
        <f>[7]GVT6_XML!F20</f>
        <v>-</v>
      </c>
      <c r="G13" s="32" t="str">
        <f>[7]GVT6_XML!G20</f>
        <v>-</v>
      </c>
      <c r="H13" s="32">
        <f>[7]GVT6_XML!H20</f>
        <v>1</v>
      </c>
      <c r="I13" s="32" t="str">
        <f>[7]GVT6_XML!I20</f>
        <v>-</v>
      </c>
      <c r="J13" s="32" t="str">
        <f>[7]GVT6_XML!J20</f>
        <v>-</v>
      </c>
      <c r="K13" s="32">
        <f>[7]GVT6_XML!K20</f>
        <v>1</v>
      </c>
    </row>
    <row r="14" spans="1:13" ht="9.9499999999999993" customHeight="1">
      <c r="A14" s="27" t="s">
        <v>82</v>
      </c>
      <c r="B14" s="28" t="s">
        <v>251</v>
      </c>
      <c r="C14" s="32">
        <f>[7]GVT6_XML!C22</f>
        <v>4</v>
      </c>
      <c r="D14" s="32">
        <f>[7]GVT6_XML!D22</f>
        <v>3</v>
      </c>
      <c r="E14" s="32">
        <f>[7]GVT6_XML!E22</f>
        <v>3</v>
      </c>
      <c r="F14" s="32" t="str">
        <f>[7]GVT6_XML!F22</f>
        <v>-</v>
      </c>
      <c r="G14" s="32">
        <f>[7]GVT6_XML!G22</f>
        <v>1</v>
      </c>
      <c r="H14" s="32" t="str">
        <f>[7]GVT6_XML!H22</f>
        <v>-</v>
      </c>
      <c r="I14" s="32" t="str">
        <f>[7]GVT6_XML!I22</f>
        <v>-</v>
      </c>
      <c r="J14" s="32" t="str">
        <f>[7]GVT6_XML!J22</f>
        <v>-</v>
      </c>
      <c r="K14" s="32" t="str">
        <f>[7]GVT6_XML!K22</f>
        <v>-</v>
      </c>
    </row>
    <row r="15" spans="1:13" ht="9.9499999999999993" customHeight="1">
      <c r="A15" s="27" t="s">
        <v>216</v>
      </c>
      <c r="B15" s="28" t="s">
        <v>215</v>
      </c>
      <c r="C15" s="54"/>
      <c r="D15" s="54"/>
      <c r="E15" s="54"/>
      <c r="F15" s="54"/>
      <c r="G15" s="54"/>
      <c r="H15" s="54"/>
      <c r="I15" s="54"/>
      <c r="J15" s="54"/>
      <c r="K15" s="54"/>
    </row>
    <row r="16" spans="1:13" ht="9.9499999999999993" customHeight="1">
      <c r="A16" s="19"/>
      <c r="B16" s="39" t="s">
        <v>182</v>
      </c>
      <c r="C16" s="32">
        <f>[7]GVT6_XML!C24</f>
        <v>7</v>
      </c>
      <c r="D16" s="32">
        <f>[7]GVT6_XML!D24</f>
        <v>7</v>
      </c>
      <c r="E16" s="32">
        <f>[7]GVT6_XML!E24</f>
        <v>7</v>
      </c>
      <c r="F16" s="32" t="str">
        <f>[7]GVT6_XML!F24</f>
        <v>-</v>
      </c>
      <c r="G16" s="32" t="str">
        <f>[7]GVT6_XML!G24</f>
        <v>-</v>
      </c>
      <c r="H16" s="32" t="str">
        <f>[7]GVT6_XML!H24</f>
        <v>-</v>
      </c>
      <c r="I16" s="32" t="str">
        <f>[7]GVT6_XML!I24</f>
        <v>-</v>
      </c>
      <c r="J16" s="32" t="str">
        <f>[7]GVT6_XML!J24</f>
        <v>-</v>
      </c>
      <c r="K16" s="32" t="str">
        <f>[7]GVT6_XML!K24</f>
        <v>-</v>
      </c>
    </row>
    <row r="17" spans="1:11" ht="9.9499999999999993" customHeight="1">
      <c r="A17" s="27" t="s">
        <v>83</v>
      </c>
      <c r="B17" s="28" t="s">
        <v>128</v>
      </c>
      <c r="C17" s="32">
        <f>[7]GVT6_XML!C25</f>
        <v>9</v>
      </c>
      <c r="D17" s="32">
        <f>[7]GVT6_XML!D25</f>
        <v>4</v>
      </c>
      <c r="E17" s="32">
        <f>[7]GVT6_XML!E25</f>
        <v>4</v>
      </c>
      <c r="F17" s="32" t="str">
        <f>[7]GVT6_XML!F25</f>
        <v>-</v>
      </c>
      <c r="G17" s="32">
        <f>[7]GVT6_XML!G25</f>
        <v>4</v>
      </c>
      <c r="H17" s="32">
        <f>[7]GVT6_XML!H25</f>
        <v>1</v>
      </c>
      <c r="I17" s="32" t="str">
        <f>[7]GVT6_XML!I25</f>
        <v>-</v>
      </c>
      <c r="J17" s="32" t="str">
        <f>[7]GVT6_XML!J25</f>
        <v>-</v>
      </c>
      <c r="K17" s="32">
        <f>[7]GVT6_XML!K25</f>
        <v>1</v>
      </c>
    </row>
    <row r="18" spans="1:11" ht="9.9499999999999993" customHeight="1">
      <c r="A18" s="27" t="s">
        <v>84</v>
      </c>
      <c r="B18" s="81" t="s">
        <v>253</v>
      </c>
      <c r="C18" s="32">
        <f>[7]GVT6_XML!C27</f>
        <v>8</v>
      </c>
      <c r="D18" s="32">
        <f>[7]GVT6_XML!D27</f>
        <v>6</v>
      </c>
      <c r="E18" s="32">
        <f>[7]GVT6_XML!E27</f>
        <v>5</v>
      </c>
      <c r="F18" s="32">
        <f>[7]GVT6_XML!F27</f>
        <v>1</v>
      </c>
      <c r="G18" s="32">
        <f>[7]GVT6_XML!G27</f>
        <v>2</v>
      </c>
      <c r="H18" s="32" t="str">
        <f>[7]GVT6_XML!H27</f>
        <v>-</v>
      </c>
      <c r="I18" s="32" t="str">
        <f>[7]GVT6_XML!I27</f>
        <v>-</v>
      </c>
      <c r="J18" s="32" t="str">
        <f>[7]GVT6_XML!J27</f>
        <v>-</v>
      </c>
      <c r="K18" s="32" t="str">
        <f>[7]GVT6_XML!K27</f>
        <v>-</v>
      </c>
    </row>
    <row r="19" spans="1:11" ht="9.9499999999999993" customHeight="1">
      <c r="A19" s="27" t="s">
        <v>85</v>
      </c>
      <c r="B19" s="28" t="s">
        <v>254</v>
      </c>
      <c r="C19" s="32">
        <f>[7]GVT6_XML!C28</f>
        <v>4</v>
      </c>
      <c r="D19" s="32">
        <f>[7]GVT6_XML!D28</f>
        <v>3</v>
      </c>
      <c r="E19" s="32">
        <f>[7]GVT6_XML!E28</f>
        <v>3</v>
      </c>
      <c r="F19" s="32" t="str">
        <f>[7]GVT6_XML!F28</f>
        <v>-</v>
      </c>
      <c r="G19" s="32">
        <f>[7]GVT6_XML!G28</f>
        <v>1</v>
      </c>
      <c r="H19" s="32" t="str">
        <f>[7]GVT6_XML!H28</f>
        <v>-</v>
      </c>
      <c r="I19" s="32" t="str">
        <f>[7]GVT6_XML!I28</f>
        <v>-</v>
      </c>
      <c r="J19" s="32" t="str">
        <f>[7]GVT6_XML!J28</f>
        <v>-</v>
      </c>
      <c r="K19" s="32" t="str">
        <f>[7]GVT6_XML!K28</f>
        <v>-</v>
      </c>
    </row>
    <row r="20" spans="1:11" ht="9.9499999999999993" customHeight="1">
      <c r="A20" s="27" t="s">
        <v>86</v>
      </c>
      <c r="B20" s="28" t="s">
        <v>129</v>
      </c>
      <c r="C20" s="32">
        <f>[7]GVT6_XML!C29</f>
        <v>9</v>
      </c>
      <c r="D20" s="32">
        <f>[7]GVT6_XML!D29</f>
        <v>9</v>
      </c>
      <c r="E20" s="32">
        <f>[7]GVT6_XML!E29</f>
        <v>9</v>
      </c>
      <c r="F20" s="32" t="str">
        <f>[7]GVT6_XML!F29</f>
        <v>-</v>
      </c>
      <c r="G20" s="32" t="str">
        <f>[7]GVT6_XML!G29</f>
        <v>-</v>
      </c>
      <c r="H20" s="32" t="str">
        <f>[7]GVT6_XML!H29</f>
        <v>-</v>
      </c>
      <c r="I20" s="32" t="str">
        <f>[7]GVT6_XML!I29</f>
        <v>-</v>
      </c>
      <c r="J20" s="32" t="str">
        <f>[7]GVT6_XML!J29</f>
        <v>-</v>
      </c>
      <c r="K20" s="32" t="str">
        <f>[7]GVT6_XML!K29</f>
        <v>-</v>
      </c>
    </row>
    <row r="21" spans="1:11" ht="9.9499999999999993" customHeight="1">
      <c r="A21" s="27" t="s">
        <v>87</v>
      </c>
      <c r="B21" s="28" t="s">
        <v>252</v>
      </c>
      <c r="C21" s="32">
        <f>[7]GVT6_XML!C31</f>
        <v>4</v>
      </c>
      <c r="D21" s="32">
        <f>[7]GVT6_XML!D31</f>
        <v>3</v>
      </c>
      <c r="E21" s="32">
        <f>[7]GVT6_XML!E31</f>
        <v>3</v>
      </c>
      <c r="F21" s="32" t="str">
        <f>[7]GVT6_XML!F31</f>
        <v>-</v>
      </c>
      <c r="G21" s="32">
        <f>[7]GVT6_XML!G31</f>
        <v>1</v>
      </c>
      <c r="H21" s="32" t="str">
        <f>[7]GVT6_XML!H31</f>
        <v>-</v>
      </c>
      <c r="I21" s="32" t="str">
        <f>[7]GVT6_XML!I31</f>
        <v>-</v>
      </c>
      <c r="J21" s="32" t="str">
        <f>[7]GVT6_XML!J31</f>
        <v>-</v>
      </c>
      <c r="K21" s="32" t="str">
        <f>[7]GVT6_XML!K31</f>
        <v>-</v>
      </c>
    </row>
    <row r="22" spans="1:11" ht="9.9499999999999993" customHeight="1">
      <c r="A22" s="27" t="s">
        <v>123</v>
      </c>
      <c r="B22" s="28" t="s">
        <v>130</v>
      </c>
      <c r="C22" s="32">
        <f>[7]GVT6_XML!C32</f>
        <v>5</v>
      </c>
      <c r="D22" s="32">
        <f>[7]GVT6_XML!D32</f>
        <v>3</v>
      </c>
      <c r="E22" s="32">
        <f>[7]GVT6_XML!E32</f>
        <v>3</v>
      </c>
      <c r="F22" s="32" t="str">
        <f>[7]GVT6_XML!F32</f>
        <v>-</v>
      </c>
      <c r="G22" s="32" t="str">
        <f>[7]GVT6_XML!G32</f>
        <v>-</v>
      </c>
      <c r="H22" s="32">
        <f>[7]GVT6_XML!H32</f>
        <v>2</v>
      </c>
      <c r="I22" s="32">
        <f>[7]GVT6_XML!I32</f>
        <v>1</v>
      </c>
      <c r="J22" s="32">
        <f>[7]GVT6_XML!J32</f>
        <v>1</v>
      </c>
      <c r="K22" s="32" t="str">
        <f>[7]GVT6_XML!K32</f>
        <v>-</v>
      </c>
    </row>
    <row r="23" spans="1:11" ht="9.9499999999999993" customHeight="1">
      <c r="A23" s="27" t="s">
        <v>88</v>
      </c>
      <c r="B23" s="25" t="s">
        <v>183</v>
      </c>
      <c r="C23" s="32">
        <f>[7]GVT6_XML!C33</f>
        <v>7</v>
      </c>
      <c r="D23" s="32">
        <f>[7]GVT6_XML!D33</f>
        <v>5</v>
      </c>
      <c r="E23" s="32">
        <f>[7]GVT6_XML!E33</f>
        <v>5</v>
      </c>
      <c r="F23" s="32" t="str">
        <f>[7]GVT6_XML!F33</f>
        <v>-</v>
      </c>
      <c r="G23" s="32">
        <f>[7]GVT6_XML!G33</f>
        <v>1</v>
      </c>
      <c r="H23" s="32">
        <f>[7]GVT6_XML!H33</f>
        <v>1</v>
      </c>
      <c r="I23" s="32" t="str">
        <f>[7]GVT6_XML!I33</f>
        <v>-</v>
      </c>
      <c r="J23" s="32" t="str">
        <f>[7]GVT6_XML!J33</f>
        <v>-</v>
      </c>
      <c r="K23" s="32">
        <f>[7]GVT6_XML!K33</f>
        <v>1</v>
      </c>
    </row>
    <row r="24" spans="1:11" ht="9.9499999999999993" customHeight="1">
      <c r="A24" s="27" t="s">
        <v>89</v>
      </c>
      <c r="B24" s="30" t="s">
        <v>193</v>
      </c>
      <c r="C24" s="54" t="s">
        <v>0</v>
      </c>
      <c r="D24" s="54" t="s">
        <v>0</v>
      </c>
      <c r="E24" s="54" t="s">
        <v>0</v>
      </c>
      <c r="F24" s="54" t="s">
        <v>0</v>
      </c>
      <c r="G24" s="54" t="s">
        <v>0</v>
      </c>
      <c r="H24" s="54" t="s">
        <v>0</v>
      </c>
      <c r="I24" s="54" t="s">
        <v>0</v>
      </c>
      <c r="J24" s="54" t="s">
        <v>0</v>
      </c>
      <c r="K24" s="54" t="s">
        <v>0</v>
      </c>
    </row>
    <row r="25" spans="1:11" ht="9.9499999999999993" customHeight="1">
      <c r="A25" s="27"/>
      <c r="B25" s="28" t="s">
        <v>194</v>
      </c>
      <c r="C25" s="32">
        <f>[7]GVT6_XML!C35</f>
        <v>1</v>
      </c>
      <c r="D25" s="32">
        <f>[7]GVT6_XML!D35</f>
        <v>1</v>
      </c>
      <c r="E25" s="32">
        <f>[7]GVT6_XML!E35</f>
        <v>1</v>
      </c>
      <c r="F25" s="32" t="str">
        <f>[7]GVT6_XML!F35</f>
        <v>-</v>
      </c>
      <c r="G25" s="32" t="str">
        <f>[7]GVT6_XML!G35</f>
        <v>-</v>
      </c>
      <c r="H25" s="32" t="str">
        <f>[7]GVT6_XML!H35</f>
        <v>-</v>
      </c>
      <c r="I25" s="32" t="str">
        <f>[7]GVT6_XML!I35</f>
        <v>-</v>
      </c>
      <c r="J25" s="32" t="str">
        <f>[7]GVT6_XML!J35</f>
        <v>-</v>
      </c>
      <c r="K25" s="32" t="str">
        <f>[7]GVT6_XML!K35</f>
        <v>-</v>
      </c>
    </row>
    <row r="26" spans="1:11" ht="9.9499999999999993" customHeight="1">
      <c r="A26" s="27" t="s">
        <v>90</v>
      </c>
      <c r="B26" s="25" t="s">
        <v>184</v>
      </c>
      <c r="C26" s="32">
        <f>[7]GVT6_XML!C36</f>
        <v>421</v>
      </c>
      <c r="D26" s="32">
        <f>[7]GVT6_XML!D36</f>
        <v>381</v>
      </c>
      <c r="E26" s="32">
        <f>[7]GVT6_XML!E36</f>
        <v>379</v>
      </c>
      <c r="F26" s="32">
        <f>[7]GVT6_XML!F36</f>
        <v>2</v>
      </c>
      <c r="G26" s="32">
        <f>[7]GVT6_XML!G36</f>
        <v>27</v>
      </c>
      <c r="H26" s="32">
        <f>[7]GVT6_XML!H36</f>
        <v>13</v>
      </c>
      <c r="I26" s="32">
        <f>[7]GVT6_XML!I36</f>
        <v>2</v>
      </c>
      <c r="J26" s="32">
        <f>[7]GVT6_XML!J36</f>
        <v>5</v>
      </c>
      <c r="K26" s="32">
        <f>[7]GVT6_XML!K36</f>
        <v>6</v>
      </c>
    </row>
    <row r="27" spans="1:11" ht="9.9499999999999993" customHeight="1">
      <c r="A27" s="27" t="s">
        <v>91</v>
      </c>
      <c r="B27" s="28" t="s">
        <v>131</v>
      </c>
      <c r="C27" s="32">
        <f>[7]GVT6_XML!C37</f>
        <v>6</v>
      </c>
      <c r="D27" s="32">
        <f>[7]GVT6_XML!D37</f>
        <v>4</v>
      </c>
      <c r="E27" s="32">
        <f>[7]GVT6_XML!E37</f>
        <v>4</v>
      </c>
      <c r="F27" s="32" t="str">
        <f>[7]GVT6_XML!F37</f>
        <v>-</v>
      </c>
      <c r="G27" s="32">
        <f>[7]GVT6_XML!G37</f>
        <v>2</v>
      </c>
      <c r="H27" s="32" t="str">
        <f>[7]GVT6_XML!H37</f>
        <v>-</v>
      </c>
      <c r="I27" s="32" t="str">
        <f>[7]GVT6_XML!I37</f>
        <v>-</v>
      </c>
      <c r="J27" s="32" t="str">
        <f>[7]GVT6_XML!J37</f>
        <v>-</v>
      </c>
      <c r="K27" s="32" t="str">
        <f>[7]GVT6_XML!K37</f>
        <v>-</v>
      </c>
    </row>
    <row r="28" spans="1:11" ht="9.9499999999999993" customHeight="1">
      <c r="A28" s="27" t="s">
        <v>92</v>
      </c>
      <c r="B28" s="28" t="s">
        <v>132</v>
      </c>
      <c r="C28" s="32">
        <f>[7]GVT6_XML!C38</f>
        <v>6</v>
      </c>
      <c r="D28" s="32">
        <f>[7]GVT6_XML!D38</f>
        <v>5</v>
      </c>
      <c r="E28" s="32">
        <f>[7]GVT6_XML!E38</f>
        <v>4</v>
      </c>
      <c r="F28" s="32">
        <f>[7]GVT6_XML!F38</f>
        <v>1</v>
      </c>
      <c r="G28" s="32">
        <f>[7]GVT6_XML!G38</f>
        <v>1</v>
      </c>
      <c r="H28" s="32" t="str">
        <f>[7]GVT6_XML!H38</f>
        <v>-</v>
      </c>
      <c r="I28" s="32" t="str">
        <f>[7]GVT6_XML!I38</f>
        <v>-</v>
      </c>
      <c r="J28" s="32" t="str">
        <f>[7]GVT6_XML!J38</f>
        <v>-</v>
      </c>
      <c r="K28" s="32" t="str">
        <f>[7]GVT6_XML!K38</f>
        <v>-</v>
      </c>
    </row>
    <row r="29" spans="1:11" ht="9.9499999999999993" customHeight="1">
      <c r="A29" s="27" t="s">
        <v>93</v>
      </c>
      <c r="B29" s="28" t="s">
        <v>196</v>
      </c>
      <c r="C29" s="54" t="s">
        <v>0</v>
      </c>
      <c r="D29" s="54" t="s">
        <v>0</v>
      </c>
      <c r="E29" s="54" t="s">
        <v>0</v>
      </c>
      <c r="F29" s="54" t="s">
        <v>0</v>
      </c>
      <c r="G29" s="54" t="s">
        <v>0</v>
      </c>
      <c r="H29" s="54" t="s">
        <v>0</v>
      </c>
      <c r="I29" s="54" t="s">
        <v>0</v>
      </c>
      <c r="J29" s="54" t="s">
        <v>0</v>
      </c>
      <c r="K29" s="54" t="s">
        <v>0</v>
      </c>
    </row>
    <row r="30" spans="1:11" ht="9.9499999999999993" customHeight="1">
      <c r="A30" s="11"/>
      <c r="B30" s="39" t="s">
        <v>195</v>
      </c>
      <c r="C30" s="32">
        <f>[7]GVT6_XML!C40</f>
        <v>409</v>
      </c>
      <c r="D30" s="32">
        <f>[7]GVT6_XML!D40</f>
        <v>372</v>
      </c>
      <c r="E30" s="32">
        <f>[7]GVT6_XML!E40</f>
        <v>371</v>
      </c>
      <c r="F30" s="32">
        <f>[7]GVT6_XML!F40</f>
        <v>1</v>
      </c>
      <c r="G30" s="32">
        <f>[7]GVT6_XML!G40</f>
        <v>24</v>
      </c>
      <c r="H30" s="32">
        <f>[7]GVT6_XML!H40</f>
        <v>13</v>
      </c>
      <c r="I30" s="32">
        <f>[7]GVT6_XML!I40</f>
        <v>2</v>
      </c>
      <c r="J30" s="32">
        <f>[7]GVT6_XML!J40</f>
        <v>5</v>
      </c>
      <c r="K30" s="32">
        <f>[7]GVT6_XML!K40</f>
        <v>6</v>
      </c>
    </row>
    <row r="31" spans="1:11" ht="9.9499999999999993" customHeight="1">
      <c r="A31" s="27" t="s">
        <v>94</v>
      </c>
      <c r="B31" s="25" t="s">
        <v>197</v>
      </c>
      <c r="C31" s="32">
        <f>[7]GVT6_XML!C41</f>
        <v>982</v>
      </c>
      <c r="D31" s="32">
        <f>[7]GVT6_XML!D41</f>
        <v>859</v>
      </c>
      <c r="E31" s="32">
        <f>[7]GVT6_XML!E41</f>
        <v>845</v>
      </c>
      <c r="F31" s="32">
        <f>[7]GVT6_XML!F41</f>
        <v>14</v>
      </c>
      <c r="G31" s="32">
        <f>[7]GVT6_XML!G41</f>
        <v>40</v>
      </c>
      <c r="H31" s="32">
        <f>[7]GVT6_XML!H41</f>
        <v>83</v>
      </c>
      <c r="I31" s="32">
        <f>[7]GVT6_XML!I41</f>
        <v>13</v>
      </c>
      <c r="J31" s="32">
        <f>[7]GVT6_XML!J41</f>
        <v>8</v>
      </c>
      <c r="K31" s="32">
        <f>[7]GVT6_XML!K41</f>
        <v>62</v>
      </c>
    </row>
    <row r="32" spans="1:11" ht="9.9499999999999993" customHeight="1">
      <c r="A32" s="27" t="s">
        <v>124</v>
      </c>
      <c r="B32" s="28" t="s">
        <v>147</v>
      </c>
      <c r="C32" s="54" t="s">
        <v>0</v>
      </c>
      <c r="D32" s="54" t="s">
        <v>0</v>
      </c>
      <c r="E32" s="54" t="s">
        <v>0</v>
      </c>
      <c r="F32" s="54" t="s">
        <v>0</v>
      </c>
      <c r="G32" s="54" t="s">
        <v>0</v>
      </c>
      <c r="H32" s="54" t="s">
        <v>0</v>
      </c>
      <c r="I32" s="54" t="s">
        <v>0</v>
      </c>
      <c r="J32" s="54" t="s">
        <v>0</v>
      </c>
      <c r="K32" s="54" t="s">
        <v>0</v>
      </c>
    </row>
    <row r="33" spans="1:11" ht="9.9499999999999993" customHeight="1">
      <c r="A33" s="11"/>
      <c r="B33" s="39" t="s">
        <v>133</v>
      </c>
      <c r="C33" s="32">
        <f>[7]GVT6_XML!C43</f>
        <v>97</v>
      </c>
      <c r="D33" s="32">
        <f>[7]GVT6_XML!D43</f>
        <v>89</v>
      </c>
      <c r="E33" s="32">
        <f>[7]GVT6_XML!E43</f>
        <v>89</v>
      </c>
      <c r="F33" s="32" t="str">
        <f>[7]GVT6_XML!F43</f>
        <v>-</v>
      </c>
      <c r="G33" s="32">
        <f>[7]GVT6_XML!G43</f>
        <v>5</v>
      </c>
      <c r="H33" s="32">
        <f>[7]GVT6_XML!H43</f>
        <v>3</v>
      </c>
      <c r="I33" s="32" t="str">
        <f>[7]GVT6_XML!I43</f>
        <v>-</v>
      </c>
      <c r="J33" s="32">
        <f>[7]GVT6_XML!J43</f>
        <v>2</v>
      </c>
      <c r="K33" s="32">
        <f>[7]GVT6_XML!K43</f>
        <v>1</v>
      </c>
    </row>
    <row r="34" spans="1:11" ht="9.9499999999999993" customHeight="1">
      <c r="A34" s="27" t="s">
        <v>95</v>
      </c>
      <c r="B34" s="28" t="s">
        <v>134</v>
      </c>
      <c r="C34" s="54" t="s">
        <v>0</v>
      </c>
      <c r="D34" s="54" t="s">
        <v>0</v>
      </c>
      <c r="E34" s="54" t="s">
        <v>0</v>
      </c>
      <c r="F34" s="54" t="s">
        <v>0</v>
      </c>
      <c r="G34" s="54" t="s">
        <v>0</v>
      </c>
      <c r="H34" s="54" t="s">
        <v>0</v>
      </c>
      <c r="I34" s="54" t="s">
        <v>0</v>
      </c>
      <c r="J34" s="54" t="s">
        <v>0</v>
      </c>
      <c r="K34" s="54" t="s">
        <v>0</v>
      </c>
    </row>
    <row r="35" spans="1:11" ht="9.9499999999999993" customHeight="1">
      <c r="A35" s="11"/>
      <c r="B35" s="39" t="s">
        <v>135</v>
      </c>
      <c r="C35" s="32">
        <f>[7]GVT6_XML!C45</f>
        <v>212</v>
      </c>
      <c r="D35" s="32">
        <f>[7]GVT6_XML!D45</f>
        <v>189</v>
      </c>
      <c r="E35" s="32">
        <f>[7]GVT6_XML!E45</f>
        <v>185</v>
      </c>
      <c r="F35" s="32">
        <f>[7]GVT6_XML!F45</f>
        <v>4</v>
      </c>
      <c r="G35" s="32">
        <f>[7]GVT6_XML!G45</f>
        <v>15</v>
      </c>
      <c r="H35" s="32">
        <f>[7]GVT6_XML!H45</f>
        <v>8</v>
      </c>
      <c r="I35" s="32">
        <f>[7]GVT6_XML!I45</f>
        <v>5</v>
      </c>
      <c r="J35" s="32" t="str">
        <f>[7]GVT6_XML!J45</f>
        <v>-</v>
      </c>
      <c r="K35" s="32">
        <f>[7]GVT6_XML!K45</f>
        <v>3</v>
      </c>
    </row>
    <row r="36" spans="1:11" ht="9.9499999999999993" customHeight="1">
      <c r="A36" s="27" t="s">
        <v>96</v>
      </c>
      <c r="B36" s="28" t="s">
        <v>136</v>
      </c>
      <c r="C36" s="32">
        <f>[7]GVT6_XML!C46</f>
        <v>673</v>
      </c>
      <c r="D36" s="32">
        <f>[7]GVT6_XML!D46</f>
        <v>581</v>
      </c>
      <c r="E36" s="32">
        <f>[7]GVT6_XML!E46</f>
        <v>571</v>
      </c>
      <c r="F36" s="32">
        <f>[7]GVT6_XML!F46</f>
        <v>10</v>
      </c>
      <c r="G36" s="32">
        <f>[7]GVT6_XML!G46</f>
        <v>20</v>
      </c>
      <c r="H36" s="32">
        <f>[7]GVT6_XML!H46</f>
        <v>72</v>
      </c>
      <c r="I36" s="32">
        <f>[7]GVT6_XML!I46</f>
        <v>8</v>
      </c>
      <c r="J36" s="32">
        <f>[7]GVT6_XML!J46</f>
        <v>6</v>
      </c>
      <c r="K36" s="32">
        <f>[7]GVT6_XML!K46</f>
        <v>58</v>
      </c>
    </row>
    <row r="37" spans="1:11" ht="9.9499999999999993" customHeight="1">
      <c r="A37" s="27" t="s">
        <v>97</v>
      </c>
      <c r="B37" s="25" t="s">
        <v>185</v>
      </c>
      <c r="C37" s="32">
        <f>[7]GVT6_XML!C47</f>
        <v>165</v>
      </c>
      <c r="D37" s="32">
        <f>[7]GVT6_XML!D47</f>
        <v>150</v>
      </c>
      <c r="E37" s="32">
        <f>[7]GVT6_XML!E47</f>
        <v>149</v>
      </c>
      <c r="F37" s="32">
        <f>[7]GVT6_XML!F47</f>
        <v>1</v>
      </c>
      <c r="G37" s="32">
        <f>[7]GVT6_XML!G47</f>
        <v>7</v>
      </c>
      <c r="H37" s="32">
        <f>[7]GVT6_XML!H47</f>
        <v>8</v>
      </c>
      <c r="I37" s="32">
        <f>[7]GVT6_XML!I47</f>
        <v>2</v>
      </c>
      <c r="J37" s="32" t="str">
        <f>[7]GVT6_XML!J47</f>
        <v>-</v>
      </c>
      <c r="K37" s="32">
        <f>[7]GVT6_XML!K47</f>
        <v>6</v>
      </c>
    </row>
    <row r="38" spans="1:11" ht="9.9499999999999993" customHeight="1">
      <c r="A38" s="27" t="s">
        <v>98</v>
      </c>
      <c r="B38" s="28" t="s">
        <v>186</v>
      </c>
      <c r="C38" s="32">
        <f>[7]GVT6_XML!C49</f>
        <v>100</v>
      </c>
      <c r="D38" s="32">
        <f>[7]GVT6_XML!D49</f>
        <v>92</v>
      </c>
      <c r="E38" s="32">
        <f>[7]GVT6_XML!E49</f>
        <v>92</v>
      </c>
      <c r="F38" s="32" t="str">
        <f>[7]GVT6_XML!F49</f>
        <v>-</v>
      </c>
      <c r="G38" s="32">
        <f>[7]GVT6_XML!G49</f>
        <v>2</v>
      </c>
      <c r="H38" s="32">
        <f>[7]GVT6_XML!H49</f>
        <v>6</v>
      </c>
      <c r="I38" s="32">
        <f>[7]GVT6_XML!I49</f>
        <v>2</v>
      </c>
      <c r="J38" s="32" t="str">
        <f>[7]GVT6_XML!J49</f>
        <v>-</v>
      </c>
      <c r="K38" s="32">
        <f>[7]GVT6_XML!K49</f>
        <v>4</v>
      </c>
    </row>
    <row r="39" spans="1:11" ht="9.9499999999999993" customHeight="1">
      <c r="A39" s="27" t="s">
        <v>99</v>
      </c>
      <c r="B39" s="28" t="s">
        <v>148</v>
      </c>
      <c r="C39" s="32">
        <f>[7]GVT6_XML!C51</f>
        <v>33</v>
      </c>
      <c r="D39" s="32">
        <f>[7]GVT6_XML!D51</f>
        <v>32</v>
      </c>
      <c r="E39" s="32">
        <f>[7]GVT6_XML!E51</f>
        <v>32</v>
      </c>
      <c r="F39" s="32" t="str">
        <f>[7]GVT6_XML!F51</f>
        <v>-</v>
      </c>
      <c r="G39" s="32">
        <f>[7]GVT6_XML!G51</f>
        <v>1</v>
      </c>
      <c r="H39" s="32" t="str">
        <f>[7]GVT6_XML!H51</f>
        <v>-</v>
      </c>
      <c r="I39" s="32" t="str">
        <f>[7]GVT6_XML!I51</f>
        <v>-</v>
      </c>
      <c r="J39" s="32" t="str">
        <f>[7]GVT6_XML!J51</f>
        <v>-</v>
      </c>
      <c r="K39" s="32" t="str">
        <f>[7]GVT6_XML!K51</f>
        <v>-</v>
      </c>
    </row>
    <row r="40" spans="1:11" ht="9.9499999999999993" customHeight="1">
      <c r="A40" s="27" t="s">
        <v>100</v>
      </c>
      <c r="B40" s="25" t="s">
        <v>187</v>
      </c>
      <c r="C40" s="32">
        <f>[7]GVT6_XML!C52</f>
        <v>429</v>
      </c>
      <c r="D40" s="32">
        <f>[7]GVT6_XML!D52</f>
        <v>298</v>
      </c>
      <c r="E40" s="32">
        <f>[7]GVT6_XML!E52</f>
        <v>298</v>
      </c>
      <c r="F40" s="32" t="str">
        <f>[7]GVT6_XML!F52</f>
        <v>-</v>
      </c>
      <c r="G40" s="32" t="str">
        <f>[7]GVT6_XML!G52</f>
        <v>-</v>
      </c>
      <c r="H40" s="32">
        <f>[7]GVT6_XML!H52</f>
        <v>131</v>
      </c>
      <c r="I40" s="32">
        <f>[7]GVT6_XML!I52</f>
        <v>2</v>
      </c>
      <c r="J40" s="32">
        <f>[7]GVT6_XML!J52</f>
        <v>4</v>
      </c>
      <c r="K40" s="32">
        <f>[7]GVT6_XML!K52</f>
        <v>125</v>
      </c>
    </row>
    <row r="41" spans="1:11" ht="9.9499999999999993" customHeight="1">
      <c r="A41" s="27" t="s">
        <v>158</v>
      </c>
      <c r="B41" s="28" t="s">
        <v>137</v>
      </c>
      <c r="C41" s="32">
        <f>[7]GVT6_XML!C53</f>
        <v>8</v>
      </c>
      <c r="D41" s="32">
        <f>[7]GVT6_XML!D53</f>
        <v>6</v>
      </c>
      <c r="E41" s="32">
        <f>[7]GVT6_XML!E53</f>
        <v>6</v>
      </c>
      <c r="F41" s="32" t="str">
        <f>[7]GVT6_XML!F53</f>
        <v>-</v>
      </c>
      <c r="G41" s="32" t="str">
        <f>[7]GVT6_XML!G53</f>
        <v>-</v>
      </c>
      <c r="H41" s="32">
        <f>[7]GVT6_XML!H53</f>
        <v>2</v>
      </c>
      <c r="I41" s="32" t="str">
        <f>[7]GVT6_XML!I53</f>
        <v>-</v>
      </c>
      <c r="J41" s="32" t="str">
        <f>[7]GVT6_XML!J53</f>
        <v>-</v>
      </c>
      <c r="K41" s="32">
        <f>[7]GVT6_XML!K53</f>
        <v>2</v>
      </c>
    </row>
    <row r="42" spans="1:11" ht="9.9499999999999993" customHeight="1">
      <c r="A42" s="27" t="s">
        <v>101</v>
      </c>
      <c r="B42" s="28" t="s">
        <v>138</v>
      </c>
      <c r="C42" s="32">
        <f>[7]GVT6_XML!C54</f>
        <v>421</v>
      </c>
      <c r="D42" s="32">
        <f>[7]GVT6_XML!D54</f>
        <v>292</v>
      </c>
      <c r="E42" s="32">
        <f>[7]GVT6_XML!E54</f>
        <v>292</v>
      </c>
      <c r="F42" s="32" t="str">
        <f>[7]GVT6_XML!F54</f>
        <v>-</v>
      </c>
      <c r="G42" s="32" t="str">
        <f>[7]GVT6_XML!G54</f>
        <v>-</v>
      </c>
      <c r="H42" s="32">
        <f>[7]GVT6_XML!H54</f>
        <v>129</v>
      </c>
      <c r="I42" s="32">
        <f>[7]GVT6_XML!I54</f>
        <v>2</v>
      </c>
      <c r="J42" s="32">
        <f>[7]GVT6_XML!J54</f>
        <v>4</v>
      </c>
      <c r="K42" s="32">
        <f>[7]GVT6_XML!K54</f>
        <v>123</v>
      </c>
    </row>
    <row r="43" spans="1:11" ht="9.9499999999999993" customHeight="1">
      <c r="A43" s="27" t="s">
        <v>102</v>
      </c>
      <c r="B43" s="25" t="s">
        <v>156</v>
      </c>
      <c r="C43" s="32">
        <f>[7]GVT6_XML!C55</f>
        <v>161</v>
      </c>
      <c r="D43" s="32">
        <f>[7]GVT6_XML!D55</f>
        <v>139</v>
      </c>
      <c r="E43" s="32">
        <f>[7]GVT6_XML!E55</f>
        <v>137</v>
      </c>
      <c r="F43" s="32">
        <f>[7]GVT6_XML!F55</f>
        <v>2</v>
      </c>
      <c r="G43" s="32">
        <f>[7]GVT6_XML!G55</f>
        <v>16</v>
      </c>
      <c r="H43" s="32">
        <f>[7]GVT6_XML!H55</f>
        <v>6</v>
      </c>
      <c r="I43" s="32">
        <f>[7]GVT6_XML!I55</f>
        <v>1</v>
      </c>
      <c r="J43" s="32">
        <f>[7]GVT6_XML!J55</f>
        <v>4</v>
      </c>
      <c r="K43" s="32">
        <f>[7]GVT6_XML!K55</f>
        <v>1</v>
      </c>
    </row>
    <row r="44" spans="1:11" ht="9.9499999999999993" customHeight="1">
      <c r="A44" s="27" t="s">
        <v>103</v>
      </c>
      <c r="B44" s="28" t="s">
        <v>188</v>
      </c>
      <c r="C44" s="32">
        <f>[7]GVT6_XML!C56</f>
        <v>33</v>
      </c>
      <c r="D44" s="32">
        <f>[7]GVT6_XML!D56</f>
        <v>23</v>
      </c>
      <c r="E44" s="32">
        <f>[7]GVT6_XML!E56</f>
        <v>23</v>
      </c>
      <c r="F44" s="32" t="str">
        <f>[7]GVT6_XML!F56</f>
        <v>-</v>
      </c>
      <c r="G44" s="32">
        <f>[7]GVT6_XML!G56</f>
        <v>7</v>
      </c>
      <c r="H44" s="32">
        <f>[7]GVT6_XML!H56</f>
        <v>3</v>
      </c>
      <c r="I44" s="32">
        <f>[7]GVT6_XML!I56</f>
        <v>1</v>
      </c>
      <c r="J44" s="32">
        <f>[7]GVT6_XML!J56</f>
        <v>2</v>
      </c>
      <c r="K44" s="32" t="str">
        <f>[7]GVT6_XML!K56</f>
        <v>-</v>
      </c>
    </row>
    <row r="45" spans="1:11" ht="9.9499999999999993" customHeight="1">
      <c r="A45" s="27" t="s">
        <v>104</v>
      </c>
      <c r="B45" s="28" t="s">
        <v>139</v>
      </c>
      <c r="C45" s="32">
        <f>[7]GVT6_XML!C57</f>
        <v>11</v>
      </c>
      <c r="D45" s="32">
        <f>[7]GVT6_XML!D57</f>
        <v>10</v>
      </c>
      <c r="E45" s="32">
        <f>[7]GVT6_XML!E57</f>
        <v>10</v>
      </c>
      <c r="F45" s="32" t="str">
        <f>[7]GVT6_XML!F57</f>
        <v>-</v>
      </c>
      <c r="G45" s="32">
        <f>[7]GVT6_XML!G57</f>
        <v>1</v>
      </c>
      <c r="H45" s="32" t="str">
        <f>[7]GVT6_XML!H57</f>
        <v>-</v>
      </c>
      <c r="I45" s="32" t="str">
        <f>[7]GVT6_XML!I57</f>
        <v>-</v>
      </c>
      <c r="J45" s="32" t="str">
        <f>[7]GVT6_XML!J57</f>
        <v>-</v>
      </c>
      <c r="K45" s="32" t="str">
        <f>[7]GVT6_XML!K57</f>
        <v>-</v>
      </c>
    </row>
    <row r="46" spans="1:11" ht="9.9499999999999993" customHeight="1">
      <c r="A46" s="27" t="s">
        <v>105</v>
      </c>
      <c r="B46" s="28" t="s">
        <v>198</v>
      </c>
    </row>
    <row r="47" spans="1:11" ht="9.9499999999999993" customHeight="1">
      <c r="A47" s="27"/>
      <c r="B47" s="39" t="s">
        <v>199</v>
      </c>
      <c r="C47" s="32">
        <f>[7]GVT6_XML!C59</f>
        <v>76</v>
      </c>
      <c r="D47" s="32">
        <f>[7]GVT6_XML!D59</f>
        <v>66</v>
      </c>
      <c r="E47" s="32">
        <f>[7]GVT6_XML!E59</f>
        <v>65</v>
      </c>
      <c r="F47" s="32">
        <f>[7]GVT6_XML!F59</f>
        <v>1</v>
      </c>
      <c r="G47" s="32">
        <f>[7]GVT6_XML!G59</f>
        <v>7</v>
      </c>
      <c r="H47" s="32">
        <f>[7]GVT6_XML!H59</f>
        <v>3</v>
      </c>
      <c r="I47" s="32" t="str">
        <f>[7]GVT6_XML!I59</f>
        <v>-</v>
      </c>
      <c r="J47" s="32">
        <f>[7]GVT6_XML!J59</f>
        <v>2</v>
      </c>
      <c r="K47" s="32">
        <f>[7]GVT6_XML!K59</f>
        <v>1</v>
      </c>
    </row>
    <row r="48" spans="1:11" ht="9.9499999999999993" customHeight="1">
      <c r="A48" s="27" t="s">
        <v>106</v>
      </c>
      <c r="B48" s="28" t="s">
        <v>140</v>
      </c>
      <c r="C48" s="32">
        <f>[7]GVT6_XML!C60</f>
        <v>25</v>
      </c>
      <c r="D48" s="32">
        <f>[7]GVT6_XML!D60</f>
        <v>25</v>
      </c>
      <c r="E48" s="32">
        <f>[7]GVT6_XML!E60</f>
        <v>24</v>
      </c>
      <c r="F48" s="32">
        <f>[7]GVT6_XML!F60</f>
        <v>1</v>
      </c>
      <c r="G48" s="32" t="str">
        <f>[7]GVT6_XML!G60</f>
        <v>-</v>
      </c>
      <c r="H48" s="32" t="str">
        <f>[7]GVT6_XML!H60</f>
        <v>-</v>
      </c>
      <c r="I48" s="32" t="str">
        <f>[7]GVT6_XML!I60</f>
        <v>-</v>
      </c>
      <c r="J48" s="32" t="str">
        <f>[7]GVT6_XML!J60</f>
        <v>-</v>
      </c>
      <c r="K48" s="32" t="str">
        <f>[7]GVT6_XML!K60</f>
        <v>-</v>
      </c>
    </row>
    <row r="49" spans="1:11" ht="9.9499999999999993" customHeight="1">
      <c r="A49" s="27" t="s">
        <v>107</v>
      </c>
      <c r="B49" s="17" t="s">
        <v>217</v>
      </c>
      <c r="C49" s="32">
        <f>[7]GVT6_XML!C62</f>
        <v>92</v>
      </c>
      <c r="D49" s="32">
        <f>[7]GVT6_XML!D62</f>
        <v>73</v>
      </c>
      <c r="E49" s="32">
        <f>[7]GVT6_XML!E62</f>
        <v>72</v>
      </c>
      <c r="F49" s="32">
        <f>[7]GVT6_XML!F62</f>
        <v>1</v>
      </c>
      <c r="G49" s="32">
        <f>[7]GVT6_XML!G62</f>
        <v>17</v>
      </c>
      <c r="H49" s="32">
        <f>[7]GVT6_XML!H62</f>
        <v>2</v>
      </c>
      <c r="I49" s="32">
        <f>[7]GVT6_XML!I62</f>
        <v>1</v>
      </c>
      <c r="J49" s="32">
        <f>[7]GVT6_XML!J62</f>
        <v>1</v>
      </c>
      <c r="K49" s="32" t="str">
        <f>[7]GVT6_XML!K62</f>
        <v>-</v>
      </c>
    </row>
    <row r="50" spans="1:11" ht="9.9499999999999993" customHeight="1">
      <c r="A50" s="27" t="s">
        <v>108</v>
      </c>
      <c r="B50" s="28" t="s">
        <v>141</v>
      </c>
      <c r="C50" s="54" t="s">
        <v>0</v>
      </c>
      <c r="D50" s="54" t="s">
        <v>0</v>
      </c>
      <c r="E50" s="54" t="s">
        <v>0</v>
      </c>
      <c r="F50" s="54" t="s">
        <v>0</v>
      </c>
      <c r="G50" s="54" t="s">
        <v>0</v>
      </c>
      <c r="H50" s="54" t="s">
        <v>0</v>
      </c>
      <c r="I50" s="54" t="s">
        <v>0</v>
      </c>
      <c r="J50" s="54" t="s">
        <v>0</v>
      </c>
      <c r="K50" s="54" t="s">
        <v>0</v>
      </c>
    </row>
    <row r="51" spans="1:11" ht="9.9499999999999993" customHeight="1">
      <c r="A51" s="11"/>
      <c r="B51" s="39" t="s">
        <v>142</v>
      </c>
      <c r="C51" s="32">
        <f>[7]GVT6_XML!C64</f>
        <v>77</v>
      </c>
      <c r="D51" s="32">
        <f>[7]GVT6_XML!D64</f>
        <v>63</v>
      </c>
      <c r="E51" s="32">
        <f>[7]GVT6_XML!E64</f>
        <v>62</v>
      </c>
      <c r="F51" s="32">
        <f>[7]GVT6_XML!F64</f>
        <v>1</v>
      </c>
      <c r="G51" s="32">
        <f>[7]GVT6_XML!G64</f>
        <v>13</v>
      </c>
      <c r="H51" s="32">
        <f>[7]GVT6_XML!H64</f>
        <v>1</v>
      </c>
      <c r="I51" s="32">
        <f>[7]GVT6_XML!I64</f>
        <v>1</v>
      </c>
      <c r="J51" s="32" t="str">
        <f>[7]GVT6_XML!J64</f>
        <v>-</v>
      </c>
      <c r="K51" s="32" t="str">
        <f>[7]GVT6_XML!K64</f>
        <v>-</v>
      </c>
    </row>
    <row r="52" spans="1:11" ht="9.9499999999999993" customHeight="1">
      <c r="A52" s="27" t="s">
        <v>109</v>
      </c>
      <c r="B52" s="25" t="s">
        <v>200</v>
      </c>
      <c r="C52" s="32">
        <f>[7]GVT6_XML!C65</f>
        <v>94</v>
      </c>
      <c r="D52" s="32">
        <f>[7]GVT6_XML!D65</f>
        <v>74</v>
      </c>
      <c r="E52" s="32">
        <f>[7]GVT6_XML!E65</f>
        <v>74</v>
      </c>
      <c r="F52" s="32" t="str">
        <f>[7]GVT6_XML!F65</f>
        <v>-</v>
      </c>
      <c r="G52" s="32">
        <f>[7]GVT6_XML!G65</f>
        <v>13</v>
      </c>
      <c r="H52" s="32">
        <f>[7]GVT6_XML!H65</f>
        <v>7</v>
      </c>
      <c r="I52" s="32">
        <f>[7]GVT6_XML!I65</f>
        <v>1</v>
      </c>
      <c r="J52" s="32">
        <f>[7]GVT6_XML!J65</f>
        <v>2</v>
      </c>
      <c r="K52" s="32">
        <f>[7]GVT6_XML!K65</f>
        <v>4</v>
      </c>
    </row>
    <row r="53" spans="1:11" ht="9.9499999999999993" customHeight="1">
      <c r="A53" s="27" t="s">
        <v>110</v>
      </c>
      <c r="B53" s="25" t="s">
        <v>201</v>
      </c>
      <c r="C53" s="32"/>
      <c r="D53" s="32"/>
      <c r="E53" s="32"/>
      <c r="F53" s="32"/>
      <c r="G53" s="32"/>
      <c r="H53" s="32"/>
      <c r="I53" s="32"/>
      <c r="J53" s="32"/>
      <c r="K53" s="54"/>
    </row>
    <row r="54" spans="1:11" ht="9.9499999999999993" customHeight="1">
      <c r="A54" s="27"/>
      <c r="B54" s="28" t="s">
        <v>202</v>
      </c>
      <c r="C54" s="32">
        <f>[7]GVT6_XML!C67</f>
        <v>274</v>
      </c>
      <c r="D54" s="32">
        <f>[7]GVT6_XML!D67</f>
        <v>245</v>
      </c>
      <c r="E54" s="32">
        <f>[7]GVT6_XML!E67</f>
        <v>243</v>
      </c>
      <c r="F54" s="32">
        <f>[7]GVT6_XML!F67</f>
        <v>2</v>
      </c>
      <c r="G54" s="32">
        <f>[7]GVT6_XML!G67</f>
        <v>21</v>
      </c>
      <c r="H54" s="32">
        <f>[7]GVT6_XML!H67</f>
        <v>8</v>
      </c>
      <c r="I54" s="32">
        <f>[7]GVT6_XML!I67</f>
        <v>3</v>
      </c>
      <c r="J54" s="32">
        <f>[7]GVT6_XML!J67</f>
        <v>4</v>
      </c>
      <c r="K54" s="32">
        <f>[7]GVT6_XML!K67</f>
        <v>1</v>
      </c>
    </row>
    <row r="55" spans="1:11" ht="9.9499999999999993" customHeight="1">
      <c r="A55" s="27" t="s">
        <v>111</v>
      </c>
      <c r="B55" s="28" t="s">
        <v>149</v>
      </c>
      <c r="C55" s="54" t="s">
        <v>0</v>
      </c>
      <c r="D55" s="54" t="s">
        <v>0</v>
      </c>
      <c r="E55" s="54" t="s">
        <v>0</v>
      </c>
      <c r="F55" s="54" t="s">
        <v>0</v>
      </c>
      <c r="G55" s="54" t="s">
        <v>0</v>
      </c>
      <c r="H55" s="54" t="s">
        <v>0</v>
      </c>
      <c r="I55" s="54" t="s">
        <v>0</v>
      </c>
      <c r="J55" s="54" t="s">
        <v>0</v>
      </c>
      <c r="K55" s="54" t="s">
        <v>0</v>
      </c>
    </row>
    <row r="56" spans="1:11" ht="9.9499999999999993" customHeight="1">
      <c r="A56" s="11"/>
      <c r="B56" s="39" t="s">
        <v>143</v>
      </c>
      <c r="C56" s="32">
        <f>[7]GVT6_XML!C69</f>
        <v>88</v>
      </c>
      <c r="D56" s="32">
        <f>[7]GVT6_XML!D69</f>
        <v>78</v>
      </c>
      <c r="E56" s="32">
        <f>[7]GVT6_XML!E69</f>
        <v>77</v>
      </c>
      <c r="F56" s="32">
        <f>[7]GVT6_XML!F69</f>
        <v>1</v>
      </c>
      <c r="G56" s="32">
        <f>[7]GVT6_XML!G69</f>
        <v>9</v>
      </c>
      <c r="H56" s="32">
        <f>[7]GVT6_XML!H69</f>
        <v>1</v>
      </c>
      <c r="I56" s="32">
        <f>[7]GVT6_XML!I69</f>
        <v>1</v>
      </c>
      <c r="J56" s="32" t="str">
        <f>[7]GVT6_XML!J69</f>
        <v>-</v>
      </c>
      <c r="K56" s="32" t="str">
        <f>[7]GVT6_XML!K69</f>
        <v>-</v>
      </c>
    </row>
    <row r="57" spans="1:11" ht="9.9499999999999993" customHeight="1">
      <c r="A57" s="27" t="s">
        <v>112</v>
      </c>
      <c r="B57" s="28" t="s">
        <v>162</v>
      </c>
      <c r="C57" s="32">
        <f>[7]GVT6_XML!C70</f>
        <v>92</v>
      </c>
      <c r="D57" s="32">
        <f>[7]GVT6_XML!D70</f>
        <v>80</v>
      </c>
      <c r="E57" s="32">
        <f>[7]GVT6_XML!E70</f>
        <v>80</v>
      </c>
      <c r="F57" s="32" t="str">
        <f>[7]GVT6_XML!F70</f>
        <v>-</v>
      </c>
      <c r="G57" s="32">
        <f>[7]GVT6_XML!G70</f>
        <v>9</v>
      </c>
      <c r="H57" s="32">
        <f>[7]GVT6_XML!H70</f>
        <v>3</v>
      </c>
      <c r="I57" s="32" t="str">
        <f>[7]GVT6_XML!I70</f>
        <v>-</v>
      </c>
      <c r="J57" s="32">
        <f>[7]GVT6_XML!J70</f>
        <v>3</v>
      </c>
      <c r="K57" s="32" t="str">
        <f>[7]GVT6_XML!K70</f>
        <v>-</v>
      </c>
    </row>
    <row r="58" spans="1:11" ht="9">
      <c r="A58" s="27" t="s">
        <v>113</v>
      </c>
      <c r="B58" s="17" t="s">
        <v>203</v>
      </c>
      <c r="C58" s="32">
        <f>[7]GVT6_XML!C72</f>
        <v>466</v>
      </c>
      <c r="D58" s="32">
        <f>[7]GVT6_XML!D72</f>
        <v>428</v>
      </c>
      <c r="E58" s="32">
        <f>[7]GVT6_XML!E72</f>
        <v>424</v>
      </c>
      <c r="F58" s="32">
        <f>[7]GVT6_XML!F72</f>
        <v>4</v>
      </c>
      <c r="G58" s="32">
        <f>[7]GVT6_XML!G72</f>
        <v>26</v>
      </c>
      <c r="H58" s="32">
        <f>[7]GVT6_XML!H72</f>
        <v>12</v>
      </c>
      <c r="I58" s="32">
        <f>[7]GVT6_XML!I72</f>
        <v>4</v>
      </c>
      <c r="J58" s="32">
        <f>[7]GVT6_XML!J72</f>
        <v>1</v>
      </c>
      <c r="K58" s="32">
        <f>[7]GVT6_XML!K72</f>
        <v>7</v>
      </c>
    </row>
    <row r="59" spans="1:11" ht="9.9499999999999993" customHeight="1">
      <c r="A59" s="27" t="s">
        <v>114</v>
      </c>
      <c r="B59" s="28" t="s">
        <v>144</v>
      </c>
      <c r="C59" s="32">
        <f>[7]GVT6_XML!C73</f>
        <v>16</v>
      </c>
      <c r="D59" s="32">
        <f>[7]GVT6_XML!D73</f>
        <v>14</v>
      </c>
      <c r="E59" s="32">
        <f>[7]GVT6_XML!E73</f>
        <v>14</v>
      </c>
      <c r="F59" s="32" t="str">
        <f>[7]GVT6_XML!F73</f>
        <v>-</v>
      </c>
      <c r="G59" s="32">
        <f>[7]GVT6_XML!G73</f>
        <v>1</v>
      </c>
      <c r="H59" s="32">
        <f>[7]GVT6_XML!H73</f>
        <v>1</v>
      </c>
      <c r="I59" s="32" t="str">
        <f>[7]GVT6_XML!I73</f>
        <v>-</v>
      </c>
      <c r="J59" s="32" t="str">
        <f>[7]GVT6_XML!J73</f>
        <v>-</v>
      </c>
      <c r="K59" s="32">
        <f>[7]GVT6_XML!K73</f>
        <v>1</v>
      </c>
    </row>
    <row r="60" spans="1:11" ht="9.9499999999999993" customHeight="1">
      <c r="A60" s="27" t="s">
        <v>115</v>
      </c>
      <c r="B60" s="28" t="s">
        <v>150</v>
      </c>
      <c r="C60" s="32">
        <f>[7]GVT6_XML!C75</f>
        <v>25</v>
      </c>
      <c r="D60" s="32">
        <f>[7]GVT6_XML!D75</f>
        <v>23</v>
      </c>
      <c r="E60" s="32">
        <f>[7]GVT6_XML!E75</f>
        <v>22</v>
      </c>
      <c r="F60" s="32">
        <f>[7]GVT6_XML!F75</f>
        <v>1</v>
      </c>
      <c r="G60" s="32">
        <f>[7]GVT6_XML!G75</f>
        <v>2</v>
      </c>
      <c r="H60" s="32" t="str">
        <f>[7]GVT6_XML!H75</f>
        <v>-</v>
      </c>
      <c r="I60" s="32" t="str">
        <f>[7]GVT6_XML!I75</f>
        <v>-</v>
      </c>
      <c r="J60" s="32" t="str">
        <f>[7]GVT6_XML!J75</f>
        <v>-</v>
      </c>
      <c r="K60" s="32" t="str">
        <f>[7]GVT6_XML!K75</f>
        <v>-</v>
      </c>
    </row>
    <row r="61" spans="1:11" ht="9.9499999999999993" customHeight="1">
      <c r="A61" s="27" t="s">
        <v>116</v>
      </c>
      <c r="B61" s="28" t="s">
        <v>151</v>
      </c>
      <c r="C61" s="54" t="s">
        <v>0</v>
      </c>
      <c r="D61" s="54" t="s">
        <v>0</v>
      </c>
      <c r="E61" s="54" t="s">
        <v>0</v>
      </c>
      <c r="F61" s="54" t="s">
        <v>0</v>
      </c>
      <c r="G61" s="54" t="s">
        <v>0</v>
      </c>
      <c r="H61" s="54" t="s">
        <v>0</v>
      </c>
      <c r="I61" s="54" t="s">
        <v>0</v>
      </c>
      <c r="J61" s="54" t="s">
        <v>0</v>
      </c>
      <c r="K61" s="54" t="s">
        <v>0</v>
      </c>
    </row>
    <row r="62" spans="1:11" ht="9.9499999999999993" customHeight="1">
      <c r="A62" s="11"/>
      <c r="B62" s="39" t="s">
        <v>189</v>
      </c>
      <c r="C62" s="32">
        <f>[7]GVT6_XML!C77</f>
        <v>24</v>
      </c>
      <c r="D62" s="32">
        <f>[7]GVT6_XML!D77</f>
        <v>20</v>
      </c>
      <c r="E62" s="32">
        <f>[7]GVT6_XML!E77</f>
        <v>20</v>
      </c>
      <c r="F62" s="32" t="str">
        <f>[7]GVT6_XML!F77</f>
        <v>-</v>
      </c>
      <c r="G62" s="32">
        <f>[7]GVT6_XML!G77</f>
        <v>1</v>
      </c>
      <c r="H62" s="32">
        <f>[7]GVT6_XML!H77</f>
        <v>3</v>
      </c>
      <c r="I62" s="32">
        <f>[7]GVT6_XML!I77</f>
        <v>1</v>
      </c>
      <c r="J62" s="32">
        <f>[7]GVT6_XML!J77</f>
        <v>1</v>
      </c>
      <c r="K62" s="32">
        <f>[7]GVT6_XML!K77</f>
        <v>1</v>
      </c>
    </row>
    <row r="63" spans="1:11" ht="9.9499999999999993" customHeight="1">
      <c r="A63" s="27" t="s">
        <v>117</v>
      </c>
      <c r="B63" s="28" t="s">
        <v>152</v>
      </c>
      <c r="C63" s="32">
        <f>[7]GVT6_XML!C79</f>
        <v>177</v>
      </c>
      <c r="D63" s="32">
        <f>[7]GVT6_XML!D79</f>
        <v>168</v>
      </c>
      <c r="E63" s="32">
        <f>[7]GVT6_XML!E79</f>
        <v>168</v>
      </c>
      <c r="F63" s="32" t="str">
        <f>[7]GVT6_XML!F79</f>
        <v>-</v>
      </c>
      <c r="G63" s="32">
        <f>[7]GVT6_XML!G79</f>
        <v>6</v>
      </c>
      <c r="H63" s="32">
        <f>[7]GVT6_XML!H79</f>
        <v>3</v>
      </c>
      <c r="I63" s="32" t="str">
        <f>[7]GVT6_XML!I79</f>
        <v>-</v>
      </c>
      <c r="J63" s="32" t="str">
        <f>[7]GVT6_XML!J79</f>
        <v>-</v>
      </c>
      <c r="K63" s="32">
        <f>[7]GVT6_XML!K79</f>
        <v>3</v>
      </c>
    </row>
    <row r="64" spans="1:11" ht="9.9499999999999993" customHeight="1">
      <c r="A64" s="27" t="s">
        <v>118</v>
      </c>
      <c r="B64" s="25" t="s">
        <v>190</v>
      </c>
      <c r="C64" s="32">
        <f>[7]GVT6_XML!C80</f>
        <v>50</v>
      </c>
      <c r="D64" s="32">
        <f>[7]GVT6_XML!D80</f>
        <v>41</v>
      </c>
      <c r="E64" s="32">
        <f>[7]GVT6_XML!E80</f>
        <v>41</v>
      </c>
      <c r="F64" s="32" t="str">
        <f>[7]GVT6_XML!F80</f>
        <v>-</v>
      </c>
      <c r="G64" s="32">
        <f>[7]GVT6_XML!G80</f>
        <v>6</v>
      </c>
      <c r="H64" s="32">
        <f>[7]GVT6_XML!H80</f>
        <v>3</v>
      </c>
      <c r="I64" s="32">
        <f>[7]GVT6_XML!I80</f>
        <v>3</v>
      </c>
      <c r="J64" s="32" t="str">
        <f>[7]GVT6_XML!J80</f>
        <v>-</v>
      </c>
      <c r="K64" s="32" t="str">
        <f>[7]GVT6_XML!K80</f>
        <v>-</v>
      </c>
    </row>
    <row r="65" spans="1:11" s="15" customFormat="1" ht="9.9499999999999993" customHeight="1">
      <c r="A65" s="27" t="s">
        <v>119</v>
      </c>
      <c r="B65" s="25" t="s">
        <v>191</v>
      </c>
      <c r="C65" s="32">
        <f>[7]GVT6_XML!C81</f>
        <v>54</v>
      </c>
      <c r="D65" s="32">
        <f>[7]GVT6_XML!D81</f>
        <v>49</v>
      </c>
      <c r="E65" s="32">
        <f>[7]GVT6_XML!E81</f>
        <v>49</v>
      </c>
      <c r="F65" s="32" t="str">
        <f>[7]GVT6_XML!F81</f>
        <v>-</v>
      </c>
      <c r="G65" s="32">
        <f>[7]GVT6_XML!G81</f>
        <v>4</v>
      </c>
      <c r="H65" s="32">
        <f>[7]GVT6_XML!H81</f>
        <v>1</v>
      </c>
      <c r="I65" s="32" t="str">
        <f>[7]GVT6_XML!I81</f>
        <v>-</v>
      </c>
      <c r="J65" s="32" t="str">
        <f>[7]GVT6_XML!J81</f>
        <v>-</v>
      </c>
      <c r="K65" s="32">
        <f>[7]GVT6_XML!K81</f>
        <v>1</v>
      </c>
    </row>
    <row r="66" spans="1:11" ht="9.9499999999999993" customHeight="1">
      <c r="A66" s="27" t="s">
        <v>120</v>
      </c>
      <c r="B66" s="25" t="s">
        <v>192</v>
      </c>
      <c r="C66" s="32">
        <f>[7]GVT6_XML!C83</f>
        <v>45</v>
      </c>
      <c r="D66" s="32">
        <f>[7]GVT6_XML!D83</f>
        <v>39</v>
      </c>
      <c r="E66" s="32">
        <f>[7]GVT6_XML!E83</f>
        <v>39</v>
      </c>
      <c r="F66" s="32" t="str">
        <f>[7]GVT6_XML!F83</f>
        <v>-</v>
      </c>
      <c r="G66" s="32">
        <f>[7]GVT6_XML!G83</f>
        <v>4</v>
      </c>
      <c r="H66" s="32">
        <f>[7]GVT6_XML!H83</f>
        <v>2</v>
      </c>
      <c r="I66" s="32" t="str">
        <f>[7]GVT6_XML!I83</f>
        <v>-</v>
      </c>
      <c r="J66" s="32" t="str">
        <f>[7]GVT6_XML!J83</f>
        <v>-</v>
      </c>
      <c r="K66" s="32">
        <f>[7]GVT6_XML!K83</f>
        <v>2</v>
      </c>
    </row>
    <row r="67" spans="1:11" ht="9.9499999999999993" customHeight="1">
      <c r="A67" s="27" t="s">
        <v>121</v>
      </c>
      <c r="B67" s="30" t="s">
        <v>204</v>
      </c>
      <c r="C67" s="54" t="s">
        <v>0</v>
      </c>
      <c r="D67" s="54" t="s">
        <v>0</v>
      </c>
      <c r="E67" s="54" t="s">
        <v>0</v>
      </c>
      <c r="F67" s="54" t="s">
        <v>0</v>
      </c>
      <c r="G67" s="54" t="s">
        <v>0</v>
      </c>
      <c r="H67" s="54" t="s">
        <v>0</v>
      </c>
      <c r="I67" s="54" t="s">
        <v>0</v>
      </c>
      <c r="J67" s="54" t="s">
        <v>0</v>
      </c>
      <c r="K67" s="54" t="s">
        <v>0</v>
      </c>
    </row>
    <row r="68" spans="1:11" ht="9.9499999999999993" customHeight="1">
      <c r="A68" s="27"/>
      <c r="B68" s="28" t="s">
        <v>205</v>
      </c>
      <c r="C68" s="32">
        <f>[7]GVT6_XML!C85</f>
        <v>457</v>
      </c>
      <c r="D68" s="32">
        <f>[7]GVT6_XML!D85</f>
        <v>396</v>
      </c>
      <c r="E68" s="32">
        <f>[7]GVT6_XML!E85</f>
        <v>393</v>
      </c>
      <c r="F68" s="32">
        <f>[7]GVT6_XML!F85</f>
        <v>3</v>
      </c>
      <c r="G68" s="32">
        <f>[7]GVT6_XML!G85</f>
        <v>30</v>
      </c>
      <c r="H68" s="32">
        <f>[7]GVT6_XML!H85</f>
        <v>31</v>
      </c>
      <c r="I68" s="32">
        <f>[7]GVT6_XML!I85</f>
        <v>2</v>
      </c>
      <c r="J68" s="32" t="str">
        <f>[7]GVT6_XML!J85</f>
        <v>-</v>
      </c>
      <c r="K68" s="32">
        <f>[7]GVT6_XML!K85</f>
        <v>29</v>
      </c>
    </row>
    <row r="69" spans="1:11" ht="9.9499999999999993" customHeight="1">
      <c r="A69" s="27" t="s">
        <v>122</v>
      </c>
      <c r="B69" s="25" t="s">
        <v>9</v>
      </c>
      <c r="C69" s="32">
        <f>[7]GVT6_XML!C86</f>
        <v>3889</v>
      </c>
      <c r="D69" s="32">
        <f>[7]GVT6_XML!D86</f>
        <v>3337</v>
      </c>
      <c r="E69" s="32">
        <f>[7]GVT6_XML!E86</f>
        <v>3306</v>
      </c>
      <c r="F69" s="32">
        <f>[7]GVT6_XML!F86</f>
        <v>31</v>
      </c>
      <c r="G69" s="32">
        <f>[7]GVT6_XML!G86</f>
        <v>232</v>
      </c>
      <c r="H69" s="32">
        <f>[7]GVT6_XML!H86</f>
        <v>320</v>
      </c>
      <c r="I69" s="32">
        <f>[7]GVT6_XML!I86</f>
        <v>38</v>
      </c>
      <c r="J69" s="32">
        <f>[7]GVT6_XML!J86</f>
        <v>31</v>
      </c>
      <c r="K69" s="32">
        <f>[7]GVT6_XML!K86</f>
        <v>251</v>
      </c>
    </row>
    <row r="70" spans="1:11" ht="9.9499999999999993" customHeight="1">
      <c r="A70" s="4" t="s">
        <v>65</v>
      </c>
      <c r="B70" s="1"/>
    </row>
    <row r="71" spans="1:11" ht="30" customHeight="1">
      <c r="A71" s="230" t="s">
        <v>236</v>
      </c>
      <c r="B71" s="230"/>
      <c r="C71" s="230"/>
      <c r="D71" s="230"/>
      <c r="E71" s="230"/>
      <c r="F71" s="230"/>
      <c r="G71" s="230"/>
      <c r="H71" s="230"/>
      <c r="I71" s="230"/>
      <c r="J71" s="230"/>
    </row>
    <row r="72" spans="1:11" ht="9.9499999999999993" customHeight="1">
      <c r="A72" s="2"/>
      <c r="B72" s="2"/>
    </row>
  </sheetData>
  <mergeCells count="15">
    <mergeCell ref="K3:K6"/>
    <mergeCell ref="A71:J71"/>
    <mergeCell ref="A1:K1"/>
    <mergeCell ref="D2:F2"/>
    <mergeCell ref="H2:K2"/>
    <mergeCell ref="F3:F6"/>
    <mergeCell ref="G2:G6"/>
    <mergeCell ref="H3:H6"/>
    <mergeCell ref="I3:I6"/>
    <mergeCell ref="J3:J6"/>
    <mergeCell ref="A2:A6"/>
    <mergeCell ref="B2:B6"/>
    <mergeCell ref="C2:C6"/>
    <mergeCell ref="D3:D6"/>
    <mergeCell ref="E3:E6"/>
  </mergeCells>
  <phoneticPr fontId="0" type="noConversion"/>
  <hyperlinks>
    <hyperlink ref="L1" location="'S1_Inhalt'!A1" display="Inhalt"/>
  </hyperlinks>
  <pageMargins left="0.59055118110236227" right="0.59055118110236227" top="0.59055118110236227" bottom="0.59055118110236227" header="0.19685039370078741" footer="0.19685039370078741"/>
  <pageSetup paperSize="9" firstPageNumber="17" orientation="portrait" useFirstPageNumber="1" errors="blank" r:id="rId1"/>
  <headerFooter>
    <oddFooter>&amp;L&amp;7Statistisches Landesamt Bremen I Statistischer Bericht I Gewerbeanzeigen im Land Bremen&amp;R&amp;8&amp;P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enableFormatConditionsCalculation="0"/>
  <dimension ref="A1:L40"/>
  <sheetViews>
    <sheetView showZeros="0" zoomScale="130" zoomScaleNormal="130" workbookViewId="0">
      <selection sqref="A1:J1"/>
    </sheetView>
  </sheetViews>
  <sheetFormatPr baseColWidth="10" defaultColWidth="9.140625" defaultRowHeight="9.9499999999999993" customHeight="1"/>
  <cols>
    <col min="1" max="1" width="29.85546875" style="7" customWidth="1"/>
    <col min="2" max="2" width="7.7109375" style="13" customWidth="1"/>
    <col min="3" max="3" width="6.85546875" style="13" customWidth="1"/>
    <col min="4" max="4" width="7" style="13" customWidth="1"/>
    <col min="5" max="6" width="6.5703125" style="13" customWidth="1"/>
    <col min="7" max="7" width="6.7109375" style="13" customWidth="1"/>
    <col min="8" max="10" width="7" style="13" customWidth="1"/>
    <col min="11" max="16384" width="9.140625" style="7"/>
  </cols>
  <sheetData>
    <row r="1" spans="1:12" ht="39.950000000000003" customHeight="1">
      <c r="A1" s="251" t="s">
        <v>316</v>
      </c>
      <c r="B1" s="251"/>
      <c r="C1" s="251"/>
      <c r="D1" s="251"/>
      <c r="E1" s="252"/>
      <c r="F1" s="252"/>
      <c r="G1" s="252"/>
      <c r="H1" s="252"/>
      <c r="I1" s="252"/>
      <c r="J1" s="252"/>
      <c r="K1" s="206" t="s">
        <v>274</v>
      </c>
    </row>
    <row r="2" spans="1:12" ht="12" customHeight="1">
      <c r="A2" s="231" t="s">
        <v>223</v>
      </c>
      <c r="B2" s="236" t="s">
        <v>304</v>
      </c>
      <c r="C2" s="239" t="s">
        <v>30</v>
      </c>
      <c r="D2" s="239"/>
      <c r="E2" s="239"/>
      <c r="F2" s="236" t="s">
        <v>66</v>
      </c>
      <c r="G2" s="239" t="s">
        <v>31</v>
      </c>
      <c r="H2" s="239"/>
      <c r="I2" s="239"/>
      <c r="J2" s="240"/>
      <c r="L2" s="94"/>
    </row>
    <row r="3" spans="1:12" ht="12" customHeight="1">
      <c r="A3" s="253"/>
      <c r="B3" s="236"/>
      <c r="C3" s="236" t="s">
        <v>64</v>
      </c>
      <c r="D3" s="236" t="s">
        <v>21</v>
      </c>
      <c r="E3" s="236" t="s">
        <v>57</v>
      </c>
      <c r="F3" s="236"/>
      <c r="G3" s="236" t="s">
        <v>64</v>
      </c>
      <c r="H3" s="236" t="s">
        <v>32</v>
      </c>
      <c r="I3" s="236" t="s">
        <v>33</v>
      </c>
      <c r="J3" s="241" t="s">
        <v>34</v>
      </c>
    </row>
    <row r="4" spans="1:12" ht="12" customHeight="1">
      <c r="A4" s="253"/>
      <c r="B4" s="236"/>
      <c r="C4" s="236"/>
      <c r="D4" s="236"/>
      <c r="E4" s="236"/>
      <c r="F4" s="236"/>
      <c r="G4" s="236"/>
      <c r="H4" s="236"/>
      <c r="I4" s="236"/>
      <c r="J4" s="241"/>
    </row>
    <row r="5" spans="1:12" ht="12" customHeight="1">
      <c r="A5" s="253"/>
      <c r="B5" s="236"/>
      <c r="C5" s="236"/>
      <c r="D5" s="236"/>
      <c r="E5" s="236"/>
      <c r="F5" s="236"/>
      <c r="G5" s="236"/>
      <c r="H5" s="236"/>
      <c r="I5" s="236"/>
      <c r="J5" s="241"/>
    </row>
    <row r="6" spans="1:12" ht="12" customHeight="1">
      <c r="A6" s="254"/>
      <c r="B6" s="236"/>
      <c r="C6" s="236"/>
      <c r="D6" s="236"/>
      <c r="E6" s="236"/>
      <c r="F6" s="236"/>
      <c r="G6" s="236"/>
      <c r="H6" s="236"/>
      <c r="I6" s="236"/>
      <c r="J6" s="241"/>
    </row>
    <row r="7" spans="1:12" ht="15" customHeight="1">
      <c r="A7" s="195" t="s">
        <v>9</v>
      </c>
      <c r="B7" s="196">
        <f>[8]GVT7_XML!C13</f>
        <v>3889</v>
      </c>
      <c r="C7" s="196">
        <f>[8]GVT7_XML!I13</f>
        <v>3306</v>
      </c>
      <c r="D7" s="196">
        <v>3306</v>
      </c>
      <c r="E7" s="196">
        <v>31</v>
      </c>
      <c r="F7" s="196">
        <f>[8]GVT7_XML!O13</f>
        <v>232</v>
      </c>
      <c r="G7" s="196">
        <f>[8]GVT7_XML!R13</f>
        <v>320</v>
      </c>
      <c r="H7" s="196">
        <f>[8]GVT7_XML!U13</f>
        <v>38</v>
      </c>
      <c r="I7" s="196">
        <f>[8]GVT7_XML!X13</f>
        <v>31</v>
      </c>
      <c r="J7" s="196">
        <f>[8]GVT7_XML!AA13</f>
        <v>251</v>
      </c>
    </row>
    <row r="8" spans="1:12" ht="15" customHeight="1">
      <c r="A8" s="56"/>
      <c r="B8" s="192" t="s">
        <v>24</v>
      </c>
      <c r="C8" s="56"/>
      <c r="D8" s="56"/>
      <c r="E8" s="56"/>
      <c r="F8" s="56"/>
      <c r="G8" s="56"/>
      <c r="H8" s="56"/>
      <c r="I8" s="56"/>
      <c r="J8" s="56"/>
    </row>
    <row r="9" spans="1:12" ht="9.9499999999999993" customHeight="1">
      <c r="A9" s="25" t="s">
        <v>25</v>
      </c>
      <c r="B9" s="34">
        <f>[8]GVT7_XML!C15</f>
        <v>3510</v>
      </c>
      <c r="C9" s="34">
        <f>[8]GVT7_XML!F15</f>
        <v>3012</v>
      </c>
      <c r="D9" s="34">
        <f>[8]GVT7_XML!I15</f>
        <v>3004</v>
      </c>
      <c r="E9" s="34">
        <f>[8]GVT7_XML!L15</f>
        <v>8</v>
      </c>
      <c r="F9" s="34">
        <f>[8]GVT7_XML!O15</f>
        <v>226</v>
      </c>
      <c r="G9" s="34">
        <f>[8]GVT7_XML!R15</f>
        <v>272</v>
      </c>
      <c r="H9" s="34">
        <f>[8]GVT7_XML!U15</f>
        <v>25</v>
      </c>
      <c r="I9" s="34">
        <f>[8]GVT7_XML!X15</f>
        <v>31</v>
      </c>
      <c r="J9" s="34">
        <f>[8]GVT7_XML!AA15</f>
        <v>216</v>
      </c>
    </row>
    <row r="10" spans="1:12" ht="9.9499999999999993" customHeight="1">
      <c r="A10" s="25" t="s">
        <v>26</v>
      </c>
      <c r="B10" s="34">
        <f>[8]GVT7_XML!C16</f>
        <v>18</v>
      </c>
      <c r="C10" s="34">
        <f>[8]GVT7_XML!F16</f>
        <v>16</v>
      </c>
      <c r="D10" s="34">
        <f>[8]GVT7_XML!I16</f>
        <v>15</v>
      </c>
      <c r="E10" s="34">
        <f>[8]GVT7_XML!L16</f>
        <v>1</v>
      </c>
      <c r="F10" s="34" t="str">
        <f>[8]GVT7_XML!O16</f>
        <v>-</v>
      </c>
      <c r="G10" s="34">
        <f>[8]GVT7_XML!R16</f>
        <v>2</v>
      </c>
      <c r="H10" s="34">
        <f>[8]GVT7_XML!U16</f>
        <v>1</v>
      </c>
      <c r="I10" s="34" t="str">
        <f>[8]GVT7_XML!X16</f>
        <v>-</v>
      </c>
      <c r="J10" s="34">
        <f>[8]GVT7_XML!AA16</f>
        <v>1</v>
      </c>
    </row>
    <row r="11" spans="1:12" ht="9.9499999999999993" customHeight="1">
      <c r="A11" s="25" t="s">
        <v>27</v>
      </c>
      <c r="B11" s="34">
        <f>[8]GVT7_XML!C17</f>
        <v>361</v>
      </c>
      <c r="C11" s="34">
        <f>[8]GVT7_XML!F17</f>
        <v>309</v>
      </c>
      <c r="D11" s="34">
        <f>[8]GVT7_XML!I17</f>
        <v>287</v>
      </c>
      <c r="E11" s="34">
        <f>[8]GVT7_XML!L17</f>
        <v>22</v>
      </c>
      <c r="F11" s="34">
        <f>[8]GVT7_XML!O17</f>
        <v>6</v>
      </c>
      <c r="G11" s="34">
        <f>[8]GVT7_XML!R17</f>
        <v>46</v>
      </c>
      <c r="H11" s="34">
        <f>[8]GVT7_XML!U17</f>
        <v>12</v>
      </c>
      <c r="I11" s="34" t="str">
        <f>[8]GVT7_XML!X17</f>
        <v>-</v>
      </c>
      <c r="J11" s="34">
        <f>[8]GVT7_XML!AA17</f>
        <v>34</v>
      </c>
    </row>
    <row r="12" spans="1:12" ht="15" customHeight="1">
      <c r="A12" s="56"/>
      <c r="B12" s="192" t="s">
        <v>4</v>
      </c>
      <c r="C12" s="56"/>
      <c r="D12" s="56"/>
      <c r="E12" s="56"/>
      <c r="F12" s="56"/>
      <c r="G12" s="56"/>
      <c r="H12" s="56"/>
      <c r="I12" s="56"/>
      <c r="J12" s="56"/>
    </row>
    <row r="13" spans="1:12" ht="9.9499999999999993" customHeight="1">
      <c r="A13" s="17" t="s">
        <v>10</v>
      </c>
      <c r="B13" s="34">
        <f>[8]GVT7_XML!C19</f>
        <v>3063</v>
      </c>
      <c r="C13" s="34">
        <f>[8]GVT7_XML!F19</f>
        <v>2668</v>
      </c>
      <c r="D13" s="34">
        <f>[8]GVT7_XML!I19</f>
        <v>2668</v>
      </c>
      <c r="E13" s="34" t="str">
        <f>[8]GVT7_XML!L19</f>
        <v>-</v>
      </c>
      <c r="F13" s="34">
        <f>[8]GVT7_XML!O19</f>
        <v>164</v>
      </c>
      <c r="G13" s="34">
        <f>[8]GVT7_XML!R19</f>
        <v>231</v>
      </c>
      <c r="H13" s="34">
        <f>[8]GVT7_XML!U19</f>
        <v>20</v>
      </c>
      <c r="I13" s="34" t="str">
        <f>[8]GVT7_XML!X19</f>
        <v>-</v>
      </c>
      <c r="J13" s="34">
        <f>[8]GVT7_XML!AA19</f>
        <v>211</v>
      </c>
    </row>
    <row r="14" spans="1:12" ht="9.9499999999999993" customHeight="1">
      <c r="A14" s="17" t="s">
        <v>11</v>
      </c>
      <c r="B14" s="34">
        <f>[8]GVT7_XML!C20</f>
        <v>24</v>
      </c>
      <c r="C14" s="34">
        <f>[8]GVT7_XML!F20</f>
        <v>19</v>
      </c>
      <c r="D14" s="34">
        <f>[8]GVT7_XML!I20</f>
        <v>16</v>
      </c>
      <c r="E14" s="34">
        <f>[8]GVT7_XML!L20</f>
        <v>3</v>
      </c>
      <c r="F14" s="34" t="str">
        <f>[8]GVT7_XML!O20</f>
        <v>-</v>
      </c>
      <c r="G14" s="34">
        <f>[8]GVT7_XML!R20</f>
        <v>5</v>
      </c>
      <c r="H14" s="34">
        <f>[8]GVT7_XML!U20</f>
        <v>2</v>
      </c>
      <c r="I14" s="34">
        <f>[8]GVT7_XML!X20</f>
        <v>1</v>
      </c>
      <c r="J14" s="34">
        <f>[8]GVT7_XML!AA20</f>
        <v>2</v>
      </c>
    </row>
    <row r="15" spans="1:12" ht="9.9499999999999993" customHeight="1">
      <c r="A15" s="17" t="s">
        <v>12</v>
      </c>
      <c r="B15" s="34">
        <f>[8]GVT7_XML!C21</f>
        <v>11</v>
      </c>
      <c r="C15" s="34">
        <f>[8]GVT7_XML!F21</f>
        <v>8</v>
      </c>
      <c r="D15" s="34">
        <f>[8]GVT7_XML!I21</f>
        <v>7</v>
      </c>
      <c r="E15" s="34">
        <f>[8]GVT7_XML!L21</f>
        <v>1</v>
      </c>
      <c r="F15" s="34">
        <f>[8]GVT7_XML!O21</f>
        <v>1</v>
      </c>
      <c r="G15" s="34">
        <f>[8]GVT7_XML!R21</f>
        <v>2</v>
      </c>
      <c r="H15" s="34" t="str">
        <f>[8]GVT7_XML!U21</f>
        <v>-</v>
      </c>
      <c r="I15" s="34" t="str">
        <f>[8]GVT7_XML!X21</f>
        <v>-</v>
      </c>
      <c r="J15" s="34">
        <f>[8]GVT7_XML!AA21</f>
        <v>2</v>
      </c>
    </row>
    <row r="16" spans="1:12" ht="9.9499999999999993" customHeight="1">
      <c r="A16" s="25" t="s">
        <v>242</v>
      </c>
      <c r="B16" s="34">
        <f>[8]GVT7_XML!C23</f>
        <v>2</v>
      </c>
      <c r="C16" s="34">
        <f>[8]GVT7_XML!F23</f>
        <v>1</v>
      </c>
      <c r="D16" s="34">
        <f>[8]GVT7_XML!I23</f>
        <v>1</v>
      </c>
      <c r="E16" s="34" t="str">
        <f>[8]GVT7_XML!L23</f>
        <v>-</v>
      </c>
      <c r="F16" s="34">
        <f>[8]GVT7_XML!O23</f>
        <v>1</v>
      </c>
      <c r="G16" s="34" t="str">
        <f>[8]GVT7_XML!R23</f>
        <v>-</v>
      </c>
      <c r="H16" s="34" t="str">
        <f>[8]GVT7_XML!U23</f>
        <v>-</v>
      </c>
      <c r="I16" s="34" t="str">
        <f>[8]GVT7_XML!X23</f>
        <v>-</v>
      </c>
      <c r="J16" s="34" t="str">
        <f>[8]GVT7_XML!AA23</f>
        <v>-</v>
      </c>
    </row>
    <row r="17" spans="1:10" ht="9.9499999999999993" customHeight="1">
      <c r="A17" s="17" t="s">
        <v>13</v>
      </c>
      <c r="B17" s="34">
        <f>[8]GVT7_XML!C24</f>
        <v>270</v>
      </c>
      <c r="C17" s="34">
        <f>[8]GVT7_XML!F24</f>
        <v>220</v>
      </c>
      <c r="D17" s="34">
        <f>[8]GVT7_XML!I24</f>
        <v>220</v>
      </c>
      <c r="E17" s="34" t="str">
        <f>[8]GVT7_XML!L24</f>
        <v>-</v>
      </c>
      <c r="F17" s="34">
        <f>[8]GVT7_XML!O24</f>
        <v>10</v>
      </c>
      <c r="G17" s="34">
        <f>[8]GVT7_XML!R24</f>
        <v>40</v>
      </c>
      <c r="H17" s="34">
        <f>[8]GVT7_XML!U24</f>
        <v>4</v>
      </c>
      <c r="I17" s="34">
        <f>[8]GVT7_XML!X24</f>
        <v>30</v>
      </c>
      <c r="J17" s="34">
        <f>[8]GVT7_XML!AA24</f>
        <v>6</v>
      </c>
    </row>
    <row r="18" spans="1:10" ht="9.9499999999999993" customHeight="1">
      <c r="A18" s="17" t="s">
        <v>14</v>
      </c>
      <c r="B18" s="34">
        <f>[8]GVT7_XML!C25</f>
        <v>21</v>
      </c>
      <c r="C18" s="34">
        <f>[8]GVT7_XML!F25</f>
        <v>17</v>
      </c>
      <c r="D18" s="34">
        <f>[8]GVT7_XML!I25</f>
        <v>11</v>
      </c>
      <c r="E18" s="34">
        <f>[8]GVT7_XML!L25</f>
        <v>6</v>
      </c>
      <c r="F18" s="34">
        <f>[8]GVT7_XML!O25</f>
        <v>1</v>
      </c>
      <c r="G18" s="34">
        <f>[8]GVT7_XML!R25</f>
        <v>3</v>
      </c>
      <c r="H18" s="34">
        <f>[8]GVT7_XML!U25</f>
        <v>3</v>
      </c>
      <c r="I18" s="34" t="str">
        <f>[8]GVT7_XML!X25</f>
        <v>-</v>
      </c>
      <c r="J18" s="34" t="str">
        <f>[8]GVT7_XML!AA25</f>
        <v>-</v>
      </c>
    </row>
    <row r="19" spans="1:10" ht="9.9499999999999993" customHeight="1">
      <c r="A19" s="17" t="s">
        <v>15</v>
      </c>
      <c r="B19" s="34">
        <f>[8]GVT7_XML!C26</f>
        <v>483</v>
      </c>
      <c r="C19" s="34">
        <f>[8]GVT7_XML!F26</f>
        <v>391</v>
      </c>
      <c r="D19" s="34">
        <f>[8]GVT7_XML!I26</f>
        <v>370</v>
      </c>
      <c r="E19" s="34">
        <f>[8]GVT7_XML!L26</f>
        <v>21</v>
      </c>
      <c r="F19" s="34">
        <f>[8]GVT7_XML!O26</f>
        <v>55</v>
      </c>
      <c r="G19" s="34">
        <f>[8]GVT7_XML!R26</f>
        <v>37</v>
      </c>
      <c r="H19" s="34">
        <f>[8]GVT7_XML!U26</f>
        <v>8</v>
      </c>
      <c r="I19" s="34" t="str">
        <f>[8]GVT7_XML!X26</f>
        <v>-</v>
      </c>
      <c r="J19" s="34">
        <f>[8]GVT7_XML!AA26</f>
        <v>29</v>
      </c>
    </row>
    <row r="20" spans="1:10" ht="9.9499999999999993" customHeight="1">
      <c r="A20" s="80" t="s">
        <v>155</v>
      </c>
      <c r="B20" s="34">
        <f>[8]GVT7_XML!C27</f>
        <v>433</v>
      </c>
      <c r="C20" s="34">
        <f>[8]GVT7_XML!F27</f>
        <v>349</v>
      </c>
      <c r="D20" s="34">
        <f>[8]GVT7_XML!I27</f>
        <v>328</v>
      </c>
      <c r="E20" s="34">
        <f>[8]GVT7_XML!L27</f>
        <v>21</v>
      </c>
      <c r="F20" s="34">
        <f>[8]GVT7_XML!O27</f>
        <v>52</v>
      </c>
      <c r="G20" s="34">
        <f>[8]GVT7_XML!R27</f>
        <v>32</v>
      </c>
      <c r="H20" s="34">
        <f>[8]GVT7_XML!U27</f>
        <v>7</v>
      </c>
      <c r="I20" s="34" t="str">
        <f>[8]GVT7_XML!X27</f>
        <v>-</v>
      </c>
      <c r="J20" s="34">
        <f>[8]GVT7_XML!AA27</f>
        <v>25</v>
      </c>
    </row>
    <row r="21" spans="1:10" ht="9.9499999999999993" customHeight="1">
      <c r="A21" s="81" t="s">
        <v>154</v>
      </c>
      <c r="B21" s="34">
        <f>[8]GVT7_XML!C28</f>
        <v>50</v>
      </c>
      <c r="C21" s="34">
        <f>[8]GVT7_XML!F28</f>
        <v>42</v>
      </c>
      <c r="D21" s="34">
        <f>[8]GVT7_XML!I28</f>
        <v>42</v>
      </c>
      <c r="E21" s="34" t="str">
        <f>[8]GVT7_XML!L28</f>
        <v>-</v>
      </c>
      <c r="F21" s="34">
        <f>[8]GVT7_XML!O28</f>
        <v>3</v>
      </c>
      <c r="G21" s="34">
        <f>[8]GVT7_XML!R28</f>
        <v>5</v>
      </c>
      <c r="H21" s="34">
        <f>[8]GVT7_XML!U28</f>
        <v>1</v>
      </c>
      <c r="I21" s="34" t="str">
        <f>[8]GVT7_XML!X28</f>
        <v>-</v>
      </c>
      <c r="J21" s="34">
        <f>[8]GVT7_XML!AA28</f>
        <v>4</v>
      </c>
    </row>
    <row r="22" spans="1:10" ht="9.9499999999999993" customHeight="1">
      <c r="A22" s="49" t="s">
        <v>16</v>
      </c>
      <c r="B22" s="34">
        <f>[8]GVT7_XML!C29</f>
        <v>4</v>
      </c>
      <c r="C22" s="34">
        <f>[8]GVT7_XML!F29</f>
        <v>3</v>
      </c>
      <c r="D22" s="34">
        <f>[8]GVT7_XML!I29</f>
        <v>3</v>
      </c>
      <c r="E22" s="34" t="str">
        <f>[8]GVT7_XML!L29</f>
        <v>-</v>
      </c>
      <c r="F22" s="34" t="str">
        <f>[8]GVT7_XML!O29</f>
        <v>-</v>
      </c>
      <c r="G22" s="34">
        <f>[8]GVT7_XML!R29</f>
        <v>1</v>
      </c>
      <c r="H22" s="34">
        <f>[8]GVT7_XML!U29</f>
        <v>1</v>
      </c>
      <c r="I22" s="34" t="str">
        <f>[8]GVT7_XML!X29</f>
        <v>-</v>
      </c>
      <c r="J22" s="34" t="str">
        <f>[8]GVT7_XML!AA29</f>
        <v>-</v>
      </c>
    </row>
    <row r="23" spans="1:10" ht="9.9499999999999993" customHeight="1">
      <c r="A23" s="17" t="s">
        <v>28</v>
      </c>
      <c r="B23" s="34" t="str">
        <f>[8]GVT7_XML!C30</f>
        <v>-</v>
      </c>
      <c r="C23" s="34" t="str">
        <f>[8]GVT7_XML!F30</f>
        <v>-</v>
      </c>
      <c r="D23" s="34" t="str">
        <f>[8]GVT7_XML!I30</f>
        <v>-</v>
      </c>
      <c r="E23" s="34" t="str">
        <f>[8]GVT7_XML!L30</f>
        <v>-</v>
      </c>
      <c r="F23" s="34" t="str">
        <f>[8]GVT7_XML!O30</f>
        <v>-</v>
      </c>
      <c r="G23" s="34" t="str">
        <f>[8]GVT7_XML!R30</f>
        <v>-</v>
      </c>
      <c r="H23" s="34" t="str">
        <f>[8]GVT7_XML!U30</f>
        <v>-</v>
      </c>
      <c r="I23" s="34" t="str">
        <f>[8]GVT7_XML!X30</f>
        <v>-</v>
      </c>
      <c r="J23" s="34" t="str">
        <f>[8]GVT7_XML!AA30</f>
        <v>-</v>
      </c>
    </row>
    <row r="24" spans="1:10" ht="9.9499999999999993" customHeight="1">
      <c r="A24" s="17" t="s">
        <v>29</v>
      </c>
      <c r="B24" s="34">
        <f>[8]GVT7_XML!C31</f>
        <v>4</v>
      </c>
      <c r="C24" s="34">
        <f>[8]GVT7_XML!F31</f>
        <v>3</v>
      </c>
      <c r="D24" s="34">
        <f>[8]GVT7_XML!I31</f>
        <v>3</v>
      </c>
      <c r="E24" s="34" t="str">
        <f>[8]GVT7_XML!L31</f>
        <v>-</v>
      </c>
      <c r="F24" s="34" t="str">
        <f>[8]GVT7_XML!O31</f>
        <v>-</v>
      </c>
      <c r="G24" s="34">
        <f>[8]GVT7_XML!R31</f>
        <v>1</v>
      </c>
      <c r="H24" s="34" t="str">
        <f>[8]GVT7_XML!U31</f>
        <v>-</v>
      </c>
      <c r="I24" s="34" t="str">
        <f>[8]GVT7_XML!X31</f>
        <v>-</v>
      </c>
      <c r="J24" s="34">
        <f>[8]GVT7_XML!AA31</f>
        <v>1</v>
      </c>
    </row>
    <row r="25" spans="1:10" ht="9.9499999999999993" customHeight="1">
      <c r="A25" s="25" t="s">
        <v>241</v>
      </c>
      <c r="B25" s="34">
        <f>[8]GVT7_XML!C32</f>
        <v>7</v>
      </c>
      <c r="C25" s="34">
        <f>[8]GVT7_XML!F32</f>
        <v>7</v>
      </c>
      <c r="D25" s="34">
        <f>[8]GVT7_XML!I32</f>
        <v>7</v>
      </c>
      <c r="E25" s="34" t="str">
        <f>[8]GVT7_XML!L32</f>
        <v>-</v>
      </c>
      <c r="F25" s="34" t="str">
        <f>[8]GVT7_XML!O32</f>
        <v>-</v>
      </c>
      <c r="G25" s="34" t="str">
        <f>[8]GVT7_XML!R32</f>
        <v>-</v>
      </c>
      <c r="H25" s="34" t="str">
        <f>[8]GVT7_XML!U32</f>
        <v>-</v>
      </c>
      <c r="I25" s="34" t="str">
        <f>[8]GVT7_XML!X32</f>
        <v>-</v>
      </c>
      <c r="J25" s="34" t="str">
        <f>[8]GVT7_XML!AA32</f>
        <v>-</v>
      </c>
    </row>
    <row r="26" spans="1:10" ht="15" customHeight="1">
      <c r="A26" s="56"/>
      <c r="B26" s="192" t="s">
        <v>6</v>
      </c>
      <c r="C26" s="56"/>
      <c r="D26" s="56"/>
      <c r="E26" s="56"/>
      <c r="F26" s="56"/>
      <c r="G26" s="56"/>
      <c r="H26" s="56"/>
      <c r="I26" s="56"/>
      <c r="J26" s="56"/>
    </row>
    <row r="27" spans="1:10" ht="9.9499999999999993" customHeight="1">
      <c r="A27" s="25" t="s">
        <v>163</v>
      </c>
      <c r="B27" s="34">
        <f>[8]GVT7_XML!C34</f>
        <v>1005</v>
      </c>
      <c r="C27" s="34">
        <f>[8]GVT7_XML!F34</f>
        <v>875</v>
      </c>
      <c r="D27" s="34">
        <f>[8]GVT7_XML!I34</f>
        <v>875</v>
      </c>
      <c r="E27" s="34" t="str">
        <f>[8]GVT7_XML!L34</f>
        <v>-</v>
      </c>
      <c r="F27" s="34">
        <f>[8]GVT7_XML!O34</f>
        <v>61</v>
      </c>
      <c r="G27" s="34">
        <f>[8]GVT7_XML!R34</f>
        <v>69</v>
      </c>
      <c r="H27" s="34">
        <f>[8]GVT7_XML!U34</f>
        <v>2</v>
      </c>
      <c r="I27" s="34" t="str">
        <f>[8]GVT7_XML!X34</f>
        <v>-</v>
      </c>
      <c r="J27" s="34">
        <f>[8]GVT7_XML!AA34</f>
        <v>67</v>
      </c>
    </row>
    <row r="28" spans="1:10" ht="9.9499999999999993" customHeight="1">
      <c r="A28" s="25" t="s">
        <v>164</v>
      </c>
      <c r="B28" s="34">
        <f>[8]GVT7_XML!C35</f>
        <v>2058</v>
      </c>
      <c r="C28" s="34">
        <f>[8]GVT7_XML!F35</f>
        <v>1793</v>
      </c>
      <c r="D28" s="34">
        <f>[8]GVT7_XML!I35</f>
        <v>1793</v>
      </c>
      <c r="E28" s="34" t="str">
        <f>[8]GVT7_XML!L35</f>
        <v>-</v>
      </c>
      <c r="F28" s="34">
        <f>[8]GVT7_XML!O35</f>
        <v>103</v>
      </c>
      <c r="G28" s="34">
        <f>[8]GVT7_XML!R35</f>
        <v>162</v>
      </c>
      <c r="H28" s="34">
        <f>[8]GVT7_XML!U35</f>
        <v>18</v>
      </c>
      <c r="I28" s="34" t="str">
        <f>[8]GVT7_XML!X35</f>
        <v>-</v>
      </c>
      <c r="J28" s="34">
        <f>[8]GVT7_XML!AA35</f>
        <v>144</v>
      </c>
    </row>
    <row r="29" spans="1:10" ht="15" customHeight="1">
      <c r="A29" s="56"/>
      <c r="B29" s="192" t="s">
        <v>7</v>
      </c>
      <c r="C29" s="56"/>
      <c r="D29" s="56"/>
      <c r="E29" s="56"/>
      <c r="F29" s="56"/>
      <c r="G29" s="56"/>
      <c r="H29" s="56"/>
      <c r="I29" s="56"/>
      <c r="J29" s="56"/>
    </row>
    <row r="30" spans="1:10" ht="9.9499999999999993" customHeight="1">
      <c r="A30" s="57" t="s">
        <v>209</v>
      </c>
      <c r="B30" s="34">
        <f>[8]GVT7_XML!C37</f>
        <v>2170</v>
      </c>
      <c r="C30" s="34">
        <f>[8]GVT7_XML!F37</f>
        <v>1889</v>
      </c>
      <c r="D30" s="34">
        <f>[8]GVT7_XML!I37</f>
        <v>1889</v>
      </c>
      <c r="E30" s="34" t="str">
        <f>[8]GVT7_XML!L37</f>
        <v>-</v>
      </c>
      <c r="F30" s="34">
        <f>[8]GVT7_XML!O37</f>
        <v>142</v>
      </c>
      <c r="G30" s="34">
        <f>[8]GVT7_XML!R37</f>
        <v>799</v>
      </c>
      <c r="H30" s="34">
        <f>[8]GVT7_XML!U37</f>
        <v>79</v>
      </c>
      <c r="I30" s="34" t="str">
        <f>[8]GVT7_XML!X37</f>
        <v>-</v>
      </c>
      <c r="J30" s="34">
        <f>[8]GVT7_XML!AA37</f>
        <v>126</v>
      </c>
    </row>
    <row r="31" spans="1:10" ht="9.9499999999999993" customHeight="1">
      <c r="A31" s="17" t="s">
        <v>243</v>
      </c>
      <c r="B31" s="34">
        <f>[8]GVT7_XML!C38</f>
        <v>80</v>
      </c>
      <c r="C31" s="34">
        <f>[8]GVT7_XML!F38</f>
        <v>77</v>
      </c>
      <c r="D31" s="34">
        <f>[8]GVT7_XML!I38</f>
        <v>77</v>
      </c>
      <c r="E31" s="34" t="str">
        <f>[8]GVT7_XML!L38</f>
        <v>-</v>
      </c>
      <c r="F31" s="34">
        <f>[8]GVT7_XML!O38</f>
        <v>1</v>
      </c>
      <c r="G31" s="34">
        <f>[8]GVT7_XML!R38</f>
        <v>2</v>
      </c>
      <c r="H31" s="34" t="str">
        <f>[8]GVT7_XML!U38</f>
        <v>-</v>
      </c>
      <c r="I31" s="34" t="str">
        <f>[8]GVT7_XML!X38</f>
        <v>-</v>
      </c>
      <c r="J31" s="34">
        <f>[8]GVT7_XML!AA38</f>
        <v>2</v>
      </c>
    </row>
    <row r="32" spans="1:10" ht="9.9499999999999993" customHeight="1">
      <c r="A32" s="25" t="s">
        <v>210</v>
      </c>
      <c r="B32" s="34">
        <f>[8]GVT7_XML!C39</f>
        <v>22</v>
      </c>
      <c r="C32" s="34">
        <f>[8]GVT7_XML!F39</f>
        <v>20</v>
      </c>
      <c r="D32" s="34">
        <f>[8]GVT7_XML!I39</f>
        <v>20</v>
      </c>
      <c r="E32" s="34" t="str">
        <f>[8]GVT7_XML!L39</f>
        <v>-</v>
      </c>
      <c r="F32" s="34" t="str">
        <f>[8]GVT7_XML!O39</f>
        <v>-</v>
      </c>
      <c r="G32" s="34">
        <f>[8]GVT7_XML!R39</f>
        <v>2</v>
      </c>
      <c r="H32" s="34" t="str">
        <f>[8]GVT7_XML!U39</f>
        <v>-</v>
      </c>
      <c r="I32" s="34" t="str">
        <f>[8]GVT7_XML!X39</f>
        <v>-</v>
      </c>
      <c r="J32" s="34">
        <f>[8]GVT7_XML!AA39</f>
        <v>2</v>
      </c>
    </row>
    <row r="33" spans="1:10" ht="9.9499999999999993" customHeight="1">
      <c r="A33" s="25" t="s">
        <v>211</v>
      </c>
      <c r="B33" s="34">
        <f>[8]GVT7_XML!C40</f>
        <v>10</v>
      </c>
      <c r="C33" s="34">
        <f>[8]GVT7_XML!F40</f>
        <v>8</v>
      </c>
      <c r="D33" s="34">
        <f>[8]GVT7_XML!I40</f>
        <v>8</v>
      </c>
      <c r="E33" s="34" t="str">
        <f>[8]GVT7_XML!L40</f>
        <v>-</v>
      </c>
      <c r="F33" s="34" t="str">
        <f>[8]GVT7_XML!O40</f>
        <v>-</v>
      </c>
      <c r="G33" s="34">
        <f>[8]GVT7_XML!R40</f>
        <v>2</v>
      </c>
      <c r="H33" s="34" t="str">
        <f>[8]GVT7_XML!U40</f>
        <v>-</v>
      </c>
      <c r="I33" s="34" t="str">
        <f>[8]GVT7_XML!X40</f>
        <v>-</v>
      </c>
      <c r="J33" s="34">
        <f>[8]GVT7_XML!AA40</f>
        <v>2</v>
      </c>
    </row>
    <row r="34" spans="1:10" ht="9.9499999999999993" customHeight="1">
      <c r="A34" s="25" t="s">
        <v>212</v>
      </c>
      <c r="B34" s="34">
        <f>[8]GVT7_XML!C41</f>
        <v>171</v>
      </c>
      <c r="C34" s="34">
        <f>[8]GVT7_XML!F41</f>
        <v>164</v>
      </c>
      <c r="D34" s="34">
        <f>[8]GVT7_XML!I41</f>
        <v>164</v>
      </c>
      <c r="E34" s="34" t="str">
        <f>[8]GVT7_XML!L41</f>
        <v>-</v>
      </c>
      <c r="F34" s="34">
        <f>[8]GVT7_XML!O41</f>
        <v>6</v>
      </c>
      <c r="G34" s="34">
        <f>[8]GVT7_XML!R41</f>
        <v>1</v>
      </c>
      <c r="H34" s="34">
        <f>[8]GVT7_XML!U41</f>
        <v>1</v>
      </c>
      <c r="I34" s="34" t="str">
        <f>[8]GVT7_XML!X41</f>
        <v>-</v>
      </c>
      <c r="J34" s="34" t="str">
        <f>[8]GVT7_XML!AA41</f>
        <v>-</v>
      </c>
    </row>
    <row r="35" spans="1:10" ht="9.9499999999999993" customHeight="1">
      <c r="A35" s="25" t="s">
        <v>244</v>
      </c>
      <c r="B35" s="34">
        <f>[8]GVT7_XML!C42</f>
        <v>43</v>
      </c>
      <c r="C35" s="34">
        <f>[8]GVT7_XML!F42</f>
        <v>38</v>
      </c>
      <c r="D35" s="34">
        <f>[8]GVT7_XML!I42</f>
        <v>38</v>
      </c>
      <c r="E35" s="34" t="str">
        <f>[8]GVT7_XML!L42</f>
        <v>-</v>
      </c>
      <c r="F35" s="34">
        <f>[8]GVT7_XML!O42</f>
        <v>4</v>
      </c>
      <c r="G35" s="34">
        <f>[8]GVT7_XML!R42</f>
        <v>1</v>
      </c>
      <c r="H35" s="34" t="str">
        <f>[8]GVT7_XML!U42</f>
        <v>-</v>
      </c>
      <c r="I35" s="34" t="str">
        <f>[8]GVT7_XML!X42</f>
        <v>-</v>
      </c>
      <c r="J35" s="34">
        <f>[8]GVT7_XML!AA42</f>
        <v>1</v>
      </c>
    </row>
    <row r="36" spans="1:10" ht="9.9499999999999993" customHeight="1">
      <c r="A36" s="25" t="s">
        <v>213</v>
      </c>
      <c r="B36" s="34">
        <f>[8]GVT7_XML!C43</f>
        <v>236</v>
      </c>
      <c r="C36" s="34">
        <f>[8]GVT7_XML!F43</f>
        <v>199</v>
      </c>
      <c r="D36" s="34">
        <f>[8]GVT7_XML!I43</f>
        <v>199</v>
      </c>
      <c r="E36" s="34" t="str">
        <f>[8]GVT7_XML!L43</f>
        <v>-</v>
      </c>
      <c r="F36" s="34">
        <f>[8]GVT7_XML!O43</f>
        <v>3</v>
      </c>
      <c r="G36" s="34">
        <f>[8]GVT7_XML!R43</f>
        <v>34</v>
      </c>
      <c r="H36" s="34">
        <f>[8]GVT7_XML!U43</f>
        <v>1</v>
      </c>
      <c r="I36" s="34" t="str">
        <f>[8]GVT7_XML!X43</f>
        <v>-</v>
      </c>
      <c r="J36" s="34">
        <f>[8]GVT7_XML!AA43</f>
        <v>33</v>
      </c>
    </row>
    <row r="37" spans="1:10" ht="9.9499999999999993" customHeight="1">
      <c r="A37" s="25" t="s">
        <v>214</v>
      </c>
      <c r="B37" s="34">
        <f>[8]GVT7_XML!C44</f>
        <v>5</v>
      </c>
      <c r="C37" s="34">
        <f>[8]GVT7_XML!F44</f>
        <v>5</v>
      </c>
      <c r="D37" s="34">
        <f>[8]GVT7_XML!I44</f>
        <v>5</v>
      </c>
      <c r="E37" s="34" t="str">
        <f>[8]GVT7_XML!L44</f>
        <v>-</v>
      </c>
      <c r="F37" s="34" t="str">
        <f>[8]GVT7_XML!O44</f>
        <v>-</v>
      </c>
      <c r="G37" s="34" t="str">
        <f>[8]GVT7_XML!R44</f>
        <v>-</v>
      </c>
      <c r="H37" s="34" t="str">
        <f>[8]GVT7_XML!U44</f>
        <v>-</v>
      </c>
      <c r="I37" s="34" t="str">
        <f>[8]GVT7_XML!X44</f>
        <v>-</v>
      </c>
      <c r="J37" s="34" t="str">
        <f>[8]GVT7_XML!AA44</f>
        <v>-</v>
      </c>
    </row>
    <row r="38" spans="1:10" ht="9.9499999999999993" customHeight="1">
      <c r="A38" s="186" t="s">
        <v>65</v>
      </c>
      <c r="B38" s="9"/>
      <c r="C38" s="9"/>
      <c r="D38" s="9"/>
      <c r="E38" s="9"/>
      <c r="F38" s="9"/>
      <c r="G38" s="9"/>
      <c r="H38" s="9"/>
      <c r="I38" s="9"/>
      <c r="J38" s="9"/>
    </row>
    <row r="39" spans="1:10" ht="20.100000000000001" customHeight="1">
      <c r="A39" s="230" t="s">
        <v>224</v>
      </c>
      <c r="B39" s="230"/>
      <c r="C39" s="230"/>
      <c r="D39" s="230"/>
      <c r="E39" s="230"/>
      <c r="F39" s="230"/>
      <c r="G39" s="230"/>
      <c r="H39" s="230"/>
      <c r="I39" s="230"/>
      <c r="J39" s="230"/>
    </row>
    <row r="40" spans="1:10" ht="20.100000000000001" customHeight="1"/>
  </sheetData>
  <mergeCells count="14">
    <mergeCell ref="A39:J39"/>
    <mergeCell ref="A1:J1"/>
    <mergeCell ref="A2:A6"/>
    <mergeCell ref="B2:B6"/>
    <mergeCell ref="C2:E2"/>
    <mergeCell ref="F2:F6"/>
    <mergeCell ref="G2:J2"/>
    <mergeCell ref="C3:C6"/>
    <mergeCell ref="D3:D6"/>
    <mergeCell ref="E3:E6"/>
    <mergeCell ref="G3:G6"/>
    <mergeCell ref="H3:H6"/>
    <mergeCell ref="I3:I6"/>
    <mergeCell ref="J3:J6"/>
  </mergeCells>
  <phoneticPr fontId="0" type="noConversion"/>
  <hyperlinks>
    <hyperlink ref="K1" location="'S1_Inhalt'!A1" display="Inhalt"/>
  </hyperlinks>
  <pageMargins left="0.59055118110236227" right="0.59055118110236227" top="0.59055118110236227" bottom="0.59055118110236227" header="0.19685039370078741" footer="0.19685039370078741"/>
  <pageSetup paperSize="9" firstPageNumber="18" orientation="portrait" useFirstPageNumber="1" errors="blank" r:id="rId1"/>
  <headerFooter>
    <oddFooter>&amp;L&amp;7Statistisches Landesamt Bremen I Statistischer Bericht I Gewerbeanzeigen im Land Bremen&amp;R&amp;8&amp;P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enableFormatConditionsCalculation="0"/>
  <dimension ref="A1:L69"/>
  <sheetViews>
    <sheetView zoomScale="130" zoomScaleNormal="130" workbookViewId="0">
      <selection sqref="A1:J1"/>
    </sheetView>
  </sheetViews>
  <sheetFormatPr baseColWidth="10" defaultColWidth="9.140625" defaultRowHeight="9.9499999999999993" customHeight="1"/>
  <cols>
    <col min="1" max="1" width="5.42578125" style="13" customWidth="1"/>
    <col min="2" max="2" width="34.28515625" style="13" customWidth="1"/>
    <col min="3" max="3" width="6.28515625" style="13" customWidth="1"/>
    <col min="4" max="4" width="6" style="13" customWidth="1"/>
    <col min="5" max="5" width="6.5703125" style="13" customWidth="1"/>
    <col min="6" max="6" width="8.140625" style="13" customWidth="1"/>
    <col min="7" max="7" width="6" style="13" customWidth="1"/>
    <col min="8" max="9" width="6.5703125" style="13" customWidth="1"/>
    <col min="10" max="10" width="6.28515625" style="13" customWidth="1"/>
    <col min="11" max="16384" width="9.140625" style="13"/>
  </cols>
  <sheetData>
    <row r="1" spans="1:12" ht="39.950000000000003" customHeight="1">
      <c r="A1" s="251" t="s">
        <v>267</v>
      </c>
      <c r="B1" s="251"/>
      <c r="C1" s="251"/>
      <c r="D1" s="251"/>
      <c r="E1" s="251"/>
      <c r="F1" s="251"/>
      <c r="G1" s="251"/>
      <c r="H1" s="251"/>
      <c r="I1" s="251"/>
      <c r="J1" s="251"/>
      <c r="K1" s="206" t="s">
        <v>274</v>
      </c>
    </row>
    <row r="2" spans="1:12" ht="12" customHeight="1">
      <c r="A2" s="243" t="s">
        <v>228</v>
      </c>
      <c r="B2" s="236" t="s">
        <v>219</v>
      </c>
      <c r="C2" s="255" t="s">
        <v>1</v>
      </c>
      <c r="D2" s="255"/>
      <c r="E2" s="255"/>
      <c r="F2" s="255"/>
      <c r="G2" s="255"/>
      <c r="H2" s="255"/>
      <c r="I2" s="236" t="s">
        <v>227</v>
      </c>
      <c r="J2" s="256"/>
      <c r="L2" s="95"/>
    </row>
    <row r="3" spans="1:12" ht="12" customHeight="1">
      <c r="A3" s="244"/>
      <c r="B3" s="237"/>
      <c r="C3" s="236" t="s">
        <v>229</v>
      </c>
      <c r="D3" s="257" t="s">
        <v>2</v>
      </c>
      <c r="E3" s="238"/>
      <c r="F3" s="238"/>
      <c r="G3" s="255" t="s">
        <v>3</v>
      </c>
      <c r="H3" s="237"/>
      <c r="I3" s="236" t="s">
        <v>64</v>
      </c>
      <c r="J3" s="241" t="s">
        <v>226</v>
      </c>
    </row>
    <row r="4" spans="1:12" ht="48" customHeight="1">
      <c r="A4" s="244"/>
      <c r="B4" s="237"/>
      <c r="C4" s="237"/>
      <c r="D4" s="97" t="s">
        <v>64</v>
      </c>
      <c r="E4" s="97" t="s">
        <v>8</v>
      </c>
      <c r="F4" s="96" t="s">
        <v>302</v>
      </c>
      <c r="G4" s="97" t="s">
        <v>64</v>
      </c>
      <c r="H4" s="96" t="s">
        <v>225</v>
      </c>
      <c r="I4" s="237"/>
      <c r="J4" s="242"/>
    </row>
    <row r="5" spans="1:12" ht="15" customHeight="1">
      <c r="A5" s="179" t="s">
        <v>75</v>
      </c>
      <c r="B5" s="180" t="s">
        <v>180</v>
      </c>
      <c r="C5" s="193">
        <f>[9]GVT8_XML!C14</f>
        <v>16</v>
      </c>
      <c r="D5" s="193">
        <f>[9]GVT8_XML!D14</f>
        <v>1</v>
      </c>
      <c r="E5" s="193">
        <f>[9]GVT8_XML!E14</f>
        <v>1</v>
      </c>
      <c r="F5" s="193" t="str">
        <f>[9]GVT8_XML!F14</f>
        <v>-</v>
      </c>
      <c r="G5" s="193">
        <f>[9]GVT8_XML!G14</f>
        <v>15</v>
      </c>
      <c r="H5" s="193">
        <f>[9]GVT8_XML!H14</f>
        <v>3</v>
      </c>
      <c r="I5" s="193">
        <f>[9]GVT8_XML!I14</f>
        <v>16</v>
      </c>
      <c r="J5" s="193">
        <f>[9]GVT8_XML!J14</f>
        <v>3</v>
      </c>
    </row>
    <row r="6" spans="1:12" ht="9.6" customHeight="1">
      <c r="A6" s="27" t="s">
        <v>76</v>
      </c>
      <c r="B6" s="37" t="s">
        <v>181</v>
      </c>
      <c r="C6" s="32">
        <f>[9]GVT8_XML!C16</f>
        <v>3</v>
      </c>
      <c r="D6" s="32">
        <f>[9]GVT8_XML!D16</f>
        <v>2</v>
      </c>
      <c r="E6" s="32">
        <f>[9]GVT8_XML!E16</f>
        <v>2</v>
      </c>
      <c r="F6" s="32" t="str">
        <f>[9]GVT8_XML!F16</f>
        <v>-</v>
      </c>
      <c r="G6" s="32">
        <f>[9]GVT8_XML!G16</f>
        <v>1</v>
      </c>
      <c r="H6" s="32" t="str">
        <f>[9]GVT8_XML!H16</f>
        <v>-</v>
      </c>
      <c r="I6" s="32">
        <f>[9]GVT8_XML!I16</f>
        <v>3</v>
      </c>
      <c r="J6" s="32">
        <f>[9]GVT8_XML!J16</f>
        <v>1</v>
      </c>
    </row>
    <row r="7" spans="1:12" ht="9.6" customHeight="1">
      <c r="A7" s="27" t="s">
        <v>77</v>
      </c>
      <c r="B7" s="37" t="s">
        <v>157</v>
      </c>
      <c r="C7" s="32">
        <f>[9]GVT8_XML!C17</f>
        <v>138</v>
      </c>
      <c r="D7" s="32">
        <f>[9]GVT8_XML!D17</f>
        <v>52</v>
      </c>
      <c r="E7" s="32">
        <f>[9]GVT8_XML!E17</f>
        <v>30</v>
      </c>
      <c r="F7" s="32">
        <f>[9]GVT8_XML!F17</f>
        <v>22</v>
      </c>
      <c r="G7" s="32">
        <f>[9]GVT8_XML!G17</f>
        <v>86</v>
      </c>
      <c r="H7" s="32">
        <f>[9]GVT8_XML!H17</f>
        <v>44</v>
      </c>
      <c r="I7" s="32">
        <f>[9]GVT8_XML!I17</f>
        <v>159</v>
      </c>
      <c r="J7" s="32">
        <f>[9]GVT8_XML!J17</f>
        <v>46</v>
      </c>
    </row>
    <row r="8" spans="1:12" ht="9.6" customHeight="1">
      <c r="A8" s="27" t="s">
        <v>78</v>
      </c>
      <c r="B8" s="28" t="s">
        <v>146</v>
      </c>
      <c r="C8" s="32">
        <f>[9]GVT8_XML!C19</f>
        <v>25</v>
      </c>
      <c r="D8" s="32">
        <f>[9]GVT8_XML!D19</f>
        <v>18</v>
      </c>
      <c r="E8" s="32">
        <f>[9]GVT8_XML!E19</f>
        <v>8</v>
      </c>
      <c r="F8" s="32">
        <f>[9]GVT8_XML!F19</f>
        <v>10</v>
      </c>
      <c r="G8" s="32">
        <f>[9]GVT8_XML!G19</f>
        <v>7</v>
      </c>
      <c r="H8" s="32">
        <f>[9]GVT8_XML!H19</f>
        <v>3</v>
      </c>
      <c r="I8" s="32">
        <f>[9]GVT8_XML!I19</f>
        <v>27</v>
      </c>
      <c r="J8" s="32">
        <f>[9]GVT8_XML!J19</f>
        <v>6</v>
      </c>
    </row>
    <row r="9" spans="1:12" ht="9.6" customHeight="1">
      <c r="A9" s="27" t="s">
        <v>79</v>
      </c>
      <c r="B9" s="28" t="s">
        <v>126</v>
      </c>
      <c r="C9" s="32">
        <f>[9]GVT8_XML!C20</f>
        <v>1</v>
      </c>
      <c r="D9" s="32">
        <f>[9]GVT8_XML!D20</f>
        <v>1</v>
      </c>
      <c r="E9" s="32" t="str">
        <f>[9]GVT8_XML!E20</f>
        <v>-</v>
      </c>
      <c r="F9" s="32">
        <f>[9]GVT8_XML!F20</f>
        <v>1</v>
      </c>
      <c r="G9" s="32" t="str">
        <f>[9]GVT8_XML!G20</f>
        <v>-</v>
      </c>
      <c r="H9" s="32" t="str">
        <f>[9]GVT8_XML!H20</f>
        <v>-</v>
      </c>
      <c r="I9" s="32">
        <f>[9]GVT8_XML!I20</f>
        <v>4</v>
      </c>
      <c r="J9" s="32">
        <f>[9]GVT8_XML!J20</f>
        <v>1</v>
      </c>
    </row>
    <row r="10" spans="1:12" ht="9.6" customHeight="1">
      <c r="A10" s="27" t="s">
        <v>80</v>
      </c>
      <c r="B10" s="28" t="s">
        <v>125</v>
      </c>
      <c r="C10" s="32">
        <f>[9]GVT8_XML!C21</f>
        <v>7</v>
      </c>
      <c r="D10" s="32" t="str">
        <f>[9]GVT8_XML!D21</f>
        <v>-</v>
      </c>
      <c r="E10" s="32" t="str">
        <f>[9]GVT8_XML!E21</f>
        <v>-</v>
      </c>
      <c r="F10" s="32" t="str">
        <f>[9]GVT8_XML!F21</f>
        <v>-</v>
      </c>
      <c r="G10" s="32">
        <f>[9]GVT8_XML!G21</f>
        <v>7</v>
      </c>
      <c r="H10" s="32">
        <f>[9]GVT8_XML!H21</f>
        <v>4</v>
      </c>
      <c r="I10" s="32">
        <f>[9]GVT8_XML!I21</f>
        <v>7</v>
      </c>
      <c r="J10" s="32">
        <f>[9]GVT8_XML!J21</f>
        <v>2</v>
      </c>
    </row>
    <row r="11" spans="1:12" ht="9.6" customHeight="1">
      <c r="A11" s="27" t="s">
        <v>81</v>
      </c>
      <c r="B11" s="29" t="s">
        <v>127</v>
      </c>
      <c r="C11" s="32">
        <f>[9]GVT8_XML!C22</f>
        <v>23</v>
      </c>
      <c r="D11" s="32">
        <f>[9]GVT8_XML!D22</f>
        <v>3</v>
      </c>
      <c r="E11" s="32">
        <f>[9]GVT8_XML!E22</f>
        <v>3</v>
      </c>
      <c r="F11" s="32" t="str">
        <f>[9]GVT8_XML!F22</f>
        <v>-</v>
      </c>
      <c r="G11" s="32">
        <f>[9]GVT8_XML!G22</f>
        <v>20</v>
      </c>
      <c r="H11" s="32">
        <f>[9]GVT8_XML!H22</f>
        <v>7</v>
      </c>
      <c r="I11" s="32">
        <f>[9]GVT8_XML!I22</f>
        <v>23</v>
      </c>
      <c r="J11" s="32">
        <f>[9]GVT8_XML!J22</f>
        <v>16</v>
      </c>
    </row>
    <row r="12" spans="1:12" ht="9.6" customHeight="1">
      <c r="A12" s="27" t="s">
        <v>82</v>
      </c>
      <c r="B12" s="28" t="s">
        <v>251</v>
      </c>
      <c r="C12" s="32">
        <f>[9]GVT8_XML!C24</f>
        <v>3</v>
      </c>
      <c r="D12" s="32" t="str">
        <f>[9]GVT8_XML!D24</f>
        <v>-</v>
      </c>
      <c r="E12" s="32" t="str">
        <f>[9]GVT8_XML!E24</f>
        <v>-</v>
      </c>
      <c r="F12" s="32" t="str">
        <f>[9]GVT8_XML!F24</f>
        <v>-</v>
      </c>
      <c r="G12" s="32">
        <f>[9]GVT8_XML!G24</f>
        <v>3</v>
      </c>
      <c r="H12" s="32">
        <f>[9]GVT8_XML!H24</f>
        <v>3</v>
      </c>
      <c r="I12" s="32">
        <f>[9]GVT8_XML!I24</f>
        <v>3</v>
      </c>
      <c r="J12" s="32">
        <f>[9]GVT8_XML!J24</f>
        <v>1</v>
      </c>
    </row>
    <row r="13" spans="1:12" ht="9.6" customHeight="1">
      <c r="A13" s="27" t="s">
        <v>216</v>
      </c>
      <c r="B13" s="28" t="s">
        <v>215</v>
      </c>
      <c r="C13" s="54" t="s">
        <v>0</v>
      </c>
      <c r="D13" s="54" t="s">
        <v>0</v>
      </c>
      <c r="E13" s="54" t="s">
        <v>0</v>
      </c>
      <c r="F13" s="54" t="s">
        <v>0</v>
      </c>
      <c r="G13" s="54" t="s">
        <v>0</v>
      </c>
      <c r="H13" s="54" t="s">
        <v>0</v>
      </c>
      <c r="I13" s="54" t="s">
        <v>0</v>
      </c>
      <c r="J13" s="54" t="s">
        <v>0</v>
      </c>
    </row>
    <row r="14" spans="1:12" ht="9.6" customHeight="1">
      <c r="A14" s="19"/>
      <c r="B14" s="39" t="s">
        <v>182</v>
      </c>
      <c r="C14" s="32">
        <f>[9]GVT8_XML!C26</f>
        <v>7</v>
      </c>
      <c r="D14" s="32">
        <f>[9]GVT8_XML!D26</f>
        <v>2</v>
      </c>
      <c r="E14" s="32">
        <f>[9]GVT8_XML!E26</f>
        <v>2</v>
      </c>
      <c r="F14" s="32" t="str">
        <f>[9]GVT8_XML!F26</f>
        <v>-</v>
      </c>
      <c r="G14" s="32">
        <f>[9]GVT8_XML!G26</f>
        <v>5</v>
      </c>
      <c r="H14" s="32">
        <f>[9]GVT8_XML!H26</f>
        <v>2</v>
      </c>
      <c r="I14" s="32">
        <f>[9]GVT8_XML!I26</f>
        <v>7</v>
      </c>
      <c r="J14" s="32">
        <f>[9]GVT8_XML!J26</f>
        <v>2</v>
      </c>
    </row>
    <row r="15" spans="1:12" ht="9.6" customHeight="1">
      <c r="A15" s="27" t="s">
        <v>83</v>
      </c>
      <c r="B15" s="28" t="s">
        <v>128</v>
      </c>
      <c r="C15" s="32">
        <f>[9]GVT8_XML!C27</f>
        <v>4</v>
      </c>
      <c r="D15" s="32">
        <f>[9]GVT8_XML!D27</f>
        <v>2</v>
      </c>
      <c r="E15" s="32">
        <f>[9]GVT8_XML!E27</f>
        <v>2</v>
      </c>
      <c r="F15" s="32" t="str">
        <f>[9]GVT8_XML!F27</f>
        <v>-</v>
      </c>
      <c r="G15" s="32">
        <f>[9]GVT8_XML!G27</f>
        <v>2</v>
      </c>
      <c r="H15" s="32">
        <f>[9]GVT8_XML!H27</f>
        <v>1</v>
      </c>
      <c r="I15" s="32">
        <f>[9]GVT8_XML!I27</f>
        <v>4</v>
      </c>
      <c r="J15" s="32">
        <f>[9]GVT8_XML!J27</f>
        <v>1</v>
      </c>
    </row>
    <row r="16" spans="1:12" ht="9.6" customHeight="1">
      <c r="A16" s="27" t="s">
        <v>84</v>
      </c>
      <c r="B16" s="81" t="s">
        <v>253</v>
      </c>
      <c r="C16" s="32">
        <f>[9]GVT8_XML!C29</f>
        <v>5</v>
      </c>
      <c r="D16" s="32">
        <f>[9]GVT8_XML!D29</f>
        <v>1</v>
      </c>
      <c r="E16" s="32" t="str">
        <f>[9]GVT8_XML!E29</f>
        <v>-</v>
      </c>
      <c r="F16" s="32">
        <f>[9]GVT8_XML!F29</f>
        <v>1</v>
      </c>
      <c r="G16" s="32">
        <f>[9]GVT8_XML!G29</f>
        <v>4</v>
      </c>
      <c r="H16" s="32">
        <f>[9]GVT8_XML!H29</f>
        <v>4</v>
      </c>
      <c r="I16" s="32">
        <f>[9]GVT8_XML!I29</f>
        <v>6</v>
      </c>
      <c r="J16" s="32" t="str">
        <f>[9]GVT8_XML!J29</f>
        <v>-</v>
      </c>
    </row>
    <row r="17" spans="1:10" ht="9.6" customHeight="1">
      <c r="A17" s="27" t="s">
        <v>85</v>
      </c>
      <c r="B17" s="28" t="s">
        <v>254</v>
      </c>
      <c r="C17" s="32">
        <f>[9]GVT8_XML!C30</f>
        <v>3</v>
      </c>
      <c r="D17" s="32">
        <f>[9]GVT8_XML!D30</f>
        <v>1</v>
      </c>
      <c r="E17" s="32">
        <f>[9]GVT8_XML!E30</f>
        <v>1</v>
      </c>
      <c r="F17" s="32" t="str">
        <f>[9]GVT8_XML!F30</f>
        <v>-</v>
      </c>
      <c r="G17" s="32">
        <f>[9]GVT8_XML!G30</f>
        <v>2</v>
      </c>
      <c r="H17" s="32">
        <f>[9]GVT8_XML!H30</f>
        <v>1</v>
      </c>
      <c r="I17" s="32">
        <f>[9]GVT8_XML!I30</f>
        <v>3</v>
      </c>
      <c r="J17" s="32">
        <f>[9]GVT8_XML!J30</f>
        <v>1</v>
      </c>
    </row>
    <row r="18" spans="1:10" ht="9.6" customHeight="1">
      <c r="A18" s="27" t="s">
        <v>86</v>
      </c>
      <c r="B18" s="28" t="s">
        <v>129</v>
      </c>
      <c r="C18" s="32">
        <f>[9]GVT8_XML!C31</f>
        <v>9</v>
      </c>
      <c r="D18" s="32">
        <f>[9]GVT8_XML!D31</f>
        <v>7</v>
      </c>
      <c r="E18" s="32">
        <f>[9]GVT8_XML!E31</f>
        <v>3</v>
      </c>
      <c r="F18" s="32">
        <f>[9]GVT8_XML!F31</f>
        <v>4</v>
      </c>
      <c r="G18" s="32">
        <f>[9]GVT8_XML!G31</f>
        <v>2</v>
      </c>
      <c r="H18" s="32">
        <f>[9]GVT8_XML!H31</f>
        <v>2</v>
      </c>
      <c r="I18" s="32">
        <f>[9]GVT8_XML!I31</f>
        <v>16</v>
      </c>
      <c r="J18" s="32">
        <f>[9]GVT8_XML!J31</f>
        <v>2</v>
      </c>
    </row>
    <row r="19" spans="1:10" ht="9.6" customHeight="1">
      <c r="A19" s="27" t="s">
        <v>87</v>
      </c>
      <c r="B19" s="28" t="s">
        <v>252</v>
      </c>
      <c r="C19" s="32">
        <f>[9]GVT8_XML!C33</f>
        <v>3</v>
      </c>
      <c r="D19" s="32">
        <f>[9]GVT8_XML!D33</f>
        <v>2</v>
      </c>
      <c r="E19" s="32" t="str">
        <f>[9]GVT8_XML!E33</f>
        <v>-</v>
      </c>
      <c r="F19" s="32">
        <f>[9]GVT8_XML!F33</f>
        <v>2</v>
      </c>
      <c r="G19" s="32">
        <f>[9]GVT8_XML!G33</f>
        <v>1</v>
      </c>
      <c r="H19" s="32" t="str">
        <f>[9]GVT8_XML!H33</f>
        <v>-</v>
      </c>
      <c r="I19" s="32">
        <f>[9]GVT8_XML!I33</f>
        <v>4</v>
      </c>
      <c r="J19" s="32" t="str">
        <f>[9]GVT8_XML!J33</f>
        <v>-</v>
      </c>
    </row>
    <row r="20" spans="1:10" ht="9.6" customHeight="1">
      <c r="A20" s="27" t="s">
        <v>123</v>
      </c>
      <c r="B20" s="28" t="s">
        <v>130</v>
      </c>
      <c r="C20" s="32">
        <f>[9]GVT8_XML!C34</f>
        <v>3</v>
      </c>
      <c r="D20" s="32">
        <f>[9]GVT8_XML!D34</f>
        <v>1</v>
      </c>
      <c r="E20" s="32" t="str">
        <f>[9]GVT8_XML!E34</f>
        <v>-</v>
      </c>
      <c r="F20" s="32">
        <f>[9]GVT8_XML!F34</f>
        <v>1</v>
      </c>
      <c r="G20" s="32">
        <f>[9]GVT8_XML!G34</f>
        <v>2</v>
      </c>
      <c r="H20" s="32">
        <f>[9]GVT8_XML!H34</f>
        <v>1</v>
      </c>
      <c r="I20" s="32">
        <f>[9]GVT8_XML!I34</f>
        <v>4</v>
      </c>
      <c r="J20" s="32" t="str">
        <f>[9]GVT8_XML!J34</f>
        <v>-</v>
      </c>
    </row>
    <row r="21" spans="1:10" ht="9.6" customHeight="1">
      <c r="A21" s="27" t="s">
        <v>88</v>
      </c>
      <c r="B21" s="37" t="s">
        <v>183</v>
      </c>
      <c r="C21" s="32">
        <f>[9]GVT8_XML!C35</f>
        <v>5</v>
      </c>
      <c r="D21" s="32">
        <f>[9]GVT8_XML!D35</f>
        <v>3</v>
      </c>
      <c r="E21" s="32">
        <f>[9]GVT8_XML!E35</f>
        <v>2</v>
      </c>
      <c r="F21" s="32">
        <f>[9]GVT8_XML!F35</f>
        <v>1</v>
      </c>
      <c r="G21" s="32">
        <f>[9]GVT8_XML!G35</f>
        <v>2</v>
      </c>
      <c r="H21" s="32">
        <f>[9]GVT8_XML!H35</f>
        <v>2</v>
      </c>
      <c r="I21" s="32">
        <f>[9]GVT8_XML!I35</f>
        <v>6</v>
      </c>
      <c r="J21" s="32">
        <f>[9]GVT8_XML!J35</f>
        <v>1</v>
      </c>
    </row>
    <row r="22" spans="1:10" ht="9.6" customHeight="1">
      <c r="A22" s="27" t="s">
        <v>89</v>
      </c>
      <c r="B22" s="30" t="s">
        <v>193</v>
      </c>
      <c r="C22" s="54" t="s">
        <v>0</v>
      </c>
      <c r="D22" s="54" t="s">
        <v>0</v>
      </c>
      <c r="E22" s="54" t="s">
        <v>0</v>
      </c>
      <c r="F22" s="54" t="s">
        <v>0</v>
      </c>
      <c r="G22" s="54" t="s">
        <v>0</v>
      </c>
      <c r="H22" s="54" t="s">
        <v>0</v>
      </c>
      <c r="I22" s="54" t="s">
        <v>0</v>
      </c>
      <c r="J22" s="54" t="s">
        <v>0</v>
      </c>
    </row>
    <row r="23" spans="1:10" ht="9.6" customHeight="1">
      <c r="A23" s="27"/>
      <c r="B23" s="38" t="s">
        <v>194</v>
      </c>
      <c r="C23" s="32">
        <f>[9]GVT8_XML!C37</f>
        <v>1</v>
      </c>
      <c r="D23" s="32">
        <f>[9]GVT8_XML!D37</f>
        <v>1</v>
      </c>
      <c r="E23" s="32" t="str">
        <f>[9]GVT8_XML!E37</f>
        <v>-</v>
      </c>
      <c r="F23" s="32">
        <f>[9]GVT8_XML!F37</f>
        <v>1</v>
      </c>
      <c r="G23" s="32" t="str">
        <f>[9]GVT8_XML!G37</f>
        <v>-</v>
      </c>
      <c r="H23" s="32" t="str">
        <f>[9]GVT8_XML!H37</f>
        <v>-</v>
      </c>
      <c r="I23" s="32">
        <f>[9]GVT8_XML!I37</f>
        <v>2</v>
      </c>
      <c r="J23" s="32" t="str">
        <f>[9]GVT8_XML!J37</f>
        <v>-</v>
      </c>
    </row>
    <row r="24" spans="1:10" ht="9.6" customHeight="1">
      <c r="A24" s="27" t="s">
        <v>90</v>
      </c>
      <c r="B24" s="37" t="s">
        <v>184</v>
      </c>
      <c r="C24" s="32">
        <f>[9]GVT8_XML!C38</f>
        <v>379</v>
      </c>
      <c r="D24" s="32">
        <f>[9]GVT8_XML!D38</f>
        <v>64</v>
      </c>
      <c r="E24" s="32">
        <f>[9]GVT8_XML!E38</f>
        <v>56</v>
      </c>
      <c r="F24" s="32">
        <f>[9]GVT8_XML!F38</f>
        <v>8</v>
      </c>
      <c r="G24" s="32">
        <f>[9]GVT8_XML!G38</f>
        <v>315</v>
      </c>
      <c r="H24" s="32">
        <f>[9]GVT8_XML!H38</f>
        <v>77</v>
      </c>
      <c r="I24" s="32">
        <f>[9]GVT8_XML!I38</f>
        <v>389</v>
      </c>
      <c r="J24" s="32">
        <f>[9]GVT8_XML!J38</f>
        <v>31</v>
      </c>
    </row>
    <row r="25" spans="1:10" ht="9.6" customHeight="1">
      <c r="A25" s="27" t="s">
        <v>91</v>
      </c>
      <c r="B25" s="28" t="s">
        <v>131</v>
      </c>
      <c r="C25" s="32">
        <f>[9]GVT8_XML!C39</f>
        <v>4</v>
      </c>
      <c r="D25" s="32">
        <f>[9]GVT8_XML!D39</f>
        <v>2</v>
      </c>
      <c r="E25" s="32">
        <f>[9]GVT8_XML!E39</f>
        <v>2</v>
      </c>
      <c r="F25" s="32" t="str">
        <f>[9]GVT8_XML!F39</f>
        <v>-</v>
      </c>
      <c r="G25" s="32">
        <f>[9]GVT8_XML!G39</f>
        <v>2</v>
      </c>
      <c r="H25" s="32" t="str">
        <f>[9]GVT8_XML!H39</f>
        <v>-</v>
      </c>
      <c r="I25" s="32">
        <f>[9]GVT8_XML!I39</f>
        <v>4</v>
      </c>
      <c r="J25" s="32" t="str">
        <f>[9]GVT8_XML!J39</f>
        <v>-</v>
      </c>
    </row>
    <row r="26" spans="1:10" ht="9.6" customHeight="1">
      <c r="A26" s="27" t="s">
        <v>92</v>
      </c>
      <c r="B26" s="28" t="s">
        <v>132</v>
      </c>
      <c r="C26" s="32">
        <f>[9]GVT8_XML!C40</f>
        <v>4</v>
      </c>
      <c r="D26" s="32">
        <f>[9]GVT8_XML!D40</f>
        <v>1</v>
      </c>
      <c r="E26" s="32" t="str">
        <f>[9]GVT8_XML!E40</f>
        <v>-</v>
      </c>
      <c r="F26" s="32">
        <f>[9]GVT8_XML!F40</f>
        <v>1</v>
      </c>
      <c r="G26" s="32">
        <f>[9]GVT8_XML!G40</f>
        <v>3</v>
      </c>
      <c r="H26" s="32">
        <f>[9]GVT8_XML!H40</f>
        <v>2</v>
      </c>
      <c r="I26" s="32">
        <f>[9]GVT8_XML!I40</f>
        <v>4</v>
      </c>
      <c r="J26" s="32">
        <f>[9]GVT8_XML!J40</f>
        <v>2</v>
      </c>
    </row>
    <row r="27" spans="1:10" ht="9.6" customHeight="1">
      <c r="A27" s="27" t="s">
        <v>93</v>
      </c>
      <c r="B27" s="28" t="s">
        <v>196</v>
      </c>
      <c r="C27" s="54" t="s">
        <v>0</v>
      </c>
      <c r="D27" s="54" t="s">
        <v>0</v>
      </c>
      <c r="E27" s="54" t="s">
        <v>0</v>
      </c>
      <c r="F27" s="54" t="s">
        <v>0</v>
      </c>
      <c r="G27" s="54" t="s">
        <v>0</v>
      </c>
      <c r="H27" s="54" t="s">
        <v>0</v>
      </c>
      <c r="I27" s="54" t="s">
        <v>0</v>
      </c>
      <c r="J27" s="54" t="s">
        <v>0</v>
      </c>
    </row>
    <row r="28" spans="1:10" ht="9.6" customHeight="1">
      <c r="A28" s="11"/>
      <c r="B28" s="39" t="s">
        <v>195</v>
      </c>
      <c r="C28" s="32">
        <f>[9]GVT8_XML!C42</f>
        <v>371</v>
      </c>
      <c r="D28" s="32">
        <f>[9]GVT8_XML!D42</f>
        <v>61</v>
      </c>
      <c r="E28" s="32">
        <f>[9]GVT8_XML!E42</f>
        <v>54</v>
      </c>
      <c r="F28" s="32">
        <f>[9]GVT8_XML!F42</f>
        <v>7</v>
      </c>
      <c r="G28" s="32">
        <f>[9]GVT8_XML!G42</f>
        <v>310</v>
      </c>
      <c r="H28" s="32">
        <f>[9]GVT8_XML!H42</f>
        <v>75</v>
      </c>
      <c r="I28" s="32">
        <f>[9]GVT8_XML!I42</f>
        <v>381</v>
      </c>
      <c r="J28" s="32">
        <f>[9]GVT8_XML!J42</f>
        <v>29</v>
      </c>
    </row>
    <row r="29" spans="1:10" ht="9.6" customHeight="1">
      <c r="A29" s="27" t="s">
        <v>94</v>
      </c>
      <c r="B29" s="37" t="s">
        <v>197</v>
      </c>
      <c r="C29" s="32">
        <f>[9]GVT8_XML!C43</f>
        <v>845</v>
      </c>
      <c r="D29" s="32">
        <f>[9]GVT8_XML!D43</f>
        <v>250</v>
      </c>
      <c r="E29" s="32">
        <f>[9]GVT8_XML!E43</f>
        <v>129</v>
      </c>
      <c r="F29" s="32">
        <f>[9]GVT8_XML!F43</f>
        <v>121</v>
      </c>
      <c r="G29" s="32">
        <f>[9]GVT8_XML!G43</f>
        <v>595</v>
      </c>
      <c r="H29" s="32">
        <f>[9]GVT8_XML!H43</f>
        <v>333</v>
      </c>
      <c r="I29" s="32">
        <f>[9]GVT8_XML!I43</f>
        <v>936</v>
      </c>
      <c r="J29" s="32">
        <f>[9]GVT8_XML!J43</f>
        <v>223</v>
      </c>
    </row>
    <row r="30" spans="1:10" ht="9.6" customHeight="1">
      <c r="A30" s="27" t="s">
        <v>124</v>
      </c>
      <c r="B30" s="28" t="s">
        <v>147</v>
      </c>
      <c r="C30" s="54" t="s">
        <v>0</v>
      </c>
      <c r="D30" s="54" t="s">
        <v>0</v>
      </c>
      <c r="E30" s="54" t="s">
        <v>0</v>
      </c>
      <c r="F30" s="54" t="s">
        <v>0</v>
      </c>
      <c r="G30" s="54" t="s">
        <v>0</v>
      </c>
      <c r="H30" s="54" t="s">
        <v>0</v>
      </c>
      <c r="I30" s="54" t="s">
        <v>0</v>
      </c>
      <c r="J30" s="54" t="s">
        <v>0</v>
      </c>
    </row>
    <row r="31" spans="1:10" ht="9.6" customHeight="1">
      <c r="A31" s="11"/>
      <c r="B31" s="39" t="s">
        <v>133</v>
      </c>
      <c r="C31" s="32">
        <f>[9]GVT8_XML!C45</f>
        <v>89</v>
      </c>
      <c r="D31" s="32">
        <f>[9]GVT8_XML!D45</f>
        <v>20</v>
      </c>
      <c r="E31" s="32">
        <f>[9]GVT8_XML!E45</f>
        <v>14</v>
      </c>
      <c r="F31" s="32">
        <f>[9]GVT8_XML!F45</f>
        <v>6</v>
      </c>
      <c r="G31" s="32">
        <f>[9]GVT8_XML!G45</f>
        <v>69</v>
      </c>
      <c r="H31" s="32">
        <f>[9]GVT8_XML!H45</f>
        <v>39</v>
      </c>
      <c r="I31" s="32">
        <f>[9]GVT8_XML!I45</f>
        <v>92</v>
      </c>
      <c r="J31" s="32">
        <f>[9]GVT8_XML!J45</f>
        <v>10</v>
      </c>
    </row>
    <row r="32" spans="1:10" ht="9.6" customHeight="1">
      <c r="A32" s="27" t="s">
        <v>95</v>
      </c>
      <c r="B32" s="28" t="s">
        <v>134</v>
      </c>
      <c r="C32" s="54" t="s">
        <v>0</v>
      </c>
      <c r="D32" s="54" t="s">
        <v>0</v>
      </c>
      <c r="E32" s="54" t="s">
        <v>0</v>
      </c>
      <c r="F32" s="54" t="s">
        <v>0</v>
      </c>
      <c r="G32" s="54" t="s">
        <v>0</v>
      </c>
      <c r="H32" s="54" t="s">
        <v>0</v>
      </c>
      <c r="I32" s="54" t="s">
        <v>0</v>
      </c>
      <c r="J32" s="54" t="s">
        <v>0</v>
      </c>
    </row>
    <row r="33" spans="1:10" ht="9.6" customHeight="1">
      <c r="A33" s="11"/>
      <c r="B33" s="39" t="s">
        <v>135</v>
      </c>
      <c r="C33" s="32">
        <f>[9]GVT8_XML!C47</f>
        <v>185</v>
      </c>
      <c r="D33" s="32">
        <f>[9]GVT8_XML!D47</f>
        <v>58</v>
      </c>
      <c r="E33" s="32">
        <f>[9]GVT8_XML!E47</f>
        <v>26</v>
      </c>
      <c r="F33" s="32">
        <f>[9]GVT8_XML!F47</f>
        <v>32</v>
      </c>
      <c r="G33" s="32">
        <f>[9]GVT8_XML!G47</f>
        <v>127</v>
      </c>
      <c r="H33" s="32">
        <f>[9]GVT8_XML!H47</f>
        <v>77</v>
      </c>
      <c r="I33" s="32">
        <f>[9]GVT8_XML!I47</f>
        <v>210</v>
      </c>
      <c r="J33" s="32">
        <f>[9]GVT8_XML!J47</f>
        <v>49</v>
      </c>
    </row>
    <row r="34" spans="1:10" ht="9.6" customHeight="1">
      <c r="A34" s="27" t="s">
        <v>96</v>
      </c>
      <c r="B34" s="28" t="s">
        <v>136</v>
      </c>
      <c r="C34" s="32">
        <f>[9]GVT8_XML!C48</f>
        <v>571</v>
      </c>
      <c r="D34" s="32">
        <f>[9]GVT8_XML!D48</f>
        <v>172</v>
      </c>
      <c r="E34" s="32">
        <f>[9]GVT8_XML!E48</f>
        <v>89</v>
      </c>
      <c r="F34" s="32">
        <f>[9]GVT8_XML!F48</f>
        <v>83</v>
      </c>
      <c r="G34" s="32">
        <f>[9]GVT8_XML!G48</f>
        <v>399</v>
      </c>
      <c r="H34" s="32">
        <f>[9]GVT8_XML!H48</f>
        <v>217</v>
      </c>
      <c r="I34" s="32">
        <f>[9]GVT8_XML!I48</f>
        <v>634</v>
      </c>
      <c r="J34" s="32">
        <f>[9]GVT8_XML!J48</f>
        <v>164</v>
      </c>
    </row>
    <row r="35" spans="1:10" ht="9.6" customHeight="1">
      <c r="A35" s="27" t="s">
        <v>97</v>
      </c>
      <c r="B35" s="37" t="s">
        <v>185</v>
      </c>
      <c r="C35" s="32">
        <f>[9]GVT8_XML!C49</f>
        <v>149</v>
      </c>
      <c r="D35" s="32">
        <f>[9]GVT8_XML!D49</f>
        <v>38</v>
      </c>
      <c r="E35" s="32">
        <f>[9]GVT8_XML!E49</f>
        <v>27</v>
      </c>
      <c r="F35" s="32">
        <f>[9]GVT8_XML!F49</f>
        <v>11</v>
      </c>
      <c r="G35" s="32">
        <f>[9]GVT8_XML!G49</f>
        <v>111</v>
      </c>
      <c r="H35" s="32">
        <f>[9]GVT8_XML!H49</f>
        <v>33</v>
      </c>
      <c r="I35" s="32">
        <f>[9]GVT8_XML!I49</f>
        <v>154</v>
      </c>
      <c r="J35" s="32">
        <f>[9]GVT8_XML!J49</f>
        <v>32</v>
      </c>
    </row>
    <row r="36" spans="1:10" ht="9.6" customHeight="1">
      <c r="A36" s="27" t="s">
        <v>98</v>
      </c>
      <c r="B36" s="28" t="s">
        <v>186</v>
      </c>
      <c r="C36" s="32">
        <f>[9]GVT8_XML!C51</f>
        <v>92</v>
      </c>
      <c r="D36" s="32">
        <f>[9]GVT8_XML!D51</f>
        <v>21</v>
      </c>
      <c r="E36" s="32">
        <f>[9]GVT8_XML!E51</f>
        <v>20</v>
      </c>
      <c r="F36" s="32">
        <f>[9]GVT8_XML!F51</f>
        <v>1</v>
      </c>
      <c r="G36" s="32">
        <f>[9]GVT8_XML!G51</f>
        <v>71</v>
      </c>
      <c r="H36" s="32">
        <f>[9]GVT8_XML!H51</f>
        <v>14</v>
      </c>
      <c r="I36" s="32">
        <f>[9]GVT8_XML!I51</f>
        <v>93</v>
      </c>
      <c r="J36" s="32">
        <f>[9]GVT8_XML!J51</f>
        <v>17</v>
      </c>
    </row>
    <row r="37" spans="1:10" ht="9.6" customHeight="1">
      <c r="A37" s="27" t="s">
        <v>99</v>
      </c>
      <c r="B37" s="28" t="s">
        <v>148</v>
      </c>
      <c r="C37" s="32">
        <f>[9]GVT8_XML!C53</f>
        <v>32</v>
      </c>
      <c r="D37" s="32">
        <f>[9]GVT8_XML!D53</f>
        <v>4</v>
      </c>
      <c r="E37" s="32">
        <f>[9]GVT8_XML!E53</f>
        <v>3</v>
      </c>
      <c r="F37" s="32">
        <f>[9]GVT8_XML!F53</f>
        <v>1</v>
      </c>
      <c r="G37" s="32">
        <f>[9]GVT8_XML!G53</f>
        <v>28</v>
      </c>
      <c r="H37" s="32">
        <f>[9]GVT8_XML!H53</f>
        <v>15</v>
      </c>
      <c r="I37" s="32">
        <f>[9]GVT8_XML!I53</f>
        <v>33</v>
      </c>
      <c r="J37" s="32">
        <f>[9]GVT8_XML!J53</f>
        <v>11</v>
      </c>
    </row>
    <row r="38" spans="1:10" ht="9.6" customHeight="1">
      <c r="A38" s="27" t="s">
        <v>100</v>
      </c>
      <c r="B38" s="37" t="s">
        <v>187</v>
      </c>
      <c r="C38" s="32">
        <f>[9]GVT8_XML!C54</f>
        <v>298</v>
      </c>
      <c r="D38" s="32">
        <f>[9]GVT8_XML!D54</f>
        <v>105</v>
      </c>
      <c r="E38" s="32">
        <f>[9]GVT8_XML!E54</f>
        <v>67</v>
      </c>
      <c r="F38" s="32">
        <f>[9]GVT8_XML!F54</f>
        <v>38</v>
      </c>
      <c r="G38" s="32">
        <f>[9]GVT8_XML!G54</f>
        <v>193</v>
      </c>
      <c r="H38" s="32">
        <f>[9]GVT8_XML!H54</f>
        <v>53</v>
      </c>
      <c r="I38" s="32">
        <f>[9]GVT8_XML!I54</f>
        <v>322</v>
      </c>
      <c r="J38" s="32">
        <f>[9]GVT8_XML!J54</f>
        <v>82</v>
      </c>
    </row>
    <row r="39" spans="1:10" ht="9.6" customHeight="1">
      <c r="A39" s="27" t="s">
        <v>158</v>
      </c>
      <c r="B39" s="28" t="s">
        <v>137</v>
      </c>
      <c r="C39" s="32">
        <f>[9]GVT8_XML!C55</f>
        <v>6</v>
      </c>
      <c r="D39" s="32">
        <f>[9]GVT8_XML!D55</f>
        <v>3</v>
      </c>
      <c r="E39" s="32">
        <f>[9]GVT8_XML!E55</f>
        <v>2</v>
      </c>
      <c r="F39" s="32">
        <f>[9]GVT8_XML!F55</f>
        <v>1</v>
      </c>
      <c r="G39" s="32">
        <f>[9]GVT8_XML!G55</f>
        <v>3</v>
      </c>
      <c r="H39" s="32">
        <f>[9]GVT8_XML!H55</f>
        <v>2</v>
      </c>
      <c r="I39" s="32">
        <f>[9]GVT8_XML!I55</f>
        <v>6</v>
      </c>
      <c r="J39" s="32">
        <f>[9]GVT8_XML!J55</f>
        <v>2</v>
      </c>
    </row>
    <row r="40" spans="1:10" ht="9.6" customHeight="1">
      <c r="A40" s="27" t="s">
        <v>101</v>
      </c>
      <c r="B40" s="28" t="s">
        <v>138</v>
      </c>
      <c r="C40" s="32">
        <f>[9]GVT8_XML!C56</f>
        <v>292</v>
      </c>
      <c r="D40" s="32">
        <f>[9]GVT8_XML!D56</f>
        <v>102</v>
      </c>
      <c r="E40" s="32">
        <f>[9]GVT8_XML!E56</f>
        <v>65</v>
      </c>
      <c r="F40" s="32">
        <f>[9]GVT8_XML!F56</f>
        <v>37</v>
      </c>
      <c r="G40" s="32">
        <f>[9]GVT8_XML!G56</f>
        <v>190</v>
      </c>
      <c r="H40" s="32">
        <f>[9]GVT8_XML!H56</f>
        <v>51</v>
      </c>
      <c r="I40" s="32">
        <f>[9]GVT8_XML!I56</f>
        <v>316</v>
      </c>
      <c r="J40" s="32">
        <f>[9]GVT8_XML!J56</f>
        <v>80</v>
      </c>
    </row>
    <row r="41" spans="1:10" ht="9.6" customHeight="1">
      <c r="A41" s="27" t="s">
        <v>102</v>
      </c>
      <c r="B41" s="37" t="s">
        <v>156</v>
      </c>
      <c r="C41" s="32">
        <f>[9]GVT8_XML!C57</f>
        <v>137</v>
      </c>
      <c r="D41" s="32">
        <f>[9]GVT8_XML!D57</f>
        <v>12</v>
      </c>
      <c r="E41" s="32">
        <f>[9]GVT8_XML!E57</f>
        <v>10</v>
      </c>
      <c r="F41" s="32">
        <f>[9]GVT8_XML!F57</f>
        <v>2</v>
      </c>
      <c r="G41" s="32">
        <f>[9]GVT8_XML!G57</f>
        <v>125</v>
      </c>
      <c r="H41" s="32">
        <f>[9]GVT8_XML!H57</f>
        <v>91</v>
      </c>
      <c r="I41" s="32">
        <f>[9]GVT8_XML!I57</f>
        <v>140</v>
      </c>
      <c r="J41" s="32">
        <f>[9]GVT8_XML!J57</f>
        <v>23</v>
      </c>
    </row>
    <row r="42" spans="1:10" ht="9.6" customHeight="1">
      <c r="A42" s="27" t="s">
        <v>103</v>
      </c>
      <c r="B42" s="28" t="s">
        <v>188</v>
      </c>
      <c r="C42" s="32">
        <f>[9]GVT8_XML!C58</f>
        <v>23</v>
      </c>
      <c r="D42" s="32">
        <f>[9]GVT8_XML!D58</f>
        <v>7</v>
      </c>
      <c r="E42" s="32">
        <f>[9]GVT8_XML!E58</f>
        <v>7</v>
      </c>
      <c r="F42" s="32" t="str">
        <f>[9]GVT8_XML!F58</f>
        <v>-</v>
      </c>
      <c r="G42" s="32">
        <f>[9]GVT8_XML!G58</f>
        <v>16</v>
      </c>
      <c r="H42" s="32">
        <f>[9]GVT8_XML!H58</f>
        <v>10</v>
      </c>
      <c r="I42" s="32">
        <f>[9]GVT8_XML!I58</f>
        <v>23</v>
      </c>
      <c r="J42" s="32">
        <f>[9]GVT8_XML!J58</f>
        <v>3</v>
      </c>
    </row>
    <row r="43" spans="1:10" ht="9.6" customHeight="1">
      <c r="A43" s="27" t="s">
        <v>104</v>
      </c>
      <c r="B43" s="28" t="s">
        <v>139</v>
      </c>
      <c r="C43" s="32">
        <f>[9]GVT8_XML!C59</f>
        <v>10</v>
      </c>
      <c r="D43" s="32">
        <f>[9]GVT8_XML!D59</f>
        <v>1</v>
      </c>
      <c r="E43" s="32" t="str">
        <f>[9]GVT8_XML!E59</f>
        <v>-</v>
      </c>
      <c r="F43" s="32">
        <f>[9]GVT8_XML!F59</f>
        <v>1</v>
      </c>
      <c r="G43" s="32">
        <f>[9]GVT8_XML!G59</f>
        <v>9</v>
      </c>
      <c r="H43" s="32">
        <f>[9]GVT8_XML!H59</f>
        <v>3</v>
      </c>
      <c r="I43" s="32">
        <f>[9]GVT8_XML!I59</f>
        <v>13</v>
      </c>
      <c r="J43" s="32">
        <f>[9]GVT8_XML!J59</f>
        <v>2</v>
      </c>
    </row>
    <row r="44" spans="1:10" ht="9.6" customHeight="1">
      <c r="A44" s="27" t="s">
        <v>105</v>
      </c>
      <c r="B44" s="28" t="s">
        <v>198</v>
      </c>
      <c r="C44" s="55"/>
      <c r="D44" s="55"/>
      <c r="E44" s="55"/>
      <c r="F44" s="55"/>
      <c r="G44" s="55"/>
      <c r="H44" s="55"/>
      <c r="I44" s="55"/>
      <c r="J44" s="55"/>
    </row>
    <row r="45" spans="1:10" ht="9.6" customHeight="1">
      <c r="A45" s="27"/>
      <c r="B45" s="39" t="s">
        <v>199</v>
      </c>
      <c r="C45" s="32">
        <f>[9]GVT8_XML!C61</f>
        <v>65</v>
      </c>
      <c r="D45" s="32">
        <f>[9]GVT8_XML!D61</f>
        <v>3</v>
      </c>
      <c r="E45" s="32">
        <f>[9]GVT8_XML!E61</f>
        <v>2</v>
      </c>
      <c r="F45" s="32">
        <f>[9]GVT8_XML!F61</f>
        <v>1</v>
      </c>
      <c r="G45" s="32">
        <f>[9]GVT8_XML!G61</f>
        <v>62</v>
      </c>
      <c r="H45" s="32">
        <f>[9]GVT8_XML!H61</f>
        <v>50</v>
      </c>
      <c r="I45" s="32">
        <f>[9]GVT8_XML!I61</f>
        <v>65</v>
      </c>
      <c r="J45" s="32">
        <f>[9]GVT8_XML!J61</f>
        <v>6</v>
      </c>
    </row>
    <row r="46" spans="1:10" ht="9.6" customHeight="1">
      <c r="A46" s="27" t="s">
        <v>106</v>
      </c>
      <c r="B46" s="28" t="s">
        <v>140</v>
      </c>
      <c r="C46" s="32">
        <f>[9]GVT8_XML!C62</f>
        <v>24</v>
      </c>
      <c r="D46" s="32">
        <f>[9]GVT8_XML!D62</f>
        <v>1</v>
      </c>
      <c r="E46" s="32">
        <f>[9]GVT8_XML!E62</f>
        <v>1</v>
      </c>
      <c r="F46" s="32" t="str">
        <f>[9]GVT8_XML!F62</f>
        <v>-</v>
      </c>
      <c r="G46" s="32">
        <f>[9]GVT8_XML!G62</f>
        <v>23</v>
      </c>
      <c r="H46" s="32">
        <f>[9]GVT8_XML!H62</f>
        <v>21</v>
      </c>
      <c r="I46" s="32">
        <f>[9]GVT8_XML!I62</f>
        <v>24</v>
      </c>
      <c r="J46" s="32">
        <f>[9]GVT8_XML!J62</f>
        <v>10</v>
      </c>
    </row>
    <row r="47" spans="1:10" ht="9.6" customHeight="1">
      <c r="A47" s="27" t="s">
        <v>107</v>
      </c>
      <c r="B47" s="101" t="s">
        <v>217</v>
      </c>
      <c r="C47" s="32">
        <f>[9]GVT8_XML!C64</f>
        <v>72</v>
      </c>
      <c r="D47" s="32">
        <f>[9]GVT8_XML!D64</f>
        <v>17</v>
      </c>
      <c r="E47" s="32">
        <f>[9]GVT8_XML!E64</f>
        <v>10</v>
      </c>
      <c r="F47" s="32">
        <f>[9]GVT8_XML!F64</f>
        <v>7</v>
      </c>
      <c r="G47" s="32">
        <f>[9]GVT8_XML!G64</f>
        <v>55</v>
      </c>
      <c r="H47" s="32">
        <f>[9]GVT8_XML!H64</f>
        <v>14</v>
      </c>
      <c r="I47" s="32">
        <f>[9]GVT8_XML!I64</f>
        <v>71</v>
      </c>
      <c r="J47" s="32">
        <f>[9]GVT8_XML!J64</f>
        <v>14</v>
      </c>
    </row>
    <row r="48" spans="1:10" ht="9.6" customHeight="1">
      <c r="A48" s="27" t="s">
        <v>108</v>
      </c>
      <c r="B48" s="28" t="s">
        <v>141</v>
      </c>
      <c r="C48" s="54" t="s">
        <v>0</v>
      </c>
      <c r="D48" s="54" t="s">
        <v>0</v>
      </c>
      <c r="E48" s="54" t="s">
        <v>0</v>
      </c>
      <c r="F48" s="54" t="s">
        <v>0</v>
      </c>
      <c r="G48" s="54" t="s">
        <v>0</v>
      </c>
      <c r="H48" s="54" t="s">
        <v>0</v>
      </c>
      <c r="I48" s="54" t="s">
        <v>0</v>
      </c>
      <c r="J48" s="54" t="s">
        <v>0</v>
      </c>
    </row>
    <row r="49" spans="1:10" ht="9.6" customHeight="1">
      <c r="A49" s="11"/>
      <c r="B49" s="39" t="s">
        <v>142</v>
      </c>
      <c r="C49" s="32">
        <f>[9]GVT8_XML!C66</f>
        <v>62</v>
      </c>
      <c r="D49" s="32">
        <f>[9]GVT8_XML!D66</f>
        <v>9</v>
      </c>
      <c r="E49" s="32">
        <f>[9]GVT8_XML!E66</f>
        <v>7</v>
      </c>
      <c r="F49" s="32">
        <f>[9]GVT8_XML!F66</f>
        <v>2</v>
      </c>
      <c r="G49" s="32">
        <f>[9]GVT8_XML!G66</f>
        <v>53</v>
      </c>
      <c r="H49" s="32">
        <f>[9]GVT8_XML!H66</f>
        <v>14</v>
      </c>
      <c r="I49" s="32">
        <f>[9]GVT8_XML!I66</f>
        <v>63</v>
      </c>
      <c r="J49" s="32">
        <f>[9]GVT8_XML!J66</f>
        <v>14</v>
      </c>
    </row>
    <row r="50" spans="1:10" ht="9.6" customHeight="1">
      <c r="A50" s="27" t="s">
        <v>109</v>
      </c>
      <c r="B50" s="37" t="s">
        <v>200</v>
      </c>
      <c r="C50" s="32">
        <f>[9]GVT8_XML!C67</f>
        <v>74</v>
      </c>
      <c r="D50" s="32">
        <f>[9]GVT8_XML!D67</f>
        <v>31</v>
      </c>
      <c r="E50" s="32">
        <f>[9]GVT8_XML!E67</f>
        <v>20</v>
      </c>
      <c r="F50" s="32">
        <f>[9]GVT8_XML!F67</f>
        <v>11</v>
      </c>
      <c r="G50" s="32">
        <f>[9]GVT8_XML!G67</f>
        <v>43</v>
      </c>
      <c r="H50" s="32">
        <f>[9]GVT8_XML!H67</f>
        <v>15</v>
      </c>
      <c r="I50" s="32">
        <f>[9]GVT8_XML!I67</f>
        <v>94</v>
      </c>
      <c r="J50" s="32">
        <f>[9]GVT8_XML!J67</f>
        <v>28</v>
      </c>
    </row>
    <row r="51" spans="1:10" ht="9.6" customHeight="1">
      <c r="A51" s="27" t="s">
        <v>110</v>
      </c>
      <c r="B51" s="25" t="s">
        <v>201</v>
      </c>
      <c r="C51" s="55"/>
      <c r="D51" s="55"/>
      <c r="E51" s="55"/>
      <c r="F51" s="55"/>
      <c r="G51" s="55"/>
      <c r="H51" s="55"/>
      <c r="I51" s="55"/>
      <c r="J51" s="55"/>
    </row>
    <row r="52" spans="1:10" ht="9.6" customHeight="1">
      <c r="A52" s="27"/>
      <c r="B52" s="28" t="s">
        <v>202</v>
      </c>
      <c r="C52" s="32">
        <f>[9]GVT8_XML!$C$69</f>
        <v>243</v>
      </c>
      <c r="D52" s="32">
        <f>[9]GVT8_XML!$C$69</f>
        <v>243</v>
      </c>
      <c r="E52" s="32">
        <f>[9]GVT8_XML!$C$69</f>
        <v>243</v>
      </c>
      <c r="F52" s="32">
        <f>[9]GVT8_XML!$C$69</f>
        <v>243</v>
      </c>
      <c r="G52" s="32">
        <f>[9]GVT8_XML!$C$69</f>
        <v>243</v>
      </c>
      <c r="H52" s="32">
        <f>[9]GVT8_XML!$C$69</f>
        <v>243</v>
      </c>
      <c r="I52" s="32">
        <f>[9]GVT8_XML!$C$69</f>
        <v>243</v>
      </c>
      <c r="J52" s="32">
        <f>[9]GVT8_XML!$C$69</f>
        <v>243</v>
      </c>
    </row>
    <row r="53" spans="1:10" ht="9.6" customHeight="1">
      <c r="A53" s="27" t="s">
        <v>111</v>
      </c>
      <c r="B53" s="28" t="s">
        <v>149</v>
      </c>
      <c r="C53" s="54" t="s">
        <v>0</v>
      </c>
      <c r="D53" s="54" t="s">
        <v>0</v>
      </c>
      <c r="E53" s="54" t="s">
        <v>0</v>
      </c>
      <c r="F53" s="54" t="s">
        <v>0</v>
      </c>
      <c r="G53" s="54" t="s">
        <v>0</v>
      </c>
      <c r="H53" s="54" t="s">
        <v>0</v>
      </c>
      <c r="I53" s="54" t="s">
        <v>0</v>
      </c>
      <c r="J53" s="54" t="s">
        <v>0</v>
      </c>
    </row>
    <row r="54" spans="1:10" ht="9.6" customHeight="1">
      <c r="A54" s="11"/>
      <c r="B54" s="39" t="s">
        <v>143</v>
      </c>
      <c r="C54" s="32">
        <f>[9]GVT8_XML!C71</f>
        <v>77</v>
      </c>
      <c r="D54" s="32">
        <f>[9]GVT8_XML!D71</f>
        <v>11</v>
      </c>
      <c r="E54" s="32">
        <f>[9]GVT8_XML!E71</f>
        <v>10</v>
      </c>
      <c r="F54" s="32">
        <f>[9]GVT8_XML!F71</f>
        <v>1</v>
      </c>
      <c r="G54" s="32">
        <f>[9]GVT8_XML!G71</f>
        <v>66</v>
      </c>
      <c r="H54" s="32">
        <f>[9]GVT8_XML!H71</f>
        <v>51</v>
      </c>
      <c r="I54" s="32">
        <f>[9]GVT8_XML!I71</f>
        <v>78</v>
      </c>
      <c r="J54" s="32">
        <f>[9]GVT8_XML!J71</f>
        <v>28</v>
      </c>
    </row>
    <row r="55" spans="1:10" ht="9.6" customHeight="1">
      <c r="A55" s="27" t="s">
        <v>112</v>
      </c>
      <c r="B55" s="28" t="s">
        <v>162</v>
      </c>
      <c r="C55" s="32">
        <f>[9]GVT8_XML!C72</f>
        <v>80</v>
      </c>
      <c r="D55" s="32">
        <f>[9]GVT8_XML!D72</f>
        <v>2</v>
      </c>
      <c r="E55" s="32">
        <f>[9]GVT8_XML!E72</f>
        <v>2</v>
      </c>
      <c r="F55" s="32" t="str">
        <f>[9]GVT8_XML!F72</f>
        <v>-</v>
      </c>
      <c r="G55" s="32">
        <f>[9]GVT8_XML!G72</f>
        <v>78</v>
      </c>
      <c r="H55" s="32">
        <f>[9]GVT8_XML!H72</f>
        <v>43</v>
      </c>
      <c r="I55" s="32">
        <f>[9]GVT8_XML!I72</f>
        <v>80</v>
      </c>
      <c r="J55" s="32">
        <f>[9]GVT8_XML!J72</f>
        <v>37</v>
      </c>
    </row>
    <row r="56" spans="1:10" ht="9.6" customHeight="1">
      <c r="A56" s="27" t="s">
        <v>113</v>
      </c>
      <c r="B56" s="101" t="s">
        <v>203</v>
      </c>
      <c r="C56" s="32">
        <f>[9]GVT8_XML!C74</f>
        <v>424</v>
      </c>
      <c r="D56" s="32">
        <f>[9]GVT8_XML!D74</f>
        <v>62</v>
      </c>
      <c r="E56" s="32">
        <f>[9]GVT8_XML!E74</f>
        <v>39</v>
      </c>
      <c r="F56" s="32">
        <f>[9]GVT8_XML!F74</f>
        <v>23</v>
      </c>
      <c r="G56" s="32">
        <f>[9]GVT8_XML!G74</f>
        <v>362</v>
      </c>
      <c r="H56" s="32">
        <f>[9]GVT8_XML!H74</f>
        <v>175</v>
      </c>
      <c r="I56" s="32">
        <f>[9]GVT8_XML!I74</f>
        <v>440</v>
      </c>
      <c r="J56" s="32">
        <f>[9]GVT8_XML!J74</f>
        <v>130</v>
      </c>
    </row>
    <row r="57" spans="1:10" ht="9.6" customHeight="1">
      <c r="A57" s="27" t="s">
        <v>114</v>
      </c>
      <c r="B57" s="28" t="s">
        <v>144</v>
      </c>
      <c r="C57" s="32">
        <f>[9]GVT8_XML!C75</f>
        <v>14</v>
      </c>
      <c r="D57" s="32">
        <f>[9]GVT8_XML!D75</f>
        <v>2</v>
      </c>
      <c r="E57" s="32">
        <f>[9]GVT8_XML!E75</f>
        <v>2</v>
      </c>
      <c r="F57" s="32" t="str">
        <f>[9]GVT8_XML!F75</f>
        <v>-</v>
      </c>
      <c r="G57" s="32">
        <f>[9]GVT8_XML!G75</f>
        <v>12</v>
      </c>
      <c r="H57" s="32">
        <f>[9]GVT8_XML!H75</f>
        <v>5</v>
      </c>
      <c r="I57" s="32">
        <f>[9]GVT8_XML!I75</f>
        <v>13</v>
      </c>
      <c r="J57" s="32">
        <f>[9]GVT8_XML!J75</f>
        <v>4</v>
      </c>
    </row>
    <row r="58" spans="1:10" ht="9.6" customHeight="1">
      <c r="A58" s="27" t="s">
        <v>115</v>
      </c>
      <c r="B58" s="28" t="s">
        <v>150</v>
      </c>
      <c r="C58" s="32">
        <f>[9]GVT8_XML!C77</f>
        <v>22</v>
      </c>
      <c r="D58" s="32">
        <f>[9]GVT8_XML!D77</f>
        <v>16</v>
      </c>
      <c r="E58" s="32">
        <f>[9]GVT8_XML!E77</f>
        <v>9</v>
      </c>
      <c r="F58" s="32">
        <f>[9]GVT8_XML!F77</f>
        <v>7</v>
      </c>
      <c r="G58" s="32">
        <f>[9]GVT8_XML!G77</f>
        <v>6</v>
      </c>
      <c r="H58" s="32">
        <f>[9]GVT8_XML!H77</f>
        <v>3</v>
      </c>
      <c r="I58" s="32">
        <f>[9]GVT8_XML!I77</f>
        <v>25</v>
      </c>
      <c r="J58" s="32">
        <f>[9]GVT8_XML!J77</f>
        <v>4</v>
      </c>
    </row>
    <row r="59" spans="1:10" ht="9.6" customHeight="1">
      <c r="A59" s="27" t="s">
        <v>116</v>
      </c>
      <c r="B59" s="28" t="s">
        <v>151</v>
      </c>
      <c r="C59" s="54" t="s">
        <v>0</v>
      </c>
      <c r="D59" s="54" t="s">
        <v>0</v>
      </c>
      <c r="E59" s="54" t="s">
        <v>0</v>
      </c>
      <c r="F59" s="54" t="s">
        <v>0</v>
      </c>
      <c r="G59" s="54" t="s">
        <v>0</v>
      </c>
      <c r="H59" s="54" t="s">
        <v>0</v>
      </c>
      <c r="I59" s="54" t="s">
        <v>0</v>
      </c>
      <c r="J59" s="54" t="s">
        <v>0</v>
      </c>
    </row>
    <row r="60" spans="1:10" ht="9.6" customHeight="1">
      <c r="A60" s="11"/>
      <c r="B60" s="39" t="s">
        <v>189</v>
      </c>
      <c r="C60" s="32">
        <f>[9]GVT8_XML!C79</f>
        <v>20</v>
      </c>
      <c r="D60" s="32">
        <f>[9]GVT8_XML!D79</f>
        <v>4</v>
      </c>
      <c r="E60" s="32" t="str">
        <f>[9]GVT8_XML!E79</f>
        <v>-</v>
      </c>
      <c r="F60" s="32">
        <f>[9]GVT8_XML!F79</f>
        <v>4</v>
      </c>
      <c r="G60" s="32">
        <f>[9]GVT8_XML!G79</f>
        <v>16</v>
      </c>
      <c r="H60" s="32">
        <f>[9]GVT8_XML!H79</f>
        <v>11</v>
      </c>
      <c r="I60" s="32">
        <f>[9]GVT8_XML!I79</f>
        <v>22</v>
      </c>
      <c r="J60" s="32">
        <f>[9]GVT8_XML!J79</f>
        <v>11</v>
      </c>
    </row>
    <row r="61" spans="1:10" ht="9.6" customHeight="1">
      <c r="A61" s="27" t="s">
        <v>117</v>
      </c>
      <c r="B61" s="28" t="s">
        <v>152</v>
      </c>
      <c r="C61" s="32">
        <f>[9]GVT8_XML!C81</f>
        <v>168</v>
      </c>
      <c r="D61" s="32">
        <f>[9]GVT8_XML!D81</f>
        <v>18</v>
      </c>
      <c r="E61" s="32">
        <f>[9]GVT8_XML!E81</f>
        <v>15</v>
      </c>
      <c r="F61" s="32">
        <f>[9]GVT8_XML!F81</f>
        <v>3</v>
      </c>
      <c r="G61" s="32">
        <f>[9]GVT8_XML!G81</f>
        <v>150</v>
      </c>
      <c r="H61" s="32">
        <f>[9]GVT8_XML!H81</f>
        <v>63</v>
      </c>
      <c r="I61" s="32">
        <f>[9]GVT8_XML!I81</f>
        <v>170</v>
      </c>
      <c r="J61" s="32">
        <f>[9]GVT8_XML!J81</f>
        <v>43</v>
      </c>
    </row>
    <row r="62" spans="1:10" ht="9.6" customHeight="1">
      <c r="A62" s="27" t="s">
        <v>118</v>
      </c>
      <c r="B62" s="37" t="s">
        <v>190</v>
      </c>
      <c r="C62" s="32">
        <f>[9]GVT8_XML!C82</f>
        <v>41</v>
      </c>
      <c r="D62" s="32">
        <f>[9]GVT8_XML!D82</f>
        <v>8</v>
      </c>
      <c r="E62" s="32">
        <f>[9]GVT8_XML!E82</f>
        <v>5</v>
      </c>
      <c r="F62" s="32">
        <f>[9]GVT8_XML!F82</f>
        <v>3</v>
      </c>
      <c r="G62" s="32">
        <f>[9]GVT8_XML!G82</f>
        <v>33</v>
      </c>
      <c r="H62" s="32">
        <f>[9]GVT8_XML!H82</f>
        <v>24</v>
      </c>
      <c r="I62" s="32">
        <f>[9]GVT8_XML!I82</f>
        <v>45</v>
      </c>
      <c r="J62" s="32">
        <f>[9]GVT8_XML!J82</f>
        <v>15</v>
      </c>
    </row>
    <row r="63" spans="1:10" ht="9.6" customHeight="1">
      <c r="A63" s="27" t="s">
        <v>119</v>
      </c>
      <c r="B63" s="37" t="s">
        <v>191</v>
      </c>
      <c r="C63" s="32">
        <f>[9]GVT8_XML!C83</f>
        <v>49</v>
      </c>
      <c r="D63" s="32">
        <f>[9]GVT8_XML!D83</f>
        <v>1</v>
      </c>
      <c r="E63" s="32">
        <f>[9]GVT8_XML!E83</f>
        <v>1</v>
      </c>
      <c r="F63" s="32" t="str">
        <f>[9]GVT8_XML!F83</f>
        <v>-</v>
      </c>
      <c r="G63" s="32">
        <f>[9]GVT8_XML!G83</f>
        <v>48</v>
      </c>
      <c r="H63" s="32">
        <f>[9]GVT8_XML!H83</f>
        <v>15</v>
      </c>
      <c r="I63" s="32">
        <f>[9]GVT8_XML!I83</f>
        <v>49</v>
      </c>
      <c r="J63" s="32">
        <f>[9]GVT8_XML!J83</f>
        <v>43</v>
      </c>
    </row>
    <row r="64" spans="1:10" ht="9.6" customHeight="1">
      <c r="A64" s="27" t="s">
        <v>120</v>
      </c>
      <c r="B64" s="37" t="s">
        <v>192</v>
      </c>
      <c r="C64" s="32">
        <f>[9]GVT8_XML!C85</f>
        <v>39</v>
      </c>
      <c r="D64" s="32">
        <f>[9]GVT8_XML!D85</f>
        <v>5</v>
      </c>
      <c r="E64" s="32">
        <f>[9]GVT8_XML!E85</f>
        <v>4</v>
      </c>
      <c r="F64" s="32">
        <f>[9]GVT8_XML!F85</f>
        <v>1</v>
      </c>
      <c r="G64" s="32">
        <f>[9]GVT8_XML!G85</f>
        <v>34</v>
      </c>
      <c r="H64" s="32">
        <f>[9]GVT8_XML!H85</f>
        <v>22</v>
      </c>
      <c r="I64" s="32">
        <f>[9]GVT8_XML!I85</f>
        <v>40</v>
      </c>
      <c r="J64" s="32">
        <f>[9]GVT8_XML!J85</f>
        <v>9</v>
      </c>
    </row>
    <row r="65" spans="1:10" s="14" customFormat="1" ht="9.6" customHeight="1">
      <c r="A65" s="27" t="s">
        <v>121</v>
      </c>
      <c r="B65" s="40" t="s">
        <v>204</v>
      </c>
      <c r="C65" s="54" t="s">
        <v>0</v>
      </c>
      <c r="D65" s="54" t="s">
        <v>0</v>
      </c>
      <c r="E65" s="54" t="s">
        <v>0</v>
      </c>
      <c r="F65" s="54" t="s">
        <v>0</v>
      </c>
      <c r="G65" s="54" t="s">
        <v>0</v>
      </c>
      <c r="H65" s="54" t="s">
        <v>0</v>
      </c>
      <c r="I65" s="54" t="s">
        <v>0</v>
      </c>
      <c r="J65" s="54" t="s">
        <v>0</v>
      </c>
    </row>
    <row r="66" spans="1:10" ht="9.6" customHeight="1">
      <c r="A66" s="27"/>
      <c r="B66" s="38" t="s">
        <v>255</v>
      </c>
      <c r="C66" s="32">
        <f>[9]GVT8_XML!C87</f>
        <v>393</v>
      </c>
      <c r="D66" s="32">
        <f>[9]GVT8_XML!D87</f>
        <v>81</v>
      </c>
      <c r="E66" s="32">
        <f>[9]GVT8_XML!E87</f>
        <v>34</v>
      </c>
      <c r="F66" s="32">
        <f>[9]GVT8_XML!F87</f>
        <v>47</v>
      </c>
      <c r="G66" s="32">
        <f>[9]GVT8_XML!G87</f>
        <v>312</v>
      </c>
      <c r="H66" s="32">
        <f>[9]GVT8_XML!H87</f>
        <v>138</v>
      </c>
      <c r="I66" s="32">
        <f>[9]GVT8_XML!I87</f>
        <v>416</v>
      </c>
      <c r="J66" s="32">
        <f>[9]GVT8_XML!J87</f>
        <v>210</v>
      </c>
    </row>
    <row r="67" spans="1:10" ht="9.6" customHeight="1">
      <c r="A67" s="27" t="s">
        <v>122</v>
      </c>
      <c r="B67" s="37" t="s">
        <v>9</v>
      </c>
      <c r="C67" s="32">
        <f>[9]GVT8_XML!C88</f>
        <v>3306</v>
      </c>
      <c r="D67" s="32">
        <f>[9]GVT8_XML!D88</f>
        <v>757</v>
      </c>
      <c r="E67" s="32">
        <f>[9]GVT8_XML!E88</f>
        <v>455</v>
      </c>
      <c r="F67" s="32">
        <f>[9]GVT8_XML!F88</f>
        <v>302</v>
      </c>
      <c r="G67" s="32">
        <f>[9]GVT8_XML!G88</f>
        <v>2549</v>
      </c>
      <c r="H67" s="32">
        <f>[9]GVT8_XML!H88</f>
        <v>1173</v>
      </c>
      <c r="I67" s="32">
        <f>[9]GVT8_XML!I88</f>
        <v>3529</v>
      </c>
      <c r="J67" s="32">
        <f>[9]GVT8_XML!J88</f>
        <v>985</v>
      </c>
    </row>
    <row r="68" spans="1:10" ht="9.6" customHeight="1">
      <c r="A68" s="4" t="s">
        <v>65</v>
      </c>
      <c r="B68" s="8"/>
    </row>
    <row r="69" spans="1:10" ht="39.950000000000003" customHeight="1">
      <c r="A69" s="230" t="s">
        <v>305</v>
      </c>
      <c r="B69" s="230"/>
      <c r="C69" s="230"/>
      <c r="D69" s="230"/>
      <c r="E69" s="230"/>
      <c r="F69" s="230"/>
      <c r="G69" s="230"/>
      <c r="H69" s="230"/>
      <c r="I69" s="230"/>
      <c r="J69" s="230"/>
    </row>
  </sheetData>
  <mergeCells count="11">
    <mergeCell ref="A69:J69"/>
    <mergeCell ref="A1:J1"/>
    <mergeCell ref="A2:A4"/>
    <mergeCell ref="B2:B4"/>
    <mergeCell ref="C2:H2"/>
    <mergeCell ref="I2:J2"/>
    <mergeCell ref="C3:C4"/>
    <mergeCell ref="D3:F3"/>
    <mergeCell ref="G3:H3"/>
    <mergeCell ref="I3:I4"/>
    <mergeCell ref="J3:J4"/>
  </mergeCells>
  <phoneticPr fontId="0" type="noConversion"/>
  <hyperlinks>
    <hyperlink ref="K1" location="'S1_Inhalt'!A1" display="Inhalt"/>
  </hyperlinks>
  <pageMargins left="0.59055118110236227" right="0.59055118110236227" top="0.59055118110236227" bottom="0.59055118110236227" header="0.19685039370078741" footer="0.19685039370078741"/>
  <pageSetup paperSize="9" firstPageNumber="19" orientation="portrait" useFirstPageNumber="1" errors="blank" r:id="rId1"/>
  <headerFooter>
    <oddFooter>&amp;L&amp;7Statistisches Landesamt Bremen I Statistischer Bericht I Gewerbeanzeigen im Land Bremen&amp;R&amp;8&amp;P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enableFormatConditionsCalculation="0"/>
  <dimension ref="A1:K62"/>
  <sheetViews>
    <sheetView zoomScale="130" zoomScaleNormal="130" workbookViewId="0">
      <selection sqref="A1:I1"/>
    </sheetView>
  </sheetViews>
  <sheetFormatPr baseColWidth="10" defaultColWidth="9.140625" defaultRowHeight="12.75"/>
  <cols>
    <col min="1" max="1" width="29.85546875" style="7" customWidth="1"/>
    <col min="2" max="4" width="7.85546875" style="7" customWidth="1"/>
    <col min="5" max="5" width="8.28515625" style="7" customWidth="1"/>
    <col min="6" max="7" width="7.85546875" style="7" customWidth="1"/>
    <col min="8" max="9" width="7.42578125" style="7" customWidth="1"/>
    <col min="10" max="16384" width="9.140625" style="7"/>
  </cols>
  <sheetData>
    <row r="1" spans="1:11" ht="39.950000000000003" customHeight="1">
      <c r="A1" s="251" t="s">
        <v>317</v>
      </c>
      <c r="B1" s="251"/>
      <c r="C1" s="251"/>
      <c r="D1" s="251"/>
      <c r="E1" s="252"/>
      <c r="F1" s="252"/>
      <c r="G1" s="252"/>
      <c r="H1" s="252"/>
      <c r="I1" s="252"/>
      <c r="J1" s="206" t="s">
        <v>274</v>
      </c>
    </row>
    <row r="2" spans="1:11" ht="12" customHeight="1">
      <c r="A2" s="243" t="s">
        <v>230</v>
      </c>
      <c r="B2" s="255" t="s">
        <v>1</v>
      </c>
      <c r="C2" s="255"/>
      <c r="D2" s="255"/>
      <c r="E2" s="255"/>
      <c r="F2" s="255"/>
      <c r="G2" s="255"/>
      <c r="H2" s="236" t="s">
        <v>220</v>
      </c>
      <c r="I2" s="256"/>
      <c r="K2" s="94"/>
    </row>
    <row r="3" spans="1:11" ht="12" customHeight="1">
      <c r="A3" s="244"/>
      <c r="B3" s="236" t="s">
        <v>234</v>
      </c>
      <c r="C3" s="257" t="s">
        <v>2</v>
      </c>
      <c r="D3" s="238"/>
      <c r="E3" s="238"/>
      <c r="F3" s="255" t="s">
        <v>3</v>
      </c>
      <c r="G3" s="237"/>
      <c r="H3" s="236" t="s">
        <v>64</v>
      </c>
      <c r="I3" s="241" t="s">
        <v>226</v>
      </c>
    </row>
    <row r="4" spans="1:11" ht="48" customHeight="1">
      <c r="A4" s="244"/>
      <c r="B4" s="237"/>
      <c r="C4" s="97" t="s">
        <v>64</v>
      </c>
      <c r="D4" s="97" t="s">
        <v>8</v>
      </c>
      <c r="E4" s="96" t="s">
        <v>302</v>
      </c>
      <c r="F4" s="97" t="s">
        <v>64</v>
      </c>
      <c r="G4" s="96" t="s">
        <v>225</v>
      </c>
      <c r="H4" s="237"/>
      <c r="I4" s="242"/>
    </row>
    <row r="5" spans="1:11" ht="15" customHeight="1">
      <c r="A5" s="197" t="s">
        <v>9</v>
      </c>
      <c r="B5" s="193">
        <f>[10]GVT9_XML!C13</f>
        <v>3306</v>
      </c>
      <c r="C5" s="193">
        <f>[10]GVT9_XML!I13</f>
        <v>455</v>
      </c>
      <c r="D5" s="193">
        <f>[10]GVT9_XML!L13</f>
        <v>302</v>
      </c>
      <c r="E5" s="193">
        <f>[10]GVT9_XML!F13</f>
        <v>757</v>
      </c>
      <c r="F5" s="193">
        <f>[10]GVT9_XML!O13</f>
        <v>2549</v>
      </c>
      <c r="G5" s="193">
        <f>[10]GVT9_XML!R13</f>
        <v>1173</v>
      </c>
      <c r="H5" s="193">
        <f>[10]GVT9_XML!U13</f>
        <v>3529</v>
      </c>
      <c r="I5" s="193">
        <f>[10]GVT9_XML!X13</f>
        <v>985</v>
      </c>
    </row>
    <row r="6" spans="1:11" ht="15" customHeight="1">
      <c r="A6" s="24"/>
      <c r="B6" s="192" t="s">
        <v>4</v>
      </c>
      <c r="C6" s="24"/>
      <c r="D6" s="24"/>
      <c r="E6" s="24"/>
      <c r="F6" s="24"/>
      <c r="G6" s="24"/>
      <c r="H6" s="24"/>
      <c r="I6" s="24"/>
    </row>
    <row r="7" spans="1:11" ht="9.9499999999999993" customHeight="1">
      <c r="A7" s="17" t="s">
        <v>10</v>
      </c>
      <c r="B7" s="32">
        <f>[10]GVT9_XML!C15</f>
        <v>2668</v>
      </c>
      <c r="C7" s="32">
        <f>[10]GVT9_XML!F15</f>
        <v>230</v>
      </c>
      <c r="D7" s="32">
        <f>[10]GVT9_XML!I15</f>
        <v>181</v>
      </c>
      <c r="E7" s="32">
        <f>[10]GVT9_XML!L15</f>
        <v>49</v>
      </c>
      <c r="F7" s="32">
        <f>[10]GVT9_XML!O15</f>
        <v>2438</v>
      </c>
      <c r="G7" s="32">
        <f>[10]GVT9_XML!R15</f>
        <v>1062</v>
      </c>
      <c r="H7" s="32">
        <f>[10]GVT9_XML!U15</f>
        <v>2668</v>
      </c>
      <c r="I7" s="32">
        <f>[10]GVT9_XML!X15</f>
        <v>875</v>
      </c>
    </row>
    <row r="8" spans="1:11" ht="9.9499999999999993" customHeight="1">
      <c r="A8" s="17" t="s">
        <v>11</v>
      </c>
      <c r="B8" s="32">
        <f>[10]GVT9_XML!C16</f>
        <v>16</v>
      </c>
      <c r="C8" s="32">
        <f>[10]GVT9_XML!F16</f>
        <v>13</v>
      </c>
      <c r="D8" s="32">
        <f>[10]GVT9_XML!I16</f>
        <v>13</v>
      </c>
      <c r="E8" s="32" t="str">
        <f>[10]GVT9_XML!L16</f>
        <v>-</v>
      </c>
      <c r="F8" s="32">
        <f>[10]GVT9_XML!O16</f>
        <v>3</v>
      </c>
      <c r="G8" s="32">
        <f>[10]GVT9_XML!R16</f>
        <v>3</v>
      </c>
      <c r="H8" s="32">
        <f>[10]GVT9_XML!U16</f>
        <v>16</v>
      </c>
      <c r="I8" s="32">
        <f>[10]GVT9_XML!X16</f>
        <v>3</v>
      </c>
    </row>
    <row r="9" spans="1:11" ht="9.9499999999999993" customHeight="1">
      <c r="A9" s="17" t="s">
        <v>12</v>
      </c>
      <c r="B9" s="32">
        <f>[10]GVT9_XML!C17</f>
        <v>7</v>
      </c>
      <c r="C9" s="32">
        <f>[10]GVT9_XML!F17</f>
        <v>7</v>
      </c>
      <c r="D9" s="32">
        <f>[10]GVT9_XML!I17</f>
        <v>2</v>
      </c>
      <c r="E9" s="32">
        <f>[10]GVT9_XML!L17</f>
        <v>5</v>
      </c>
      <c r="F9" s="32" t="str">
        <f>[10]GVT9_XML!O17</f>
        <v>-</v>
      </c>
      <c r="G9" s="32" t="str">
        <f>[10]GVT9_XML!R17</f>
        <v>-</v>
      </c>
      <c r="H9" s="32">
        <f>[10]GVT9_XML!U17</f>
        <v>7</v>
      </c>
      <c r="I9" s="32" t="str">
        <f>[10]GVT9_XML!X17</f>
        <v>-</v>
      </c>
    </row>
    <row r="10" spans="1:11" ht="9.9499999999999993" customHeight="1">
      <c r="A10" s="25" t="s">
        <v>242</v>
      </c>
      <c r="B10" s="32">
        <f>[10]GVT9_XML!C19</f>
        <v>1</v>
      </c>
      <c r="C10" s="32">
        <f>[10]GVT9_XML!F19</f>
        <v>1</v>
      </c>
      <c r="D10" s="32" t="str">
        <f>[10]GVT9_XML!I19</f>
        <v>-</v>
      </c>
      <c r="E10" s="32">
        <f>[10]GVT9_XML!L19</f>
        <v>1</v>
      </c>
      <c r="F10" s="32" t="str">
        <f>[10]GVT9_XML!O19</f>
        <v>-</v>
      </c>
      <c r="G10" s="32" t="str">
        <f>[10]GVT9_XML!R19</f>
        <v>-</v>
      </c>
      <c r="H10" s="32">
        <f>[10]GVT9_XML!U19</f>
        <v>1</v>
      </c>
      <c r="I10" s="32" t="str">
        <f>[10]GVT9_XML!X19</f>
        <v>-</v>
      </c>
    </row>
    <row r="11" spans="1:11" ht="9.9499999999999993" customHeight="1">
      <c r="A11" s="17" t="s">
        <v>13</v>
      </c>
      <c r="B11" s="32">
        <f>[10]GVT9_XML!C20</f>
        <v>220</v>
      </c>
      <c r="C11" s="32">
        <f>[10]GVT9_XML!F20</f>
        <v>123</v>
      </c>
      <c r="D11" s="32">
        <f>[10]GVT9_XML!I20</f>
        <v>109</v>
      </c>
      <c r="E11" s="32">
        <f>[10]GVT9_XML!L20</f>
        <v>14</v>
      </c>
      <c r="F11" s="32">
        <f>[10]GVT9_XML!O20</f>
        <v>97</v>
      </c>
      <c r="G11" s="32">
        <f>[10]GVT9_XML!R20</f>
        <v>97</v>
      </c>
      <c r="H11" s="32">
        <f>[10]GVT9_XML!U20</f>
        <v>220</v>
      </c>
      <c r="I11" s="32">
        <f>[10]GVT9_XML!X20</f>
        <v>51</v>
      </c>
    </row>
    <row r="12" spans="1:11" ht="9.9499999999999993" customHeight="1">
      <c r="A12" s="17" t="s">
        <v>14</v>
      </c>
      <c r="B12" s="32">
        <f>[10]GVT9_XML!C21</f>
        <v>11</v>
      </c>
      <c r="C12" s="32">
        <f>[10]GVT9_XML!F21</f>
        <v>11</v>
      </c>
      <c r="D12" s="32">
        <f>[10]GVT9_XML!I21</f>
        <v>1</v>
      </c>
      <c r="E12" s="32">
        <f>[10]GVT9_XML!L21</f>
        <v>10</v>
      </c>
      <c r="F12" s="32" t="str">
        <f>[10]GVT9_XML!O21</f>
        <v>-</v>
      </c>
      <c r="G12" s="32" t="str">
        <f>[10]GVT9_XML!R21</f>
        <v>-</v>
      </c>
      <c r="H12" s="32" t="str">
        <f>[10]GVT9_XML!U21</f>
        <v>-</v>
      </c>
      <c r="I12" s="32" t="str">
        <f>[10]GVT9_XML!X21</f>
        <v>-</v>
      </c>
    </row>
    <row r="13" spans="1:11" ht="9.9499999999999993" customHeight="1">
      <c r="A13" s="17" t="s">
        <v>15</v>
      </c>
      <c r="B13" s="32">
        <f>[10]GVT9_XML!C22</f>
        <v>370</v>
      </c>
      <c r="C13" s="32">
        <f>[10]GVT9_XML!F22</f>
        <v>361</v>
      </c>
      <c r="D13" s="32">
        <f>[10]GVT9_XML!I22</f>
        <v>148</v>
      </c>
      <c r="E13" s="32">
        <f>[10]GVT9_XML!L22</f>
        <v>213</v>
      </c>
      <c r="F13" s="32">
        <f>[10]GVT9_XML!O22</f>
        <v>9</v>
      </c>
      <c r="G13" s="32">
        <f>[10]GVT9_XML!R22</f>
        <v>9</v>
      </c>
      <c r="H13" s="32">
        <f>[10]GVT9_XML!U22</f>
        <v>608</v>
      </c>
      <c r="I13" s="32">
        <f>[10]GVT9_XML!X22</f>
        <v>53</v>
      </c>
    </row>
    <row r="14" spans="1:11" ht="9.9499999999999993" customHeight="1">
      <c r="A14" s="80" t="s">
        <v>155</v>
      </c>
      <c r="B14" s="32">
        <f>[10]GVT9_XML!C23</f>
        <v>328</v>
      </c>
      <c r="C14" s="32">
        <f>[10]GVT9_XML!F23</f>
        <v>323</v>
      </c>
      <c r="D14" s="32">
        <f>[10]GVT9_XML!I23</f>
        <v>116</v>
      </c>
      <c r="E14" s="32">
        <f>[10]GVT9_XML!L23</f>
        <v>207</v>
      </c>
      <c r="F14" s="32">
        <f>[10]GVT9_XML!O23</f>
        <v>5</v>
      </c>
      <c r="G14" s="32">
        <f>[10]GVT9_XML!R23</f>
        <v>5</v>
      </c>
      <c r="H14" s="32">
        <f>[10]GVT9_XML!U23</f>
        <v>563</v>
      </c>
      <c r="I14" s="32">
        <f>[10]GVT9_XML!X23</f>
        <v>43</v>
      </c>
      <c r="J14" s="32"/>
    </row>
    <row r="15" spans="1:11" ht="9.9499999999999993" customHeight="1">
      <c r="A15" s="81" t="s">
        <v>154</v>
      </c>
      <c r="B15" s="32">
        <f>[10]GVT9_XML!C24</f>
        <v>42</v>
      </c>
      <c r="C15" s="32">
        <f>[10]GVT9_XML!F24</f>
        <v>38</v>
      </c>
      <c r="D15" s="32">
        <f>[10]GVT9_XML!I24</f>
        <v>32</v>
      </c>
      <c r="E15" s="32">
        <f>[10]GVT9_XML!L24</f>
        <v>6</v>
      </c>
      <c r="F15" s="32">
        <f>[10]GVT9_XML!O24</f>
        <v>4</v>
      </c>
      <c r="G15" s="32">
        <f>[10]GVT9_XML!R24</f>
        <v>4</v>
      </c>
      <c r="H15" s="32">
        <f>[10]GVT9_XML!U24</f>
        <v>45</v>
      </c>
      <c r="I15" s="32">
        <f>[10]GVT9_XML!X24</f>
        <v>10</v>
      </c>
      <c r="J15" s="32"/>
    </row>
    <row r="16" spans="1:11" ht="9.9499999999999993" customHeight="1">
      <c r="A16" s="17" t="s">
        <v>16</v>
      </c>
      <c r="B16" s="32">
        <f>[10]GVT9_XML!C25</f>
        <v>3</v>
      </c>
      <c r="C16" s="32">
        <f>[10]GVT9_XML!F25</f>
        <v>3</v>
      </c>
      <c r="D16" s="32" t="str">
        <f>[10]GVT9_XML!I25</f>
        <v>-</v>
      </c>
      <c r="E16" s="32">
        <f>[10]GVT9_XML!L25</f>
        <v>3</v>
      </c>
      <c r="F16" s="32" t="str">
        <f>[10]GVT9_XML!O25</f>
        <v>-</v>
      </c>
      <c r="G16" s="32" t="str">
        <f>[10]GVT9_XML!R25</f>
        <v>-</v>
      </c>
      <c r="H16" s="32">
        <f>[10]GVT9_XML!U25</f>
        <v>3</v>
      </c>
      <c r="I16" s="32">
        <f>[10]GVT9_XML!X25</f>
        <v>3</v>
      </c>
    </row>
    <row r="17" spans="1:9" ht="9.9499999999999993" customHeight="1">
      <c r="A17" s="25" t="s">
        <v>28</v>
      </c>
      <c r="B17" s="32" t="str">
        <f>[10]GVT9_XML!C26</f>
        <v>-</v>
      </c>
      <c r="C17" s="32" t="str">
        <f>[10]GVT9_XML!F26</f>
        <v>-</v>
      </c>
      <c r="D17" s="32" t="str">
        <f>[10]GVT9_XML!I26</f>
        <v>-</v>
      </c>
      <c r="E17" s="32" t="str">
        <f>[10]GVT9_XML!L26</f>
        <v>-</v>
      </c>
      <c r="F17" s="32" t="str">
        <f>[10]GVT9_XML!O26</f>
        <v>-</v>
      </c>
      <c r="G17" s="32" t="str">
        <f>[10]GVT9_XML!R26</f>
        <v>-</v>
      </c>
      <c r="H17" s="32" t="str">
        <f>[10]GVT9_XML!U26</f>
        <v>-</v>
      </c>
      <c r="I17" s="32" t="str">
        <f>[10]GVT9_XML!X26</f>
        <v>-</v>
      </c>
    </row>
    <row r="18" spans="1:9" ht="9.9499999999999993" customHeight="1">
      <c r="A18" s="25" t="s">
        <v>29</v>
      </c>
      <c r="B18" s="32">
        <f>[10]GVT9_XML!C27</f>
        <v>3</v>
      </c>
      <c r="C18" s="32">
        <f>[10]GVT9_XML!F27</f>
        <v>1</v>
      </c>
      <c r="D18" s="32">
        <f>[10]GVT9_XML!I27</f>
        <v>1</v>
      </c>
      <c r="E18" s="32" t="str">
        <f>[10]GVT9_XML!L27</f>
        <v>-</v>
      </c>
      <c r="F18" s="32">
        <f>[10]GVT9_XML!O27</f>
        <v>2</v>
      </c>
      <c r="G18" s="32">
        <f>[10]GVT9_XML!R27</f>
        <v>2</v>
      </c>
      <c r="H18" s="32">
        <f>[10]GVT9_XML!U27</f>
        <v>3</v>
      </c>
      <c r="I18" s="32" t="str">
        <f>[10]GVT9_XML!X27</f>
        <v>-</v>
      </c>
    </row>
    <row r="19" spans="1:9" ht="9.9499999999999993" customHeight="1">
      <c r="A19" s="25" t="s">
        <v>222</v>
      </c>
      <c r="B19" s="32">
        <f>[10]GVT9_XML!C28</f>
        <v>7</v>
      </c>
      <c r="C19" s="32">
        <f>[10]GVT9_XML!F28</f>
        <v>7</v>
      </c>
      <c r="D19" s="32" t="str">
        <f>[10]GVT9_XML!I28</f>
        <v>-</v>
      </c>
      <c r="E19" s="32">
        <f>[10]GVT9_XML!L28</f>
        <v>7</v>
      </c>
      <c r="F19" s="32" t="str">
        <f>[10]GVT9_XML!O28</f>
        <v>-</v>
      </c>
      <c r="G19" s="32" t="str">
        <f>[10]GVT9_XML!R28</f>
        <v>-</v>
      </c>
      <c r="H19" s="32">
        <f>[10]GVT9_XML!U28</f>
        <v>3</v>
      </c>
      <c r="I19" s="32" t="str">
        <f>[10]GVT9_XML!X28</f>
        <v>-</v>
      </c>
    </row>
    <row r="20" spans="1:9" ht="15" customHeight="1">
      <c r="A20" s="24"/>
      <c r="B20" s="192" t="s">
        <v>6</v>
      </c>
      <c r="C20" s="24"/>
      <c r="D20" s="24"/>
      <c r="E20" s="24"/>
      <c r="F20" s="24"/>
      <c r="G20" s="24"/>
      <c r="H20" s="24"/>
      <c r="I20" s="24"/>
    </row>
    <row r="21" spans="1:9" ht="9.9499999999999993" customHeight="1">
      <c r="A21" s="17" t="s">
        <v>231</v>
      </c>
      <c r="B21" s="32">
        <f>[10]GVT9_XML!C30</f>
        <v>875</v>
      </c>
      <c r="C21" s="32">
        <f>[10]GVT9_XML!F30</f>
        <v>67</v>
      </c>
      <c r="D21" s="32">
        <f>[10]GVT9_XML!I30</f>
        <v>54</v>
      </c>
      <c r="E21" s="32">
        <f>[10]GVT9_XML!L30</f>
        <v>13</v>
      </c>
      <c r="F21" s="32">
        <f>[10]GVT9_XML!O30</f>
        <v>808</v>
      </c>
      <c r="G21" s="32">
        <f>[10]GVT9_XML!R30</f>
        <v>396</v>
      </c>
      <c r="H21" s="32" t="str">
        <f>[10]GVT9_XML!U30</f>
        <v>X</v>
      </c>
      <c r="I21" s="32" t="str">
        <f>[10]GVT9_XML!X30</f>
        <v>X</v>
      </c>
    </row>
    <row r="22" spans="1:9" ht="9.9499999999999993" customHeight="1">
      <c r="A22" s="17" t="s">
        <v>232</v>
      </c>
      <c r="B22" s="32">
        <f>[10]GVT9_XML!C31</f>
        <v>1793</v>
      </c>
      <c r="C22" s="32">
        <f>[10]GVT9_XML!F31</f>
        <v>163</v>
      </c>
      <c r="D22" s="32">
        <f>[10]GVT9_XML!I31</f>
        <v>127</v>
      </c>
      <c r="E22" s="32">
        <f>[10]GVT9_XML!L31</f>
        <v>36</v>
      </c>
      <c r="F22" s="32">
        <f>[10]GVT9_XML!O31</f>
        <v>1630</v>
      </c>
      <c r="G22" s="32">
        <f>[10]GVT9_XML!R31</f>
        <v>666</v>
      </c>
      <c r="H22" s="32" t="str">
        <f>[10]GVT9_XML!U31</f>
        <v>X</v>
      </c>
      <c r="I22" s="32" t="str">
        <f>[10]GVT9_XML!X31</f>
        <v>X</v>
      </c>
    </row>
    <row r="23" spans="1:9" ht="15" customHeight="1">
      <c r="A23" s="24"/>
      <c r="B23" s="192" t="s">
        <v>7</v>
      </c>
      <c r="C23" s="24"/>
      <c r="D23" s="24"/>
      <c r="E23" s="24"/>
      <c r="F23" s="24"/>
      <c r="G23" s="24"/>
      <c r="H23" s="24"/>
      <c r="I23" s="24"/>
    </row>
    <row r="24" spans="1:9" ht="9.9499999999999993" customHeight="1">
      <c r="A24" s="57" t="s">
        <v>209</v>
      </c>
      <c r="B24" s="32">
        <f>[10]GVT9_XML!C33</f>
        <v>1889</v>
      </c>
      <c r="C24" s="32">
        <f>[10]GVT9_XML!F33</f>
        <v>177</v>
      </c>
      <c r="D24" s="32">
        <f>[10]GVT9_XML!I33</f>
        <v>144</v>
      </c>
      <c r="E24" s="32">
        <f>[10]GVT9_XML!L33</f>
        <v>33</v>
      </c>
      <c r="F24" s="32">
        <f>[10]GVT9_XML!O33</f>
        <v>1712</v>
      </c>
      <c r="G24" s="32">
        <f>[10]GVT9_XML!R33</f>
        <v>837</v>
      </c>
      <c r="H24" s="32">
        <f>[10]GVT9_XML!U33</f>
        <v>1889</v>
      </c>
      <c r="I24" s="32">
        <f>[10]GVT9_XML!X33</f>
        <v>683</v>
      </c>
    </row>
    <row r="25" spans="1:9" ht="9.9499999999999993" customHeight="1">
      <c r="A25" s="17" t="s">
        <v>243</v>
      </c>
      <c r="B25" s="32">
        <f>[10]GVT9_XML!C34</f>
        <v>77</v>
      </c>
      <c r="C25" s="32">
        <f>[10]GVT9_XML!F34</f>
        <v>2</v>
      </c>
      <c r="D25" s="32">
        <f>[10]GVT9_XML!I34</f>
        <v>2</v>
      </c>
      <c r="E25" s="32" t="str">
        <f>[10]GVT9_XML!L34</f>
        <v>-</v>
      </c>
      <c r="F25" s="32">
        <f>[10]GVT9_XML!O34</f>
        <v>75</v>
      </c>
      <c r="G25" s="32">
        <f>[10]GVT9_XML!R34</f>
        <v>9</v>
      </c>
      <c r="H25" s="32">
        <f>[10]GVT9_XML!U34</f>
        <v>77</v>
      </c>
      <c r="I25" s="32">
        <f>[10]GVT9_XML!X34</f>
        <v>14</v>
      </c>
    </row>
    <row r="26" spans="1:9" ht="9.9499999999999993" customHeight="1">
      <c r="A26" s="25" t="s">
        <v>210</v>
      </c>
      <c r="B26" s="32">
        <f>[10]GVT9_XML!C35</f>
        <v>20</v>
      </c>
      <c r="C26" s="32">
        <f>[10]GVT9_XML!F35</f>
        <v>2</v>
      </c>
      <c r="D26" s="32" t="str">
        <f>[10]GVT9_XML!I35</f>
        <v>-</v>
      </c>
      <c r="E26" s="32">
        <f>[10]GVT9_XML!L35</f>
        <v>2</v>
      </c>
      <c r="F26" s="32">
        <f>[10]GVT9_XML!O35</f>
        <v>18</v>
      </c>
      <c r="G26" s="32">
        <f>[10]GVT9_XML!R35</f>
        <v>5</v>
      </c>
      <c r="H26" s="32">
        <f>[10]GVT9_XML!U35</f>
        <v>20</v>
      </c>
      <c r="I26" s="32">
        <f>[10]GVT9_XML!X35</f>
        <v>3</v>
      </c>
    </row>
    <row r="27" spans="1:9" ht="9.9499999999999993" customHeight="1">
      <c r="A27" s="25" t="s">
        <v>211</v>
      </c>
      <c r="B27" s="32">
        <f>[10]GVT9_XML!C36</f>
        <v>8</v>
      </c>
      <c r="C27" s="32">
        <f>[10]GVT9_XML!F36</f>
        <v>2</v>
      </c>
      <c r="D27" s="32">
        <f>[10]GVT9_XML!I36</f>
        <v>2</v>
      </c>
      <c r="E27" s="32" t="str">
        <f>[10]GVT9_XML!L36</f>
        <v>-</v>
      </c>
      <c r="F27" s="32">
        <f>[10]GVT9_XML!O36</f>
        <v>6</v>
      </c>
      <c r="G27" s="32">
        <f>[10]GVT9_XML!R36</f>
        <v>4</v>
      </c>
      <c r="H27" s="32">
        <f>[10]GVT9_XML!U36</f>
        <v>8</v>
      </c>
      <c r="I27" s="32">
        <f>[10]GVT9_XML!X36</f>
        <v>1</v>
      </c>
    </row>
    <row r="28" spans="1:9" ht="9.9499999999999993" customHeight="1">
      <c r="A28" s="25" t="s">
        <v>212</v>
      </c>
      <c r="B28" s="32">
        <f>[10]GVT9_XML!C37</f>
        <v>164</v>
      </c>
      <c r="C28" s="32">
        <f>[10]GVT9_XML!F37</f>
        <v>2</v>
      </c>
      <c r="D28" s="32">
        <f>[10]GVT9_XML!I37</f>
        <v>1</v>
      </c>
      <c r="E28" s="32">
        <f>[10]GVT9_XML!L37</f>
        <v>1</v>
      </c>
      <c r="F28" s="32">
        <f>[10]GVT9_XML!O37</f>
        <v>162</v>
      </c>
      <c r="G28" s="32">
        <f>[10]GVT9_XML!R37</f>
        <v>33</v>
      </c>
      <c r="H28" s="32">
        <f>[10]GVT9_XML!U37</f>
        <v>164</v>
      </c>
      <c r="I28" s="32">
        <f>[10]GVT9_XML!X37</f>
        <v>50</v>
      </c>
    </row>
    <row r="29" spans="1:9" ht="9.9499999999999993" customHeight="1">
      <c r="A29" s="25" t="s">
        <v>244</v>
      </c>
      <c r="B29" s="32">
        <f>[10]GVT9_XML!C38</f>
        <v>38</v>
      </c>
      <c r="C29" s="32">
        <f>[10]GVT9_XML!F38</f>
        <v>2</v>
      </c>
      <c r="D29" s="32">
        <f>[10]GVT9_XML!I38</f>
        <v>2</v>
      </c>
      <c r="E29" s="32" t="str">
        <f>[10]GVT9_XML!L38</f>
        <v>-</v>
      </c>
      <c r="F29" s="32">
        <f>[10]GVT9_XML!O38</f>
        <v>36</v>
      </c>
      <c r="G29" s="32">
        <f>[10]GVT9_XML!R38</f>
        <v>6</v>
      </c>
      <c r="H29" s="32">
        <f>[10]GVT9_XML!U38</f>
        <v>38</v>
      </c>
      <c r="I29" s="32">
        <f>[10]GVT9_XML!X38</f>
        <v>8</v>
      </c>
    </row>
    <row r="30" spans="1:9" ht="9.9499999999999993" customHeight="1">
      <c r="A30" s="25" t="s">
        <v>213</v>
      </c>
      <c r="B30" s="32">
        <f>[10]GVT9_XML!C39</f>
        <v>199</v>
      </c>
      <c r="C30" s="32">
        <f>[10]GVT9_XML!F39</f>
        <v>24</v>
      </c>
      <c r="D30" s="32">
        <f>[10]GVT9_XML!I39</f>
        <v>14</v>
      </c>
      <c r="E30" s="32">
        <f>[10]GVT9_XML!L39</f>
        <v>10</v>
      </c>
      <c r="F30" s="32">
        <f>[10]GVT9_XML!O39</f>
        <v>175</v>
      </c>
      <c r="G30" s="32">
        <f>[10]GVT9_XML!R39</f>
        <v>73</v>
      </c>
      <c r="H30" s="32">
        <f>[10]GVT9_XML!U39</f>
        <v>199</v>
      </c>
      <c r="I30" s="32">
        <f>[10]GVT9_XML!X39</f>
        <v>34</v>
      </c>
    </row>
    <row r="31" spans="1:9" ht="9.9499999999999993" customHeight="1">
      <c r="A31" s="25" t="s">
        <v>214</v>
      </c>
      <c r="B31" s="32">
        <f>[10]GVT9_XML!C40</f>
        <v>5</v>
      </c>
      <c r="C31" s="32" t="str">
        <f>[10]GVT9_XML!F40</f>
        <v>-</v>
      </c>
      <c r="D31" s="32" t="str">
        <f>[10]GVT9_XML!I40</f>
        <v>-</v>
      </c>
      <c r="E31" s="32" t="str">
        <f>[10]GVT9_XML!L40</f>
        <v>-</v>
      </c>
      <c r="F31" s="32">
        <f>[10]GVT9_XML!O40</f>
        <v>5</v>
      </c>
      <c r="G31" s="32" t="str">
        <f>[10]GVT9_XML!R40</f>
        <v>-</v>
      </c>
      <c r="H31" s="32">
        <f>[10]GVT9_XML!U40</f>
        <v>5</v>
      </c>
      <c r="I31" s="32">
        <f>[10]GVT9_XML!X40</f>
        <v>3</v>
      </c>
    </row>
    <row r="32" spans="1:9" ht="9.9499999999999993" customHeight="1">
      <c r="A32" s="186" t="s">
        <v>65</v>
      </c>
      <c r="B32" s="10"/>
      <c r="C32" s="10"/>
      <c r="D32" s="10"/>
      <c r="E32" s="10"/>
      <c r="F32" s="10"/>
      <c r="G32" s="10"/>
      <c r="H32" s="10"/>
      <c r="I32" s="10"/>
    </row>
    <row r="33" spans="1:9" ht="30" customHeight="1">
      <c r="A33" s="230" t="s">
        <v>233</v>
      </c>
      <c r="B33" s="248"/>
      <c r="C33" s="248"/>
      <c r="D33" s="248"/>
      <c r="E33" s="248"/>
      <c r="F33" s="248"/>
      <c r="G33" s="248"/>
      <c r="H33" s="248"/>
      <c r="I33" s="248"/>
    </row>
    <row r="34" spans="1:9" ht="9.9499999999999993" customHeight="1"/>
    <row r="35" spans="1:9" ht="9.9499999999999993" customHeight="1"/>
    <row r="36" spans="1:9" ht="9.9499999999999993" customHeight="1"/>
    <row r="37" spans="1:9" ht="12" customHeight="1"/>
    <row r="38" spans="1:9" ht="9.9499999999999993" customHeight="1"/>
    <row r="39" spans="1:9" ht="9.9499999999999993" customHeight="1"/>
    <row r="40" spans="1:9" ht="9.9499999999999993" customHeight="1"/>
    <row r="41" spans="1:9" ht="9.9499999999999993" customHeight="1"/>
    <row r="42" spans="1:9" ht="9.9499999999999993" customHeight="1"/>
    <row r="43" spans="1:9" ht="9.9499999999999993" customHeight="1"/>
    <row r="44" spans="1:9" ht="9.9499999999999993" customHeight="1"/>
    <row r="45" spans="1:9" ht="9.9499999999999993" customHeight="1"/>
    <row r="46" spans="1:9" ht="9.9499999999999993" customHeight="1"/>
    <row r="47" spans="1:9" ht="9.9499999999999993" customHeight="1"/>
    <row r="48" spans="1:9"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sheetData>
  <mergeCells count="10">
    <mergeCell ref="A33:I33"/>
    <mergeCell ref="A1:I1"/>
    <mergeCell ref="A2:A4"/>
    <mergeCell ref="B2:G2"/>
    <mergeCell ref="H2:I2"/>
    <mergeCell ref="B3:B4"/>
    <mergeCell ref="C3:E3"/>
    <mergeCell ref="F3:G3"/>
    <mergeCell ref="H3:H4"/>
    <mergeCell ref="I3:I4"/>
  </mergeCells>
  <phoneticPr fontId="0" type="noConversion"/>
  <hyperlinks>
    <hyperlink ref="J1" location="'S1_Inhalt'!A1" display="Inhalt"/>
  </hyperlinks>
  <pageMargins left="0.59055118110236227" right="0.59055118110236227" top="0.59055118110236227" bottom="0.59055118110236227" header="0.19685039370078741" footer="0.19685039370078741"/>
  <pageSetup paperSize="9" firstPageNumber="20" orientation="portrait" useFirstPageNumber="1" errors="blank" r:id="rId1"/>
  <headerFooter>
    <oddFooter>&amp;L&amp;7Statistisches Landesamt Bremen I Statistischer Bericht I Gewerbeanzeigen im Land Bremen&amp;R&amp;8&amp;P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zoomScale="130" zoomScaleNormal="130" workbookViewId="0">
      <selection sqref="A1:K1"/>
    </sheetView>
  </sheetViews>
  <sheetFormatPr baseColWidth="10" defaultColWidth="9.140625" defaultRowHeight="9.9499999999999993" customHeight="1"/>
  <cols>
    <col min="1" max="1" width="5.85546875" style="11" customWidth="1"/>
    <col min="2" max="2" width="33.85546875" style="11" customWidth="1"/>
    <col min="3" max="3" width="7.7109375" style="11" customWidth="1"/>
    <col min="4" max="5" width="5.7109375" style="11" customWidth="1"/>
    <col min="6" max="6" width="5.5703125" style="11" customWidth="1"/>
    <col min="7" max="7" width="5" style="11" customWidth="1"/>
    <col min="8" max="10" width="5.5703125" style="11" customWidth="1"/>
    <col min="11" max="11" width="6.140625" style="11" customWidth="1"/>
    <col min="12" max="19" width="9.140625" style="13" customWidth="1"/>
    <col min="20" max="20" width="4.85546875" style="13" customWidth="1"/>
    <col min="21" max="21" width="2.5703125" style="13" customWidth="1"/>
    <col min="22" max="22" width="0.140625" style="13" customWidth="1"/>
    <col min="23" max="23" width="5.140625" style="13" customWidth="1"/>
    <col min="24" max="16384" width="9.140625" style="13"/>
  </cols>
  <sheetData>
    <row r="1" spans="1:13" ht="39.950000000000003" customHeight="1">
      <c r="A1" s="224" t="s">
        <v>266</v>
      </c>
      <c r="B1" s="224"/>
      <c r="C1" s="224"/>
      <c r="D1" s="224"/>
      <c r="E1" s="224"/>
      <c r="F1" s="224"/>
      <c r="G1" s="224"/>
      <c r="H1" s="224"/>
      <c r="I1" s="224"/>
      <c r="J1" s="224"/>
      <c r="K1" s="224"/>
      <c r="L1" s="206" t="s">
        <v>274</v>
      </c>
    </row>
    <row r="2" spans="1:13" ht="12" customHeight="1">
      <c r="A2" s="231" t="s">
        <v>207</v>
      </c>
      <c r="B2" s="233" t="s">
        <v>208</v>
      </c>
      <c r="C2" s="233" t="s">
        <v>235</v>
      </c>
      <c r="D2" s="227" t="s">
        <v>19</v>
      </c>
      <c r="E2" s="228"/>
      <c r="F2" s="234"/>
      <c r="G2" s="225" t="s">
        <v>67</v>
      </c>
      <c r="H2" s="227" t="s">
        <v>20</v>
      </c>
      <c r="I2" s="228"/>
      <c r="J2" s="228"/>
      <c r="K2" s="228"/>
      <c r="M2" s="94"/>
    </row>
    <row r="3" spans="1:13" ht="36" customHeight="1">
      <c r="A3" s="232"/>
      <c r="B3" s="226"/>
      <c r="C3" s="226"/>
      <c r="D3" s="97" t="s">
        <v>64</v>
      </c>
      <c r="E3" s="97" t="s">
        <v>56</v>
      </c>
      <c r="F3" s="97" t="s">
        <v>57</v>
      </c>
      <c r="G3" s="226"/>
      <c r="H3" s="97" t="s">
        <v>64</v>
      </c>
      <c r="I3" s="97" t="s">
        <v>58</v>
      </c>
      <c r="J3" s="97" t="s">
        <v>59</v>
      </c>
      <c r="K3" s="98" t="s">
        <v>60</v>
      </c>
    </row>
    <row r="4" spans="1:13" ht="15" customHeight="1">
      <c r="A4" s="179" t="s">
        <v>75</v>
      </c>
      <c r="B4" s="180" t="s">
        <v>180</v>
      </c>
      <c r="C4" s="196">
        <f>[11]GVT1_XML!C87</f>
        <v>5</v>
      </c>
      <c r="D4" s="196">
        <f>[11]GVT1_XML!D87</f>
        <v>4</v>
      </c>
      <c r="E4" s="196">
        <f>[11]GVT1_XML!E87</f>
        <v>4</v>
      </c>
      <c r="F4" s="196" t="str">
        <f>[11]GVT1_XML!F87</f>
        <v>-</v>
      </c>
      <c r="G4" s="196">
        <f>[11]GVT1_XML!G87</f>
        <v>1</v>
      </c>
      <c r="H4" s="196" t="str">
        <f>[11]GVT1_XML!H87</f>
        <v>-</v>
      </c>
      <c r="I4" s="196" t="str">
        <f>[11]GVT1_XML!I87</f>
        <v>-</v>
      </c>
      <c r="J4" s="196" t="str">
        <f>[11]GVT1_XML!J87</f>
        <v>-</v>
      </c>
      <c r="K4" s="196" t="str">
        <f>[11]GVT1_XML!K87</f>
        <v>-</v>
      </c>
    </row>
    <row r="5" spans="1:13" ht="9.9499999999999993" customHeight="1">
      <c r="A5" s="27" t="s">
        <v>76</v>
      </c>
      <c r="B5" s="37" t="s">
        <v>181</v>
      </c>
      <c r="C5" s="34" t="str">
        <f>[11]GVT1_XML!C89</f>
        <v>-</v>
      </c>
      <c r="D5" s="34" t="str">
        <f>[11]GVT1_XML!D89</f>
        <v>-</v>
      </c>
      <c r="E5" s="34" t="str">
        <f>[11]GVT1_XML!E89</f>
        <v>-</v>
      </c>
      <c r="F5" s="34" t="str">
        <f>[11]GVT1_XML!F89</f>
        <v>-</v>
      </c>
      <c r="G5" s="34" t="str">
        <f>[11]GVT1_XML!G89</f>
        <v>-</v>
      </c>
      <c r="H5" s="34" t="str">
        <f>[11]GVT1_XML!H89</f>
        <v>-</v>
      </c>
      <c r="I5" s="34" t="str">
        <f>[11]GVT1_XML!I89</f>
        <v>-</v>
      </c>
      <c r="J5" s="34" t="str">
        <f>[11]GVT1_XML!J89</f>
        <v>-</v>
      </c>
      <c r="K5" s="34" t="str">
        <f>[11]GVT1_XML!K89</f>
        <v>-</v>
      </c>
    </row>
    <row r="6" spans="1:13" ht="9.9499999999999993" customHeight="1">
      <c r="A6" s="27" t="s">
        <v>77</v>
      </c>
      <c r="B6" s="37" t="s">
        <v>157</v>
      </c>
      <c r="C6" s="34">
        <f>[11]GVT1_XML!C90</f>
        <v>53</v>
      </c>
      <c r="D6" s="34">
        <f>[11]GVT1_XML!D90</f>
        <v>50</v>
      </c>
      <c r="E6" s="34">
        <f>[11]GVT1_XML!E90</f>
        <v>50</v>
      </c>
      <c r="F6" s="34" t="str">
        <f>[11]GVT1_XML!F90</f>
        <v>-</v>
      </c>
      <c r="G6" s="34">
        <f>[11]GVT1_XML!G90</f>
        <v>2</v>
      </c>
      <c r="H6" s="34">
        <f>[11]GVT1_XML!H90</f>
        <v>1</v>
      </c>
      <c r="I6" s="34">
        <f>[11]GVT1_XML!I90</f>
        <v>1</v>
      </c>
      <c r="J6" s="34" t="str">
        <f>[11]GVT1_XML!J90</f>
        <v>-</v>
      </c>
      <c r="K6" s="34" t="str">
        <f>[11]GVT1_XML!K90</f>
        <v>-</v>
      </c>
    </row>
    <row r="7" spans="1:13" ht="9.9499999999999993" customHeight="1">
      <c r="A7" s="27" t="s">
        <v>78</v>
      </c>
      <c r="B7" s="28" t="s">
        <v>146</v>
      </c>
      <c r="C7" s="33">
        <f>[11]GVT1_XML!C92</f>
        <v>2</v>
      </c>
      <c r="D7" s="34">
        <f>[11]GVT1_XML!D92</f>
        <v>2</v>
      </c>
      <c r="E7" s="34">
        <f>[11]GVT1_XML!E92</f>
        <v>2</v>
      </c>
      <c r="F7" s="34" t="str">
        <f>[11]GVT1_XML!F92</f>
        <v>-</v>
      </c>
      <c r="G7" s="34" t="str">
        <f>[11]GVT1_XML!G92</f>
        <v>-</v>
      </c>
      <c r="H7" s="34" t="str">
        <f>[11]GVT1_XML!H92</f>
        <v>-</v>
      </c>
      <c r="I7" s="34" t="str">
        <f>[11]GVT1_XML!I92</f>
        <v>-</v>
      </c>
      <c r="J7" s="34" t="str">
        <f>[11]GVT1_XML!J92</f>
        <v>-</v>
      </c>
      <c r="K7" s="34" t="str">
        <f>[11]GVT1_XML!K92</f>
        <v>-</v>
      </c>
    </row>
    <row r="8" spans="1:13" ht="9.9499999999999993" customHeight="1">
      <c r="A8" s="27" t="s">
        <v>79</v>
      </c>
      <c r="B8" s="28" t="s">
        <v>126</v>
      </c>
      <c r="C8" s="33" t="str">
        <f>[11]GVT1_XML!C93</f>
        <v>-</v>
      </c>
      <c r="D8" s="34" t="str">
        <f>[11]GVT1_XML!D93</f>
        <v>-</v>
      </c>
      <c r="E8" s="34" t="str">
        <f>[11]GVT1_XML!E93</f>
        <v>-</v>
      </c>
      <c r="F8" s="34" t="str">
        <f>[11]GVT1_XML!F93</f>
        <v>-</v>
      </c>
      <c r="G8" s="34" t="str">
        <f>[11]GVT1_XML!G93</f>
        <v>-</v>
      </c>
      <c r="H8" s="34" t="str">
        <f>[11]GVT1_XML!H93</f>
        <v>-</v>
      </c>
      <c r="I8" s="34" t="str">
        <f>[11]GVT1_XML!I93</f>
        <v>-</v>
      </c>
      <c r="J8" s="34" t="str">
        <f>[11]GVT1_XML!J93</f>
        <v>-</v>
      </c>
      <c r="K8" s="34" t="str">
        <f>[11]GVT1_XML!K93</f>
        <v>-</v>
      </c>
    </row>
    <row r="9" spans="1:13" ht="9.9499999999999993" customHeight="1">
      <c r="A9" s="27" t="s">
        <v>80</v>
      </c>
      <c r="B9" s="28" t="s">
        <v>125</v>
      </c>
      <c r="C9" s="33">
        <f>[11]GVT1_XML!C94</f>
        <v>3</v>
      </c>
      <c r="D9" s="34">
        <f>[11]GVT1_XML!D94</f>
        <v>2</v>
      </c>
      <c r="E9" s="34">
        <f>[11]GVT1_XML!E94</f>
        <v>2</v>
      </c>
      <c r="F9" s="34" t="str">
        <f>[11]GVT1_XML!F94</f>
        <v>-</v>
      </c>
      <c r="G9" s="34">
        <f>[11]GVT1_XML!G94</f>
        <v>1</v>
      </c>
      <c r="H9" s="34" t="str">
        <f>[11]GVT1_XML!H94</f>
        <v>-</v>
      </c>
      <c r="I9" s="34" t="str">
        <f>[11]GVT1_XML!I94</f>
        <v>-</v>
      </c>
      <c r="J9" s="34" t="str">
        <f>[11]GVT1_XML!J94</f>
        <v>-</v>
      </c>
      <c r="K9" s="34" t="str">
        <f>[11]GVT1_XML!K94</f>
        <v>-</v>
      </c>
    </row>
    <row r="10" spans="1:13" ht="9.9499999999999993" customHeight="1">
      <c r="A10" s="27" t="s">
        <v>81</v>
      </c>
      <c r="B10" s="29" t="s">
        <v>127</v>
      </c>
      <c r="C10" s="33">
        <f>[11]GVT1_XML!C95</f>
        <v>5</v>
      </c>
      <c r="D10" s="34">
        <f>[11]GVT1_XML!D95</f>
        <v>5</v>
      </c>
      <c r="E10" s="34">
        <f>[11]GVT1_XML!E95</f>
        <v>5</v>
      </c>
      <c r="F10" s="34" t="str">
        <f>[11]GVT1_XML!F95</f>
        <v>-</v>
      </c>
      <c r="G10" s="34" t="str">
        <f>[11]GVT1_XML!G95</f>
        <v>-</v>
      </c>
      <c r="H10" s="34" t="str">
        <f>[11]GVT1_XML!H95</f>
        <v>-</v>
      </c>
      <c r="I10" s="34" t="str">
        <f>[11]GVT1_XML!I95</f>
        <v>-</v>
      </c>
      <c r="J10" s="34" t="str">
        <f>[11]GVT1_XML!J95</f>
        <v>-</v>
      </c>
      <c r="K10" s="34" t="str">
        <f>[11]GVT1_XML!K95</f>
        <v>-</v>
      </c>
    </row>
    <row r="11" spans="1:13" ht="9.9499999999999993" customHeight="1">
      <c r="A11" s="27" t="s">
        <v>82</v>
      </c>
      <c r="B11" s="28" t="s">
        <v>251</v>
      </c>
      <c r="C11" s="33">
        <f>[11]GVT1_XML!C97</f>
        <v>4</v>
      </c>
      <c r="D11" s="34">
        <f>[11]GVT1_XML!D97</f>
        <v>4</v>
      </c>
      <c r="E11" s="34">
        <f>[11]GVT1_XML!E97</f>
        <v>4</v>
      </c>
      <c r="F11" s="34" t="str">
        <f>[11]GVT1_XML!F97</f>
        <v>-</v>
      </c>
      <c r="G11" s="34" t="str">
        <f>[11]GVT1_XML!G97</f>
        <v>-</v>
      </c>
      <c r="H11" s="34" t="str">
        <f>[11]GVT1_XML!H97</f>
        <v>-</v>
      </c>
      <c r="I11" s="34" t="str">
        <f>[11]GVT1_XML!I97</f>
        <v>-</v>
      </c>
      <c r="J11" s="34" t="str">
        <f>[11]GVT1_XML!J97</f>
        <v>-</v>
      </c>
      <c r="K11" s="34" t="str">
        <f>[11]GVT1_XML!K97</f>
        <v>-</v>
      </c>
    </row>
    <row r="12" spans="1:13" ht="9.9499999999999993" customHeight="1">
      <c r="A12" s="27" t="s">
        <v>216</v>
      </c>
      <c r="B12" s="28" t="s">
        <v>215</v>
      </c>
      <c r="C12" s="33"/>
      <c r="D12" s="34"/>
      <c r="E12" s="34"/>
      <c r="F12" s="34"/>
      <c r="G12" s="34"/>
      <c r="H12" s="34"/>
      <c r="I12" s="34"/>
      <c r="J12" s="34"/>
      <c r="K12" s="34"/>
    </row>
    <row r="13" spans="1:13" ht="9.9499999999999993" customHeight="1">
      <c r="A13" s="19"/>
      <c r="B13" s="39" t="s">
        <v>182</v>
      </c>
      <c r="C13" s="33">
        <f>[11]GVT1_XML!C99</f>
        <v>4</v>
      </c>
      <c r="D13" s="34">
        <f>[11]GVT1_XML!D99</f>
        <v>4</v>
      </c>
      <c r="E13" s="34">
        <f>[11]GVT1_XML!E99</f>
        <v>4</v>
      </c>
      <c r="F13" s="34" t="str">
        <f>[11]GVT1_XML!F99</f>
        <v>-</v>
      </c>
      <c r="G13" s="34" t="str">
        <f>[11]GVT1_XML!G99</f>
        <v>-</v>
      </c>
      <c r="H13" s="34" t="str">
        <f>[11]GVT1_XML!H99</f>
        <v>-</v>
      </c>
      <c r="I13" s="34" t="str">
        <f>[11]GVT1_XML!I99</f>
        <v>-</v>
      </c>
      <c r="J13" s="34" t="str">
        <f>[11]GVT1_XML!J99</f>
        <v>-</v>
      </c>
      <c r="K13" s="34" t="str">
        <f>[11]GVT1_XML!K99</f>
        <v>-</v>
      </c>
    </row>
    <row r="14" spans="1:13" ht="9.9499999999999993" customHeight="1">
      <c r="A14" s="27" t="s">
        <v>83</v>
      </c>
      <c r="B14" s="28" t="s">
        <v>128</v>
      </c>
      <c r="C14" s="33">
        <f>[11]GVT1_XML!C100</f>
        <v>3</v>
      </c>
      <c r="D14" s="34">
        <f>[11]GVT1_XML!D100</f>
        <v>3</v>
      </c>
      <c r="E14" s="34">
        <f>[11]GVT1_XML!E100</f>
        <v>3</v>
      </c>
      <c r="F14" s="34" t="str">
        <f>[11]GVT1_XML!F100</f>
        <v>-</v>
      </c>
      <c r="G14" s="34" t="str">
        <f>[11]GVT1_XML!G100</f>
        <v>-</v>
      </c>
      <c r="H14" s="34" t="str">
        <f>[11]GVT1_XML!H100</f>
        <v>-</v>
      </c>
      <c r="I14" s="34" t="str">
        <f>[11]GVT1_XML!I100</f>
        <v>-</v>
      </c>
      <c r="J14" s="34" t="str">
        <f>[11]GVT1_XML!J100</f>
        <v>-</v>
      </c>
      <c r="K14" s="34" t="str">
        <f>[11]GVT1_XML!K100</f>
        <v>-</v>
      </c>
    </row>
    <row r="15" spans="1:13" ht="9.9499999999999993" customHeight="1">
      <c r="A15" s="27" t="s">
        <v>84</v>
      </c>
      <c r="B15" s="81" t="s">
        <v>253</v>
      </c>
      <c r="C15" s="33">
        <f>[11]GVT1_XML!C102</f>
        <v>1</v>
      </c>
      <c r="D15" s="34">
        <f>[11]GVT1_XML!D102</f>
        <v>1</v>
      </c>
      <c r="E15" s="34">
        <f>[11]GVT1_XML!E102</f>
        <v>1</v>
      </c>
      <c r="F15" s="34" t="str">
        <f>[11]GVT1_XML!F102</f>
        <v>-</v>
      </c>
      <c r="G15" s="34" t="str">
        <f>[11]GVT1_XML!G102</f>
        <v>-</v>
      </c>
      <c r="H15" s="34" t="str">
        <f>[11]GVT1_XML!H102</f>
        <v>-</v>
      </c>
      <c r="I15" s="34" t="str">
        <f>[11]GVT1_XML!I102</f>
        <v>-</v>
      </c>
      <c r="J15" s="34" t="str">
        <f>[11]GVT1_XML!J102</f>
        <v>-</v>
      </c>
      <c r="K15" s="34" t="str">
        <f>[11]GVT1_XML!K102</f>
        <v>-</v>
      </c>
    </row>
    <row r="16" spans="1:13" ht="9.9499999999999993" customHeight="1">
      <c r="A16" s="27" t="s">
        <v>85</v>
      </c>
      <c r="B16" s="28" t="s">
        <v>254</v>
      </c>
      <c r="C16" s="33">
        <f>[11]GVT1_XML!C103</f>
        <v>1</v>
      </c>
      <c r="D16" s="34">
        <f>[11]GVT1_XML!D103</f>
        <v>1</v>
      </c>
      <c r="E16" s="34">
        <f>[11]GVT1_XML!E103</f>
        <v>1</v>
      </c>
      <c r="F16" s="34" t="str">
        <f>[11]GVT1_XML!F103</f>
        <v>-</v>
      </c>
      <c r="G16" s="34" t="str">
        <f>[11]GVT1_XML!G103</f>
        <v>-</v>
      </c>
      <c r="H16" s="34" t="str">
        <f>[11]GVT1_XML!H103</f>
        <v>-</v>
      </c>
      <c r="I16" s="34" t="str">
        <f>[11]GVT1_XML!I103</f>
        <v>-</v>
      </c>
      <c r="J16" s="34" t="str">
        <f>[11]GVT1_XML!J103</f>
        <v>-</v>
      </c>
      <c r="K16" s="34" t="str">
        <f>[11]GVT1_XML!K103</f>
        <v>-</v>
      </c>
    </row>
    <row r="17" spans="1:11" ht="9.9499999999999993" customHeight="1">
      <c r="A17" s="27" t="s">
        <v>86</v>
      </c>
      <c r="B17" s="28" t="s">
        <v>129</v>
      </c>
      <c r="C17" s="33">
        <f>[11]GVT1_XML!C104</f>
        <v>1</v>
      </c>
      <c r="D17" s="34">
        <f>[11]GVT1_XML!D104</f>
        <v>1</v>
      </c>
      <c r="E17" s="34">
        <f>[11]GVT1_XML!E104</f>
        <v>1</v>
      </c>
      <c r="F17" s="34" t="str">
        <f>[11]GVT1_XML!F104</f>
        <v>-</v>
      </c>
      <c r="G17" s="34" t="str">
        <f>[11]GVT1_XML!G104</f>
        <v>-</v>
      </c>
      <c r="H17" s="34" t="str">
        <f>[11]GVT1_XML!H104</f>
        <v>-</v>
      </c>
      <c r="I17" s="34" t="str">
        <f>[11]GVT1_XML!I104</f>
        <v>-</v>
      </c>
      <c r="J17" s="34" t="str">
        <f>[11]GVT1_XML!J104</f>
        <v>-</v>
      </c>
      <c r="K17" s="34" t="str">
        <f>[11]GVT1_XML!K104</f>
        <v>-</v>
      </c>
    </row>
    <row r="18" spans="1:11" ht="9.9499999999999993" customHeight="1">
      <c r="A18" s="27" t="s">
        <v>87</v>
      </c>
      <c r="B18" s="28" t="s">
        <v>252</v>
      </c>
      <c r="C18" s="33" t="s">
        <v>5</v>
      </c>
      <c r="D18" s="34" t="s">
        <v>5</v>
      </c>
      <c r="E18" s="34" t="s">
        <v>5</v>
      </c>
      <c r="F18" s="34" t="s">
        <v>5</v>
      </c>
      <c r="G18" s="34" t="s">
        <v>5</v>
      </c>
      <c r="H18" s="34" t="s">
        <v>5</v>
      </c>
      <c r="I18" s="34" t="s">
        <v>5</v>
      </c>
      <c r="J18" s="34" t="s">
        <v>5</v>
      </c>
      <c r="K18" s="34" t="s">
        <v>5</v>
      </c>
    </row>
    <row r="19" spans="1:11" ht="9.9499999999999993" customHeight="1">
      <c r="A19" s="27" t="s">
        <v>123</v>
      </c>
      <c r="B19" s="28" t="s">
        <v>130</v>
      </c>
      <c r="C19" s="33" t="s">
        <v>5</v>
      </c>
      <c r="D19" s="34" t="s">
        <v>5</v>
      </c>
      <c r="E19" s="34" t="s">
        <v>5</v>
      </c>
      <c r="F19" s="34" t="s">
        <v>5</v>
      </c>
      <c r="G19" s="34" t="s">
        <v>5</v>
      </c>
      <c r="H19" s="34" t="s">
        <v>5</v>
      </c>
      <c r="I19" s="34" t="s">
        <v>5</v>
      </c>
      <c r="J19" s="34" t="s">
        <v>5</v>
      </c>
      <c r="K19" s="34" t="s">
        <v>5</v>
      </c>
    </row>
    <row r="20" spans="1:11" ht="9.9499999999999993" customHeight="1">
      <c r="A20" s="27" t="s">
        <v>88</v>
      </c>
      <c r="B20" s="37" t="s">
        <v>183</v>
      </c>
      <c r="C20" s="34">
        <f>[11]GVT1_XML!C108</f>
        <v>17</v>
      </c>
      <c r="D20" s="34">
        <f>[11]GVT1_XML!D108</f>
        <v>13</v>
      </c>
      <c r="E20" s="34">
        <f>[11]GVT1_XML!E108</f>
        <v>13</v>
      </c>
      <c r="F20" s="34" t="str">
        <f>[11]GVT1_XML!F108</f>
        <v>-</v>
      </c>
      <c r="G20" s="34" t="str">
        <f>[11]GVT1_XML!G108</f>
        <v>-</v>
      </c>
      <c r="H20" s="34">
        <f>[11]GVT1_XML!H108</f>
        <v>4</v>
      </c>
      <c r="I20" s="34" t="str">
        <f>[11]GVT1_XML!I108</f>
        <v>-</v>
      </c>
      <c r="J20" s="34">
        <f>[11]GVT1_XML!J108</f>
        <v>2</v>
      </c>
      <c r="K20" s="34">
        <f>[11]GVT1_XML!K108</f>
        <v>2</v>
      </c>
    </row>
    <row r="21" spans="1:11" ht="9.9499999999999993" customHeight="1">
      <c r="A21" s="27" t="s">
        <v>89</v>
      </c>
      <c r="B21" s="30" t="s">
        <v>193</v>
      </c>
      <c r="C21" s="50" t="s">
        <v>0</v>
      </c>
      <c r="D21" s="50" t="s">
        <v>0</v>
      </c>
      <c r="E21" s="50" t="s">
        <v>0</v>
      </c>
      <c r="F21" s="50" t="s">
        <v>0</v>
      </c>
      <c r="G21" s="50" t="s">
        <v>0</v>
      </c>
      <c r="H21" s="50" t="s">
        <v>0</v>
      </c>
      <c r="I21" s="50" t="s">
        <v>0</v>
      </c>
      <c r="J21" s="50" t="s">
        <v>0</v>
      </c>
      <c r="K21" s="50" t="s">
        <v>0</v>
      </c>
    </row>
    <row r="22" spans="1:11" ht="9.9499999999999993" customHeight="1">
      <c r="A22" s="27"/>
      <c r="B22" s="38" t="s">
        <v>194</v>
      </c>
      <c r="C22" s="34" t="str">
        <f>[11]GVT1_XML!C110</f>
        <v>-</v>
      </c>
      <c r="D22" s="34" t="str">
        <f>[11]GVT1_XML!D110</f>
        <v>-</v>
      </c>
      <c r="E22" s="34" t="str">
        <f>[11]GVT1_XML!E110</f>
        <v>-</v>
      </c>
      <c r="F22" s="34" t="str">
        <f>[11]GVT1_XML!F110</f>
        <v>-</v>
      </c>
      <c r="G22" s="34" t="str">
        <f>[11]GVT1_XML!G110</f>
        <v>-</v>
      </c>
      <c r="H22" s="34" t="str">
        <f>[11]GVT1_XML!H110</f>
        <v>-</v>
      </c>
      <c r="I22" s="34" t="str">
        <f>[11]GVT1_XML!I110</f>
        <v>-</v>
      </c>
      <c r="J22" s="34" t="str">
        <f>[11]GVT1_XML!J110</f>
        <v>-</v>
      </c>
      <c r="K22" s="34" t="str">
        <f>[11]GVT1_XML!K110</f>
        <v>-</v>
      </c>
    </row>
    <row r="23" spans="1:11" ht="9.9499999999999993" customHeight="1">
      <c r="A23" s="27" t="s">
        <v>90</v>
      </c>
      <c r="B23" s="37" t="s">
        <v>184</v>
      </c>
      <c r="C23" s="34">
        <f>[11]GVT1_XML!C111</f>
        <v>103</v>
      </c>
      <c r="D23" s="34">
        <f>[11]GVT1_XML!D111</f>
        <v>96</v>
      </c>
      <c r="E23" s="34">
        <f>[11]GVT1_XML!E111</f>
        <v>95</v>
      </c>
      <c r="F23" s="34">
        <f>[11]GVT1_XML!F111</f>
        <v>1</v>
      </c>
      <c r="G23" s="34">
        <f>[11]GVT1_XML!G111</f>
        <v>6</v>
      </c>
      <c r="H23" s="34">
        <f>[11]GVT1_XML!H111</f>
        <v>1</v>
      </c>
      <c r="I23" s="34">
        <f>[11]GVT1_XML!I111</f>
        <v>1</v>
      </c>
      <c r="J23" s="34" t="str">
        <f>[11]GVT1_XML!J111</f>
        <v>-</v>
      </c>
      <c r="K23" s="34" t="str">
        <f>[11]GVT1_XML!K111</f>
        <v>-</v>
      </c>
    </row>
    <row r="24" spans="1:11" ht="9.9499999999999993" customHeight="1">
      <c r="A24" s="27" t="s">
        <v>91</v>
      </c>
      <c r="B24" s="28" t="s">
        <v>131</v>
      </c>
      <c r="C24" s="34" t="str">
        <f>[11]GVT1_XML!C112</f>
        <v>-</v>
      </c>
      <c r="D24" s="34" t="str">
        <f>[11]GVT1_XML!D112</f>
        <v>-</v>
      </c>
      <c r="E24" s="34" t="str">
        <f>[11]GVT1_XML!E112</f>
        <v>-</v>
      </c>
      <c r="F24" s="34" t="str">
        <f>[11]GVT1_XML!F112</f>
        <v>-</v>
      </c>
      <c r="G24" s="34" t="str">
        <f>[11]GVT1_XML!G112</f>
        <v>-</v>
      </c>
      <c r="H24" s="34" t="str">
        <f>[11]GVT1_XML!H112</f>
        <v>-</v>
      </c>
      <c r="I24" s="34" t="str">
        <f>[11]GVT1_XML!I112</f>
        <v>-</v>
      </c>
      <c r="J24" s="34" t="str">
        <f>[11]GVT1_XML!J112</f>
        <v>-</v>
      </c>
      <c r="K24" s="34" t="str">
        <f>[11]GVT1_XML!K112</f>
        <v>-</v>
      </c>
    </row>
    <row r="25" spans="1:11" ht="9.9499999999999993" customHeight="1">
      <c r="A25" s="27" t="s">
        <v>92</v>
      </c>
      <c r="B25" s="28" t="s">
        <v>132</v>
      </c>
      <c r="C25" s="34">
        <f>[11]GVT1_XML!C113</f>
        <v>2</v>
      </c>
      <c r="D25" s="34">
        <f>[11]GVT1_XML!D113</f>
        <v>2</v>
      </c>
      <c r="E25" s="34">
        <f>[11]GVT1_XML!E113</f>
        <v>1</v>
      </c>
      <c r="F25" s="34">
        <f>[11]GVT1_XML!F113</f>
        <v>1</v>
      </c>
      <c r="G25" s="34" t="str">
        <f>[11]GVT1_XML!G113</f>
        <v>-</v>
      </c>
      <c r="H25" s="34" t="str">
        <f>[11]GVT1_XML!H113</f>
        <v>-</v>
      </c>
      <c r="I25" s="34" t="str">
        <f>[11]GVT1_XML!I113</f>
        <v>-</v>
      </c>
      <c r="J25" s="34" t="str">
        <f>[11]GVT1_XML!J113</f>
        <v>-</v>
      </c>
      <c r="K25" s="34" t="str">
        <f>[11]GVT1_XML!K113</f>
        <v>-</v>
      </c>
    </row>
    <row r="26" spans="1:11" ht="9.9499999999999993" customHeight="1">
      <c r="A26" s="27" t="s">
        <v>93</v>
      </c>
      <c r="B26" s="28" t="s">
        <v>196</v>
      </c>
      <c r="C26" s="51" t="s">
        <v>0</v>
      </c>
      <c r="D26" s="50" t="s">
        <v>0</v>
      </c>
      <c r="E26" s="50" t="s">
        <v>0</v>
      </c>
      <c r="F26" s="50" t="s">
        <v>0</v>
      </c>
      <c r="G26" s="50" t="s">
        <v>0</v>
      </c>
      <c r="H26" s="50" t="s">
        <v>0</v>
      </c>
      <c r="I26" s="50" t="s">
        <v>0</v>
      </c>
      <c r="J26" s="50" t="s">
        <v>0</v>
      </c>
      <c r="K26" s="50" t="s">
        <v>0</v>
      </c>
    </row>
    <row r="27" spans="1:11" ht="9.9499999999999993" customHeight="1">
      <c r="B27" s="39" t="s">
        <v>195</v>
      </c>
      <c r="C27" s="33">
        <f>[11]GVT1_XML!C115</f>
        <v>101</v>
      </c>
      <c r="D27" s="34">
        <f>[11]GVT1_XML!D115</f>
        <v>94</v>
      </c>
      <c r="E27" s="34">
        <f>[11]GVT1_XML!E115</f>
        <v>94</v>
      </c>
      <c r="F27" s="34" t="str">
        <f>[11]GVT1_XML!F115</f>
        <v>-</v>
      </c>
      <c r="G27" s="34">
        <f>[11]GVT1_XML!G115</f>
        <v>6</v>
      </c>
      <c r="H27" s="34">
        <f>[11]GVT1_XML!H115</f>
        <v>1</v>
      </c>
      <c r="I27" s="34">
        <f>[11]GVT1_XML!I115</f>
        <v>1</v>
      </c>
      <c r="J27" s="34" t="str">
        <f>[11]GVT1_XML!J115</f>
        <v>-</v>
      </c>
      <c r="K27" s="34" t="str">
        <f>[11]GVT1_XML!K115</f>
        <v>-</v>
      </c>
    </row>
    <row r="28" spans="1:11" ht="9.9499999999999993" customHeight="1">
      <c r="A28" s="27" t="s">
        <v>94</v>
      </c>
      <c r="B28" s="37" t="s">
        <v>197</v>
      </c>
      <c r="C28" s="33">
        <f>[11]GVT1_XML!C116</f>
        <v>244</v>
      </c>
      <c r="D28" s="34">
        <f>[11]GVT1_XML!D116</f>
        <v>229</v>
      </c>
      <c r="E28" s="34">
        <f>[11]GVT1_XML!E116</f>
        <v>225</v>
      </c>
      <c r="F28" s="34">
        <f>[11]GVT1_XML!F116</f>
        <v>4</v>
      </c>
      <c r="G28" s="34">
        <f>[11]GVT1_XML!G116</f>
        <v>3</v>
      </c>
      <c r="H28" s="34">
        <f>[11]GVT1_XML!H116</f>
        <v>12</v>
      </c>
      <c r="I28" s="34">
        <f>[11]GVT1_XML!I116</f>
        <v>3</v>
      </c>
      <c r="J28" s="34" t="str">
        <f>[11]GVT1_XML!J116</f>
        <v>-</v>
      </c>
      <c r="K28" s="34">
        <f>[11]GVT1_XML!K116</f>
        <v>9</v>
      </c>
    </row>
    <row r="29" spans="1:11" ht="9.9499999999999993" customHeight="1">
      <c r="A29" s="27" t="s">
        <v>124</v>
      </c>
      <c r="B29" s="28" t="s">
        <v>147</v>
      </c>
      <c r="C29" s="51" t="s">
        <v>0</v>
      </c>
      <c r="D29" s="50" t="s">
        <v>0</v>
      </c>
      <c r="E29" s="50" t="s">
        <v>0</v>
      </c>
      <c r="F29" s="50" t="s">
        <v>0</v>
      </c>
      <c r="G29" s="50" t="s">
        <v>0</v>
      </c>
      <c r="H29" s="50" t="s">
        <v>0</v>
      </c>
      <c r="I29" s="50" t="s">
        <v>0</v>
      </c>
      <c r="J29" s="50" t="s">
        <v>0</v>
      </c>
      <c r="K29" s="50" t="s">
        <v>0</v>
      </c>
    </row>
    <row r="30" spans="1:11" ht="9.9499999999999993" customHeight="1">
      <c r="B30" s="39" t="s">
        <v>133</v>
      </c>
      <c r="C30" s="33">
        <f>[11]GVT1_XML!C118</f>
        <v>28</v>
      </c>
      <c r="D30" s="34">
        <f>[11]GVT1_XML!D118</f>
        <v>25</v>
      </c>
      <c r="E30" s="34">
        <f>[11]GVT1_XML!E118</f>
        <v>25</v>
      </c>
      <c r="F30" s="34" t="str">
        <f>[11]GVT1_XML!F118</f>
        <v>-</v>
      </c>
      <c r="G30" s="34">
        <f>[11]GVT1_XML!G118</f>
        <v>2</v>
      </c>
      <c r="H30" s="34">
        <f>[11]GVT1_XML!H118</f>
        <v>1</v>
      </c>
      <c r="I30" s="34" t="str">
        <f>[11]GVT1_XML!I118</f>
        <v>-</v>
      </c>
      <c r="J30" s="34" t="str">
        <f>[11]GVT1_XML!J118</f>
        <v>-</v>
      </c>
      <c r="K30" s="34">
        <f>[11]GVT1_XML!K118</f>
        <v>1</v>
      </c>
    </row>
    <row r="31" spans="1:11" ht="9.9499999999999993" customHeight="1">
      <c r="A31" s="27" t="s">
        <v>95</v>
      </c>
      <c r="B31" s="28" t="s">
        <v>134</v>
      </c>
      <c r="C31" s="51" t="s">
        <v>0</v>
      </c>
      <c r="D31" s="50" t="s">
        <v>0</v>
      </c>
      <c r="E31" s="50" t="s">
        <v>0</v>
      </c>
      <c r="F31" s="50" t="s">
        <v>0</v>
      </c>
      <c r="G31" s="50" t="s">
        <v>0</v>
      </c>
      <c r="H31" s="50" t="s">
        <v>0</v>
      </c>
      <c r="I31" s="50" t="s">
        <v>0</v>
      </c>
      <c r="J31" s="50" t="s">
        <v>0</v>
      </c>
      <c r="K31" s="50" t="s">
        <v>0</v>
      </c>
    </row>
    <row r="32" spans="1:11" ht="9.9499999999999993" customHeight="1">
      <c r="B32" s="39" t="s">
        <v>135</v>
      </c>
      <c r="C32" s="33">
        <f>[11]GVT1_XML!C120</f>
        <v>29</v>
      </c>
      <c r="D32" s="34">
        <f>[11]GVT1_XML!D120</f>
        <v>29</v>
      </c>
      <c r="E32" s="34">
        <f>[11]GVT1_XML!E120</f>
        <v>28</v>
      </c>
      <c r="F32" s="34">
        <f>[11]GVT1_XML!F120</f>
        <v>1</v>
      </c>
      <c r="G32" s="34" t="str">
        <f>[11]GVT1_XML!G120</f>
        <v>-</v>
      </c>
      <c r="H32" s="34" t="str">
        <f>[11]GVT1_XML!H120</f>
        <v>-</v>
      </c>
      <c r="I32" s="34" t="str">
        <f>[11]GVT1_XML!I120</f>
        <v>-</v>
      </c>
      <c r="J32" s="34" t="str">
        <f>[11]GVT1_XML!J120</f>
        <v>-</v>
      </c>
      <c r="K32" s="34" t="str">
        <f>[11]GVT1_XML!K120</f>
        <v>-</v>
      </c>
    </row>
    <row r="33" spans="1:11" ht="9.9499999999999993" customHeight="1">
      <c r="A33" s="27" t="s">
        <v>96</v>
      </c>
      <c r="B33" s="28" t="s">
        <v>136</v>
      </c>
      <c r="C33" s="33">
        <f>[11]GVT1_XML!C121</f>
        <v>187</v>
      </c>
      <c r="D33" s="34">
        <f>[11]GVT1_XML!D121</f>
        <v>175</v>
      </c>
      <c r="E33" s="34">
        <f>[11]GVT1_XML!E121</f>
        <v>172</v>
      </c>
      <c r="F33" s="34">
        <f>[11]GVT1_XML!F121</f>
        <v>3</v>
      </c>
      <c r="G33" s="34">
        <f>[11]GVT1_XML!G121</f>
        <v>1</v>
      </c>
      <c r="H33" s="34">
        <f>[11]GVT1_XML!H121</f>
        <v>11</v>
      </c>
      <c r="I33" s="34">
        <f>[11]GVT1_XML!I121</f>
        <v>3</v>
      </c>
      <c r="J33" s="34" t="str">
        <f>[11]GVT1_XML!J121</f>
        <v>-</v>
      </c>
      <c r="K33" s="34">
        <f>[11]GVT1_XML!K121</f>
        <v>8</v>
      </c>
    </row>
    <row r="34" spans="1:11" ht="9.9499999999999993" customHeight="1">
      <c r="A34" s="27" t="s">
        <v>97</v>
      </c>
      <c r="B34" s="37" t="s">
        <v>185</v>
      </c>
      <c r="C34" s="33">
        <f>[11]GVT1_XML!C122</f>
        <v>36</v>
      </c>
      <c r="D34" s="34">
        <f>[11]GVT1_XML!D122</f>
        <v>34</v>
      </c>
      <c r="E34" s="34">
        <f>[11]GVT1_XML!E122</f>
        <v>34</v>
      </c>
      <c r="F34" s="34" t="str">
        <f>[11]GVT1_XML!F122</f>
        <v>-</v>
      </c>
      <c r="G34" s="34" t="str">
        <f>[11]GVT1_XML!G122</f>
        <v>-</v>
      </c>
      <c r="H34" s="34">
        <f>[11]GVT1_XML!H122</f>
        <v>2</v>
      </c>
      <c r="I34" s="34">
        <f>[11]GVT1_XML!I122</f>
        <v>1</v>
      </c>
      <c r="J34" s="34" t="str">
        <f>[11]GVT1_XML!J122</f>
        <v>-</v>
      </c>
      <c r="K34" s="34">
        <f>[11]GVT1_XML!K122</f>
        <v>1</v>
      </c>
    </row>
    <row r="35" spans="1:11" ht="9.9499999999999993" customHeight="1">
      <c r="A35" s="27" t="s">
        <v>98</v>
      </c>
      <c r="B35" s="28" t="s">
        <v>186</v>
      </c>
      <c r="C35" s="34">
        <f>[11]GVT1_XML!C124</f>
        <v>18</v>
      </c>
      <c r="D35" s="34">
        <f>[11]GVT1_XML!D124</f>
        <v>17</v>
      </c>
      <c r="E35" s="34">
        <f>[11]GVT1_XML!E124</f>
        <v>17</v>
      </c>
      <c r="F35" s="34" t="str">
        <f>[11]GVT1_XML!F124</f>
        <v>-</v>
      </c>
      <c r="G35" s="34" t="str">
        <f>[11]GVT1_XML!G124</f>
        <v>-</v>
      </c>
      <c r="H35" s="34">
        <f>[11]GVT1_XML!H124</f>
        <v>1</v>
      </c>
      <c r="I35" s="34">
        <f>[11]GVT1_XML!I124</f>
        <v>1</v>
      </c>
      <c r="J35" s="34" t="str">
        <f>[11]GVT1_XML!J124</f>
        <v>-</v>
      </c>
      <c r="K35" s="34" t="str">
        <f>[11]GVT1_XML!K124</f>
        <v>-</v>
      </c>
    </row>
    <row r="36" spans="1:11" ht="9.9499999999999993" customHeight="1">
      <c r="A36" s="27" t="s">
        <v>99</v>
      </c>
      <c r="B36" s="28" t="s">
        <v>148</v>
      </c>
      <c r="C36" s="34">
        <f>[11]GVT1_XML!C126</f>
        <v>8</v>
      </c>
      <c r="D36" s="34">
        <f>[11]GVT1_XML!D126</f>
        <v>7</v>
      </c>
      <c r="E36" s="34">
        <f>[11]GVT1_XML!E126</f>
        <v>7</v>
      </c>
      <c r="F36" s="34" t="str">
        <f>[11]GVT1_XML!F126</f>
        <v>-</v>
      </c>
      <c r="G36" s="34" t="str">
        <f>[11]GVT1_XML!G126</f>
        <v>-</v>
      </c>
      <c r="H36" s="34">
        <f>[11]GVT1_XML!H126</f>
        <v>1</v>
      </c>
      <c r="I36" s="34" t="str">
        <f>[11]GVT1_XML!I126</f>
        <v>-</v>
      </c>
      <c r="J36" s="34" t="str">
        <f>[11]GVT1_XML!J126</f>
        <v>-</v>
      </c>
      <c r="K36" s="34">
        <f>[11]GVT1_XML!K126</f>
        <v>1</v>
      </c>
    </row>
    <row r="37" spans="1:11" ht="9.9499999999999993" customHeight="1">
      <c r="A37" s="27" t="s">
        <v>100</v>
      </c>
      <c r="B37" s="37" t="s">
        <v>187</v>
      </c>
      <c r="C37" s="34">
        <f>[11]GVT1_XML!C127</f>
        <v>126</v>
      </c>
      <c r="D37" s="34">
        <f>[11]GVT1_XML!D127</f>
        <v>122</v>
      </c>
      <c r="E37" s="34">
        <f>[11]GVT1_XML!E127</f>
        <v>122</v>
      </c>
      <c r="F37" s="34" t="str">
        <f>[11]GVT1_XML!F127</f>
        <v>-</v>
      </c>
      <c r="G37" s="34" t="str">
        <f>[11]GVT1_XML!G127</f>
        <v>-</v>
      </c>
      <c r="H37" s="34">
        <f>[11]GVT1_XML!H127</f>
        <v>4</v>
      </c>
      <c r="I37" s="34">
        <f>[11]GVT1_XML!I127</f>
        <v>2</v>
      </c>
      <c r="J37" s="34" t="str">
        <f>[11]GVT1_XML!J127</f>
        <v>-</v>
      </c>
      <c r="K37" s="34">
        <f>[11]GVT1_XML!K127</f>
        <v>2</v>
      </c>
    </row>
    <row r="38" spans="1:11" ht="9.9499999999999993" customHeight="1">
      <c r="A38" s="27" t="s">
        <v>158</v>
      </c>
      <c r="B38" s="28" t="s">
        <v>137</v>
      </c>
      <c r="C38" s="34">
        <f>[11]GVT1_XML!C128</f>
        <v>6</v>
      </c>
      <c r="D38" s="34">
        <f>[11]GVT1_XML!D128</f>
        <v>6</v>
      </c>
      <c r="E38" s="34">
        <f>[11]GVT1_XML!E128</f>
        <v>6</v>
      </c>
      <c r="F38" s="34" t="str">
        <f>[11]GVT1_XML!F128</f>
        <v>-</v>
      </c>
      <c r="G38" s="34" t="str">
        <f>[11]GVT1_XML!G128</f>
        <v>-</v>
      </c>
      <c r="H38" s="34" t="str">
        <f>[11]GVT1_XML!H128</f>
        <v>-</v>
      </c>
      <c r="I38" s="34" t="str">
        <f>[11]GVT1_XML!I128</f>
        <v>-</v>
      </c>
      <c r="J38" s="34" t="str">
        <f>[11]GVT1_XML!J128</f>
        <v>-</v>
      </c>
      <c r="K38" s="34" t="str">
        <f>[11]GVT1_XML!K128</f>
        <v>-</v>
      </c>
    </row>
    <row r="39" spans="1:11" ht="9.9499999999999993" customHeight="1">
      <c r="A39" s="27" t="s">
        <v>101</v>
      </c>
      <c r="B39" s="28" t="s">
        <v>138</v>
      </c>
      <c r="C39" s="34">
        <f>[11]GVT1_XML!C129</f>
        <v>120</v>
      </c>
      <c r="D39" s="34">
        <f>[11]GVT1_XML!D129</f>
        <v>116</v>
      </c>
      <c r="E39" s="34">
        <f>[11]GVT1_XML!E129</f>
        <v>116</v>
      </c>
      <c r="F39" s="34" t="str">
        <f>[11]GVT1_XML!F129</f>
        <v>-</v>
      </c>
      <c r="G39" s="34" t="str">
        <f>[11]GVT1_XML!G129</f>
        <v>-</v>
      </c>
      <c r="H39" s="34">
        <f>[11]GVT1_XML!H129</f>
        <v>4</v>
      </c>
      <c r="I39" s="34">
        <f>[11]GVT1_XML!I129</f>
        <v>2</v>
      </c>
      <c r="J39" s="34" t="str">
        <f>[11]GVT1_XML!J129</f>
        <v>-</v>
      </c>
      <c r="K39" s="34">
        <f>[11]GVT1_XML!K129</f>
        <v>2</v>
      </c>
    </row>
    <row r="40" spans="1:11" ht="9.9499999999999993" customHeight="1">
      <c r="A40" s="27" t="s">
        <v>102</v>
      </c>
      <c r="B40" s="37" t="s">
        <v>156</v>
      </c>
      <c r="C40" s="34">
        <f>[11]GVT1_XML!C130</f>
        <v>15</v>
      </c>
      <c r="D40" s="34">
        <f>[11]GVT1_XML!D130</f>
        <v>15</v>
      </c>
      <c r="E40" s="34">
        <f>[11]GVT1_XML!E130</f>
        <v>15</v>
      </c>
      <c r="F40" s="34" t="str">
        <f>[11]GVT1_XML!F130</f>
        <v>-</v>
      </c>
      <c r="G40" s="34" t="str">
        <f>[11]GVT1_XML!G130</f>
        <v>-</v>
      </c>
      <c r="H40" s="34" t="str">
        <f>[11]GVT1_XML!H130</f>
        <v>-</v>
      </c>
      <c r="I40" s="34" t="str">
        <f>[11]GVT1_XML!I130</f>
        <v>-</v>
      </c>
      <c r="J40" s="34" t="str">
        <f>[11]GVT1_XML!J130</f>
        <v>-</v>
      </c>
      <c r="K40" s="34" t="str">
        <f>[11]GVT1_XML!K130</f>
        <v>-</v>
      </c>
    </row>
    <row r="41" spans="1:11" ht="9.9499999999999993" customHeight="1">
      <c r="A41" s="27" t="s">
        <v>103</v>
      </c>
      <c r="B41" s="28" t="s">
        <v>188</v>
      </c>
      <c r="C41" s="34" t="str">
        <f>[11]GVT1_XML!C131</f>
        <v>-</v>
      </c>
      <c r="D41" s="34" t="str">
        <f>[11]GVT1_XML!D131</f>
        <v>-</v>
      </c>
      <c r="E41" s="34" t="str">
        <f>[11]GVT1_XML!E131</f>
        <v>-</v>
      </c>
      <c r="F41" s="34" t="str">
        <f>[11]GVT1_XML!F131</f>
        <v>-</v>
      </c>
      <c r="G41" s="34" t="str">
        <f>[11]GVT1_XML!G131</f>
        <v>-</v>
      </c>
      <c r="H41" s="34" t="str">
        <f>[11]GVT1_XML!H131</f>
        <v>-</v>
      </c>
      <c r="I41" s="34" t="str">
        <f>[11]GVT1_XML!I131</f>
        <v>-</v>
      </c>
      <c r="J41" s="34" t="str">
        <f>[11]GVT1_XML!J131</f>
        <v>-</v>
      </c>
      <c r="K41" s="34" t="str">
        <f>[11]GVT1_XML!K131</f>
        <v>-</v>
      </c>
    </row>
    <row r="42" spans="1:11" ht="9.9499999999999993" customHeight="1">
      <c r="A42" s="27" t="s">
        <v>104</v>
      </c>
      <c r="B42" s="28" t="s">
        <v>139</v>
      </c>
      <c r="C42" s="34">
        <f>[11]GVT1_XML!C132</f>
        <v>2</v>
      </c>
      <c r="D42" s="34">
        <f>[11]GVT1_XML!D132</f>
        <v>2</v>
      </c>
      <c r="E42" s="34">
        <f>[11]GVT1_XML!E132</f>
        <v>2</v>
      </c>
      <c r="F42" s="34" t="str">
        <f>[11]GVT1_XML!F132</f>
        <v>-</v>
      </c>
      <c r="G42" s="34" t="str">
        <f>[11]GVT1_XML!G132</f>
        <v>-</v>
      </c>
      <c r="H42" s="34" t="str">
        <f>[11]GVT1_XML!H132</f>
        <v>-</v>
      </c>
      <c r="I42" s="34" t="str">
        <f>[11]GVT1_XML!I132</f>
        <v>-</v>
      </c>
      <c r="J42" s="34" t="str">
        <f>[11]GVT1_XML!J132</f>
        <v>-</v>
      </c>
      <c r="K42" s="34" t="str">
        <f>[11]GVT1_XML!K132</f>
        <v>-</v>
      </c>
    </row>
    <row r="43" spans="1:11" ht="9.9499999999999993" customHeight="1">
      <c r="A43" s="27" t="s">
        <v>105</v>
      </c>
      <c r="B43" s="28" t="s">
        <v>198</v>
      </c>
      <c r="C43" s="53"/>
      <c r="D43" s="53"/>
      <c r="E43" s="53"/>
      <c r="F43" s="53"/>
      <c r="G43" s="53"/>
      <c r="H43" s="53"/>
      <c r="I43" s="53"/>
      <c r="J43" s="53"/>
      <c r="K43" s="53"/>
    </row>
    <row r="44" spans="1:11" ht="9.9499999999999993" customHeight="1">
      <c r="A44" s="27"/>
      <c r="B44" s="39" t="s">
        <v>199</v>
      </c>
      <c r="C44" s="34">
        <f>[11]GVT1_XML!C134</f>
        <v>8</v>
      </c>
      <c r="D44" s="34">
        <f>[11]GVT1_XML!D134</f>
        <v>8</v>
      </c>
      <c r="E44" s="34">
        <f>[11]GVT1_XML!E134</f>
        <v>8</v>
      </c>
      <c r="F44" s="34" t="str">
        <f>[11]GVT1_XML!F134</f>
        <v>-</v>
      </c>
      <c r="G44" s="34" t="str">
        <f>[11]GVT1_XML!G134</f>
        <v>-</v>
      </c>
      <c r="H44" s="34" t="str">
        <f>[11]GVT1_XML!H134</f>
        <v>-</v>
      </c>
      <c r="I44" s="34" t="str">
        <f>[11]GVT1_XML!I134</f>
        <v>-</v>
      </c>
      <c r="J44" s="34" t="str">
        <f>[11]GVT1_XML!J134</f>
        <v>-</v>
      </c>
      <c r="K44" s="34" t="str">
        <f>[11]GVT1_XML!K134</f>
        <v>-</v>
      </c>
    </row>
    <row r="45" spans="1:11" ht="9.9499999999999993" customHeight="1">
      <c r="A45" s="27" t="s">
        <v>106</v>
      </c>
      <c r="B45" s="28" t="s">
        <v>140</v>
      </c>
      <c r="C45" s="34">
        <f>[11]GVT1_XML!C135</f>
        <v>4</v>
      </c>
      <c r="D45" s="34">
        <f>[11]GVT1_XML!D135</f>
        <v>4</v>
      </c>
      <c r="E45" s="34">
        <f>[11]GVT1_XML!E135</f>
        <v>4</v>
      </c>
      <c r="F45" s="34" t="str">
        <f>[11]GVT1_XML!F135</f>
        <v>-</v>
      </c>
      <c r="G45" s="34" t="str">
        <f>[11]GVT1_XML!G135</f>
        <v>-</v>
      </c>
      <c r="H45" s="34" t="str">
        <f>[11]GVT1_XML!H135</f>
        <v>-</v>
      </c>
      <c r="I45" s="34" t="str">
        <f>[11]GVT1_XML!I135</f>
        <v>-</v>
      </c>
      <c r="J45" s="34" t="str">
        <f>[11]GVT1_XML!J135</f>
        <v>-</v>
      </c>
      <c r="K45" s="34" t="str">
        <f>[11]GVT1_XML!K135</f>
        <v>-</v>
      </c>
    </row>
    <row r="46" spans="1:11" ht="9.9499999999999993" customHeight="1">
      <c r="A46" s="27" t="s">
        <v>107</v>
      </c>
      <c r="B46" s="101" t="s">
        <v>217</v>
      </c>
      <c r="C46" s="52">
        <f>[11]GVT1_XML!C137</f>
        <v>26</v>
      </c>
      <c r="D46" s="34">
        <f>[11]GVT1_XML!D137</f>
        <v>24</v>
      </c>
      <c r="E46" s="34">
        <f>[11]GVT1_XML!E137</f>
        <v>24</v>
      </c>
      <c r="F46" s="34" t="str">
        <f>[11]GVT1_XML!F137</f>
        <v>-</v>
      </c>
      <c r="G46" s="34">
        <f>[11]GVT1_XML!G137</f>
        <v>2</v>
      </c>
      <c r="H46" s="34" t="str">
        <f>[11]GVT1_XML!H137</f>
        <v>-</v>
      </c>
      <c r="I46" s="34" t="str">
        <f>[11]GVT1_XML!I137</f>
        <v>-</v>
      </c>
      <c r="J46" s="34" t="str">
        <f>[11]GVT1_XML!J137</f>
        <v>-</v>
      </c>
      <c r="K46" s="34" t="str">
        <f>[11]GVT1_XML!K137</f>
        <v>-</v>
      </c>
    </row>
    <row r="47" spans="1:11" ht="9.9499999999999993" customHeight="1">
      <c r="A47" s="27" t="s">
        <v>108</v>
      </c>
      <c r="B47" s="28" t="s">
        <v>141</v>
      </c>
      <c r="C47" s="50" t="s">
        <v>0</v>
      </c>
      <c r="D47" s="50" t="s">
        <v>0</v>
      </c>
      <c r="E47" s="50" t="s">
        <v>0</v>
      </c>
      <c r="F47" s="50" t="s">
        <v>0</v>
      </c>
      <c r="G47" s="50" t="s">
        <v>0</v>
      </c>
      <c r="H47" s="50" t="s">
        <v>0</v>
      </c>
      <c r="I47" s="50" t="s">
        <v>0</v>
      </c>
      <c r="J47" s="50" t="s">
        <v>0</v>
      </c>
      <c r="K47" s="50" t="s">
        <v>0</v>
      </c>
    </row>
    <row r="48" spans="1:11" ht="9.9499999999999993" customHeight="1">
      <c r="B48" s="39" t="s">
        <v>142</v>
      </c>
      <c r="C48" s="34">
        <f>[11]GVT1_XML!C139</f>
        <v>22</v>
      </c>
      <c r="D48" s="34">
        <f>[11]GVT1_XML!D139</f>
        <v>20</v>
      </c>
      <c r="E48" s="34">
        <f>[11]GVT1_XML!E139</f>
        <v>20</v>
      </c>
      <c r="F48" s="34" t="str">
        <f>[11]GVT1_XML!F139</f>
        <v>-</v>
      </c>
      <c r="G48" s="34">
        <f>[11]GVT1_XML!G139</f>
        <v>2</v>
      </c>
      <c r="H48" s="34" t="str">
        <f>[11]GVT1_XML!H139</f>
        <v>-</v>
      </c>
      <c r="I48" s="34" t="str">
        <f>[11]GVT1_XML!I139</f>
        <v>-</v>
      </c>
      <c r="J48" s="34" t="str">
        <f>[11]GVT1_XML!J139</f>
        <v>-</v>
      </c>
      <c r="K48" s="34" t="str">
        <f>[11]GVT1_XML!K139</f>
        <v>-</v>
      </c>
    </row>
    <row r="49" spans="1:11" ht="9.9499999999999993" customHeight="1">
      <c r="A49" s="27" t="s">
        <v>109</v>
      </c>
      <c r="B49" s="37" t="s">
        <v>200</v>
      </c>
      <c r="C49" s="34">
        <f>[11]GVT1_XML!C140</f>
        <v>38</v>
      </c>
      <c r="D49" s="34">
        <f>[11]GVT1_XML!D140</f>
        <v>34</v>
      </c>
      <c r="E49" s="34">
        <f>[11]GVT1_XML!E140</f>
        <v>34</v>
      </c>
      <c r="F49" s="34" t="str">
        <f>[11]GVT1_XML!F140</f>
        <v>-</v>
      </c>
      <c r="G49" s="34">
        <f>[11]GVT1_XML!G140</f>
        <v>3</v>
      </c>
      <c r="H49" s="34">
        <f>[11]GVT1_XML!H140</f>
        <v>1</v>
      </c>
      <c r="I49" s="34" t="str">
        <f>[11]GVT1_XML!I140</f>
        <v>-</v>
      </c>
      <c r="J49" s="34">
        <f>[11]GVT1_XML!J140</f>
        <v>1</v>
      </c>
      <c r="K49" s="34" t="str">
        <f>[11]GVT1_XML!K140</f>
        <v>-</v>
      </c>
    </row>
    <row r="50" spans="1:11" ht="9.9499999999999993" customHeight="1">
      <c r="A50" s="27" t="s">
        <v>110</v>
      </c>
      <c r="B50" s="25" t="s">
        <v>201</v>
      </c>
      <c r="C50" s="53"/>
      <c r="D50" s="53"/>
      <c r="E50" s="53"/>
      <c r="F50" s="53"/>
      <c r="G50" s="53"/>
      <c r="H50" s="53"/>
      <c r="I50" s="53"/>
      <c r="J50" s="53"/>
      <c r="K50" s="53"/>
    </row>
    <row r="51" spans="1:11" ht="9.9499999999999993" customHeight="1">
      <c r="A51" s="27"/>
      <c r="B51" s="28" t="s">
        <v>202</v>
      </c>
      <c r="C51" s="52">
        <f>[11]GVT1_XML!C142</f>
        <v>46</v>
      </c>
      <c r="D51" s="34">
        <f>[11]GVT1_XML!D142</f>
        <v>41</v>
      </c>
      <c r="E51" s="34">
        <f>[11]GVT1_XML!E142</f>
        <v>41</v>
      </c>
      <c r="F51" s="34" t="str">
        <f>[11]GVT1_XML!F142</f>
        <v>-</v>
      </c>
      <c r="G51" s="34">
        <f>[11]GVT1_XML!G142</f>
        <v>2</v>
      </c>
      <c r="H51" s="34">
        <f>[11]GVT1_XML!H142</f>
        <v>3</v>
      </c>
      <c r="I51" s="34">
        <f>[11]GVT1_XML!I142</f>
        <v>2</v>
      </c>
      <c r="J51" s="34">
        <f>[11]GVT1_XML!J142</f>
        <v>1</v>
      </c>
      <c r="K51" s="34" t="str">
        <f>[11]GVT1_XML!K142</f>
        <v>-</v>
      </c>
    </row>
    <row r="52" spans="1:11" ht="9.9499999999999993" customHeight="1">
      <c r="A52" s="27" t="s">
        <v>111</v>
      </c>
      <c r="B52" s="28" t="s">
        <v>149</v>
      </c>
      <c r="C52" s="50" t="s">
        <v>0</v>
      </c>
      <c r="D52" s="50" t="s">
        <v>0</v>
      </c>
      <c r="E52" s="50" t="s">
        <v>0</v>
      </c>
      <c r="F52" s="50" t="s">
        <v>0</v>
      </c>
      <c r="G52" s="50" t="s">
        <v>0</v>
      </c>
      <c r="H52" s="50" t="s">
        <v>0</v>
      </c>
      <c r="I52" s="50" t="s">
        <v>0</v>
      </c>
      <c r="J52" s="50" t="s">
        <v>0</v>
      </c>
      <c r="K52" s="50" t="s">
        <v>0</v>
      </c>
    </row>
    <row r="53" spans="1:11" ht="9.9499999999999993" customHeight="1">
      <c r="B53" s="39" t="s">
        <v>143</v>
      </c>
      <c r="C53" s="34">
        <f>[11]GVT1_XML!C144</f>
        <v>13</v>
      </c>
      <c r="D53" s="34">
        <f>[11]GVT1_XML!D144</f>
        <v>12</v>
      </c>
      <c r="E53" s="34">
        <f>[11]GVT1_XML!E144</f>
        <v>12</v>
      </c>
      <c r="F53" s="34" t="str">
        <f>[11]GVT1_XML!F144</f>
        <v>-</v>
      </c>
      <c r="G53" s="34">
        <f>[11]GVT1_XML!G144</f>
        <v>1</v>
      </c>
      <c r="H53" s="34" t="str">
        <f>[11]GVT1_XML!H144</f>
        <v>-</v>
      </c>
      <c r="I53" s="34" t="str">
        <f>[11]GVT1_XML!I144</f>
        <v>-</v>
      </c>
      <c r="J53" s="34" t="str">
        <f>[11]GVT1_XML!J144</f>
        <v>-</v>
      </c>
      <c r="K53" s="34" t="str">
        <f>[11]GVT1_XML!K144</f>
        <v>-</v>
      </c>
    </row>
    <row r="54" spans="1:11" ht="9.9499999999999993" customHeight="1">
      <c r="A54" s="27" t="s">
        <v>112</v>
      </c>
      <c r="B54" s="28" t="s">
        <v>162</v>
      </c>
      <c r="C54" s="34">
        <f>[11]GVT1_XML!C145</f>
        <v>9</v>
      </c>
      <c r="D54" s="34">
        <f>[11]GVT1_XML!D145</f>
        <v>9</v>
      </c>
      <c r="E54" s="34">
        <f>[11]GVT1_XML!E145</f>
        <v>9</v>
      </c>
      <c r="F54" s="34" t="str">
        <f>[11]GVT1_XML!F145</f>
        <v>-</v>
      </c>
      <c r="G54" s="34" t="str">
        <f>[11]GVT1_XML!G145</f>
        <v>-</v>
      </c>
      <c r="H54" s="34" t="str">
        <f>[11]GVT1_XML!H145</f>
        <v>-</v>
      </c>
      <c r="I54" s="34" t="str">
        <f>[11]GVT1_XML!I145</f>
        <v>-</v>
      </c>
      <c r="J54" s="34" t="str">
        <f>[11]GVT1_XML!J145</f>
        <v>-</v>
      </c>
      <c r="K54" s="34" t="str">
        <f>[11]GVT1_XML!K145</f>
        <v>-</v>
      </c>
    </row>
    <row r="55" spans="1:11" ht="9.9499999999999993" customHeight="1">
      <c r="A55" s="27" t="s">
        <v>113</v>
      </c>
      <c r="B55" s="101" t="s">
        <v>203</v>
      </c>
      <c r="C55" s="34">
        <f>[11]GVT1_XML!C147</f>
        <v>113</v>
      </c>
      <c r="D55" s="34">
        <f>[11]GVT1_XML!D147</f>
        <v>110</v>
      </c>
      <c r="E55" s="34">
        <f>[11]GVT1_XML!E147</f>
        <v>109</v>
      </c>
      <c r="F55" s="34">
        <f>[11]GVT1_XML!F147</f>
        <v>1</v>
      </c>
      <c r="G55" s="34">
        <f>[11]GVT1_XML!G147</f>
        <v>2</v>
      </c>
      <c r="H55" s="34">
        <f>[11]GVT1_XML!H147</f>
        <v>1</v>
      </c>
      <c r="I55" s="34">
        <f>[11]GVT1_XML!I147</f>
        <v>1</v>
      </c>
      <c r="J55" s="34" t="str">
        <f>[11]GVT1_XML!J147</f>
        <v>-</v>
      </c>
      <c r="K55" s="34" t="str">
        <f>[11]GVT1_XML!K147</f>
        <v>-</v>
      </c>
    </row>
    <row r="56" spans="1:11" ht="9.9499999999999993" customHeight="1">
      <c r="A56" s="27" t="s">
        <v>114</v>
      </c>
      <c r="B56" s="28" t="s">
        <v>144</v>
      </c>
      <c r="C56" s="34">
        <f>[11]GVT1_XML!C148</f>
        <v>3</v>
      </c>
      <c r="D56" s="34">
        <f>[11]GVT1_XML!D148</f>
        <v>2</v>
      </c>
      <c r="E56" s="34">
        <f>[11]GVT1_XML!E148</f>
        <v>2</v>
      </c>
      <c r="F56" s="34" t="str">
        <f>[11]GVT1_XML!F148</f>
        <v>-</v>
      </c>
      <c r="G56" s="34">
        <f>[11]GVT1_XML!G148</f>
        <v>1</v>
      </c>
      <c r="H56" s="34" t="str">
        <f>[11]GVT1_XML!H148</f>
        <v>-</v>
      </c>
      <c r="I56" s="34" t="str">
        <f>[11]GVT1_XML!I148</f>
        <v>-</v>
      </c>
      <c r="J56" s="34" t="str">
        <f>[11]GVT1_XML!J148</f>
        <v>-</v>
      </c>
      <c r="K56" s="34" t="str">
        <f>[11]GVT1_XML!K148</f>
        <v>-</v>
      </c>
    </row>
    <row r="57" spans="1:11" ht="9.9499999999999993" customHeight="1">
      <c r="A57" s="27" t="s">
        <v>115</v>
      </c>
      <c r="B57" s="28" t="s">
        <v>150</v>
      </c>
      <c r="C57" s="34">
        <f>[11]GVT1_XML!C150</f>
        <v>12</v>
      </c>
      <c r="D57" s="34">
        <f>[11]GVT1_XML!D150</f>
        <v>12</v>
      </c>
      <c r="E57" s="34">
        <f>[11]GVT1_XML!E150</f>
        <v>11</v>
      </c>
      <c r="F57" s="34">
        <f>[11]GVT1_XML!F150</f>
        <v>1</v>
      </c>
      <c r="G57" s="34" t="str">
        <f>[11]GVT1_XML!G150</f>
        <v>-</v>
      </c>
      <c r="H57" s="34" t="str">
        <f>[11]GVT1_XML!H150</f>
        <v>-</v>
      </c>
      <c r="I57" s="34" t="str">
        <f>[11]GVT1_XML!I150</f>
        <v>-</v>
      </c>
      <c r="J57" s="34" t="str">
        <f>[11]GVT1_XML!J150</f>
        <v>-</v>
      </c>
      <c r="K57" s="34" t="str">
        <f>[11]GVT1_XML!K150</f>
        <v>-</v>
      </c>
    </row>
    <row r="58" spans="1:11" ht="9.9499999999999993" customHeight="1">
      <c r="A58" s="27" t="s">
        <v>116</v>
      </c>
      <c r="B58" s="28" t="s">
        <v>151</v>
      </c>
      <c r="C58" s="50" t="s">
        <v>0</v>
      </c>
      <c r="D58" s="50" t="s">
        <v>0</v>
      </c>
      <c r="E58" s="50" t="s">
        <v>0</v>
      </c>
      <c r="F58" s="50" t="s">
        <v>0</v>
      </c>
      <c r="G58" s="50" t="s">
        <v>0</v>
      </c>
      <c r="H58" s="50" t="s">
        <v>0</v>
      </c>
      <c r="I58" s="50" t="s">
        <v>0</v>
      </c>
      <c r="J58" s="50" t="s">
        <v>0</v>
      </c>
      <c r="K58" s="50" t="s">
        <v>0</v>
      </c>
    </row>
    <row r="59" spans="1:11" ht="9.9499999999999993" customHeight="1">
      <c r="B59" s="39" t="s">
        <v>189</v>
      </c>
      <c r="C59" s="34">
        <f>[11]GVT1_XML!C152</f>
        <v>1</v>
      </c>
      <c r="D59" s="34">
        <f>[11]GVT1_XML!D152</f>
        <v>1</v>
      </c>
      <c r="E59" s="34">
        <f>[11]GVT1_XML!E152</f>
        <v>1</v>
      </c>
      <c r="F59" s="34" t="str">
        <f>[11]GVT1_XML!F152</f>
        <v>-</v>
      </c>
      <c r="G59" s="34" t="str">
        <f>[11]GVT1_XML!G152</f>
        <v>-</v>
      </c>
      <c r="H59" s="34" t="str">
        <f>[11]GVT1_XML!H152</f>
        <v>-</v>
      </c>
      <c r="I59" s="34" t="str">
        <f>[11]GVT1_XML!I152</f>
        <v>-</v>
      </c>
      <c r="J59" s="34" t="str">
        <f>[11]GVT1_XML!J152</f>
        <v>-</v>
      </c>
      <c r="K59" s="34" t="str">
        <f>[11]GVT1_XML!K152</f>
        <v>-</v>
      </c>
    </row>
    <row r="60" spans="1:11" ht="9.9499999999999993" customHeight="1">
      <c r="A60" s="27" t="s">
        <v>117</v>
      </c>
      <c r="B60" s="28" t="s">
        <v>152</v>
      </c>
      <c r="C60" s="34">
        <f>[11]GVT1_XML!C154</f>
        <v>80</v>
      </c>
      <c r="D60" s="34">
        <f>[11]GVT1_XML!D154</f>
        <v>79</v>
      </c>
      <c r="E60" s="34">
        <f>[11]GVT1_XML!E154</f>
        <v>79</v>
      </c>
      <c r="F60" s="34" t="str">
        <f>[11]GVT1_XML!F154</f>
        <v>-</v>
      </c>
      <c r="G60" s="34">
        <f>[11]GVT1_XML!G154</f>
        <v>1</v>
      </c>
      <c r="H60" s="34" t="str">
        <f>[11]GVT1_XML!H154</f>
        <v>-</v>
      </c>
      <c r="I60" s="34" t="str">
        <f>[11]GVT1_XML!I154</f>
        <v>-</v>
      </c>
      <c r="J60" s="34" t="str">
        <f>[11]GVT1_XML!J154</f>
        <v>-</v>
      </c>
      <c r="K60" s="34" t="str">
        <f>[11]GVT1_XML!K154</f>
        <v>-</v>
      </c>
    </row>
    <row r="61" spans="1:11" ht="9.9499999999999993" customHeight="1">
      <c r="A61" s="27" t="s">
        <v>118</v>
      </c>
      <c r="B61" s="37" t="s">
        <v>190</v>
      </c>
      <c r="C61" s="34">
        <f>[11]GVT1_XML!C155</f>
        <v>13</v>
      </c>
      <c r="D61" s="34">
        <f>[11]GVT1_XML!D155</f>
        <v>12</v>
      </c>
      <c r="E61" s="34">
        <f>[11]GVT1_XML!E155</f>
        <v>12</v>
      </c>
      <c r="F61" s="34" t="str">
        <f>[11]GVT1_XML!F155</f>
        <v>-</v>
      </c>
      <c r="G61" s="34">
        <f>[11]GVT1_XML!G155</f>
        <v>1</v>
      </c>
      <c r="H61" s="34" t="str">
        <f>[11]GVT1_XML!H155</f>
        <v>-</v>
      </c>
      <c r="I61" s="34" t="str">
        <f>[11]GVT1_XML!I155</f>
        <v>-</v>
      </c>
      <c r="J61" s="34" t="str">
        <f>[11]GVT1_XML!J155</f>
        <v>-</v>
      </c>
      <c r="K61" s="34" t="str">
        <f>[11]GVT1_XML!K155</f>
        <v>-</v>
      </c>
    </row>
    <row r="62" spans="1:11" ht="9.9499999999999993" customHeight="1">
      <c r="A62" s="27" t="s">
        <v>119</v>
      </c>
      <c r="B62" s="37" t="s">
        <v>191</v>
      </c>
      <c r="C62" s="34">
        <f>[11]GVT1_XML!C156</f>
        <v>6</v>
      </c>
      <c r="D62" s="34">
        <f>[11]GVT1_XML!D156</f>
        <v>6</v>
      </c>
      <c r="E62" s="34">
        <f>[11]GVT1_XML!E156</f>
        <v>6</v>
      </c>
      <c r="F62" s="34" t="str">
        <f>[11]GVT1_XML!F156</f>
        <v>-</v>
      </c>
      <c r="G62" s="34" t="str">
        <f>[11]GVT1_XML!G156</f>
        <v>-</v>
      </c>
      <c r="H62" s="34" t="str">
        <f>[11]GVT1_XML!H156</f>
        <v>-</v>
      </c>
      <c r="I62" s="34" t="str">
        <f>[11]GVT1_XML!I156</f>
        <v>-</v>
      </c>
      <c r="J62" s="34" t="str">
        <f>[11]GVT1_XML!J156</f>
        <v>-</v>
      </c>
      <c r="K62" s="34" t="str">
        <f>[11]GVT1_XML!K156</f>
        <v>-</v>
      </c>
    </row>
    <row r="63" spans="1:11" ht="9.9499999999999993" customHeight="1">
      <c r="A63" s="27" t="s">
        <v>120</v>
      </c>
      <c r="B63" s="37" t="s">
        <v>192</v>
      </c>
      <c r="C63" s="52">
        <f>[11]GVT1_XML!C158</f>
        <v>19</v>
      </c>
      <c r="D63" s="34">
        <f>[11]GVT1_XML!D158</f>
        <v>15</v>
      </c>
      <c r="E63" s="34">
        <f>[11]GVT1_XML!E158</f>
        <v>15</v>
      </c>
      <c r="F63" s="34" t="str">
        <f>[11]GVT1_XML!F158</f>
        <v>-</v>
      </c>
      <c r="G63" s="34">
        <f>[11]GVT1_XML!G158</f>
        <v>4</v>
      </c>
      <c r="H63" s="34" t="str">
        <f>[11]GVT1_XML!H158</f>
        <v>-</v>
      </c>
      <c r="I63" s="34" t="str">
        <f>[11]GVT1_XML!I158</f>
        <v>-</v>
      </c>
      <c r="J63" s="34" t="str">
        <f>[11]GVT1_XML!J158</f>
        <v>-</v>
      </c>
      <c r="K63" s="34" t="str">
        <f>[11]GVT1_XML!K158</f>
        <v>-</v>
      </c>
    </row>
    <row r="64" spans="1:11" ht="9.9499999999999993" customHeight="1">
      <c r="A64" s="27" t="s">
        <v>121</v>
      </c>
      <c r="B64" s="40" t="s">
        <v>204</v>
      </c>
      <c r="C64" s="50" t="s">
        <v>0</v>
      </c>
      <c r="D64" s="50" t="s">
        <v>0</v>
      </c>
      <c r="E64" s="50" t="s">
        <v>0</v>
      </c>
      <c r="F64" s="50" t="s">
        <v>0</v>
      </c>
      <c r="G64" s="50" t="s">
        <v>0</v>
      </c>
      <c r="H64" s="50" t="s">
        <v>0</v>
      </c>
      <c r="I64" s="50" t="s">
        <v>0</v>
      </c>
      <c r="J64" s="50" t="s">
        <v>0</v>
      </c>
      <c r="K64" s="50" t="s">
        <v>0</v>
      </c>
    </row>
    <row r="65" spans="1:11" s="15" customFormat="1" ht="9.9499999999999993" customHeight="1">
      <c r="A65" s="27"/>
      <c r="B65" s="38" t="s">
        <v>205</v>
      </c>
      <c r="C65" s="34">
        <f>[11]GVT1_XML!C160</f>
        <v>153</v>
      </c>
      <c r="D65" s="34">
        <f>[11]GVT1_XML!D160</f>
        <v>137</v>
      </c>
      <c r="E65" s="34">
        <f>[11]GVT1_XML!E160</f>
        <v>132</v>
      </c>
      <c r="F65" s="34">
        <f>[11]GVT1_XML!F160</f>
        <v>5</v>
      </c>
      <c r="G65" s="34">
        <f>[11]GVT1_XML!G160</f>
        <v>12</v>
      </c>
      <c r="H65" s="34">
        <f>[11]GVT1_XML!H160</f>
        <v>4</v>
      </c>
      <c r="I65" s="34">
        <f>[11]GVT1_XML!I160</f>
        <v>3</v>
      </c>
      <c r="J65" s="34" t="str">
        <f>[11]GVT1_XML!J160</f>
        <v>-</v>
      </c>
      <c r="K65" s="34">
        <f>[11]GVT1_XML!K160</f>
        <v>1</v>
      </c>
    </row>
    <row r="66" spans="1:11" ht="9.9499999999999993" customHeight="1">
      <c r="A66" s="27" t="s">
        <v>122</v>
      </c>
      <c r="B66" s="37" t="s">
        <v>9</v>
      </c>
      <c r="C66" s="34">
        <f>[11]GVT1_XML!C161</f>
        <v>1013</v>
      </c>
      <c r="D66" s="34">
        <f>[11]GVT1_XML!D161</f>
        <v>942</v>
      </c>
      <c r="E66" s="34">
        <f>[11]GVT1_XML!E161</f>
        <v>931</v>
      </c>
      <c r="F66" s="34">
        <f>[11]GVT1_XML!F161</f>
        <v>11</v>
      </c>
      <c r="G66" s="34">
        <f>[11]GVT1_XML!G161</f>
        <v>38</v>
      </c>
      <c r="H66" s="34">
        <f>[11]GVT1_XML!H161</f>
        <v>33</v>
      </c>
      <c r="I66" s="34">
        <f>[11]GVT1_XML!I161</f>
        <v>14</v>
      </c>
      <c r="J66" s="34">
        <f>[11]GVT1_XML!J161</f>
        <v>4</v>
      </c>
      <c r="K66" s="34">
        <f>[11]GVT1_XML!K161</f>
        <v>15</v>
      </c>
    </row>
    <row r="67" spans="1:11" ht="9.9499999999999993" customHeight="1">
      <c r="A67" s="42" t="s">
        <v>65</v>
      </c>
      <c r="B67" s="3"/>
      <c r="C67" s="5"/>
      <c r="D67" s="5"/>
      <c r="E67" s="5"/>
      <c r="F67" s="5"/>
      <c r="G67" s="5"/>
      <c r="H67" s="5"/>
      <c r="I67" s="5"/>
      <c r="J67" s="5"/>
      <c r="K67" s="5"/>
    </row>
    <row r="68" spans="1:11" ht="30" customHeight="1">
      <c r="A68" s="230" t="s">
        <v>206</v>
      </c>
      <c r="B68" s="230"/>
      <c r="C68" s="230"/>
      <c r="D68" s="230"/>
      <c r="E68" s="230"/>
      <c r="F68" s="230"/>
      <c r="G68" s="230"/>
      <c r="H68" s="230"/>
      <c r="I68" s="230"/>
      <c r="J68" s="230"/>
      <c r="K68" s="230"/>
    </row>
    <row r="69" spans="1:11" ht="9.9499999999999993" customHeight="1">
      <c r="A69" s="229"/>
      <c r="B69" s="229"/>
      <c r="C69" s="229"/>
      <c r="D69" s="229"/>
      <c r="E69" s="229"/>
      <c r="F69" s="229"/>
      <c r="G69" s="229"/>
      <c r="H69" s="229"/>
      <c r="I69" s="229"/>
      <c r="J69" s="229"/>
      <c r="K69" s="229"/>
    </row>
  </sheetData>
  <mergeCells count="9">
    <mergeCell ref="A68:K68"/>
    <mergeCell ref="A69:K69"/>
    <mergeCell ref="A1:K1"/>
    <mergeCell ref="A2:A3"/>
    <mergeCell ref="B2:B3"/>
    <mergeCell ref="C2:C3"/>
    <mergeCell ref="D2:F2"/>
    <mergeCell ref="G2:G3"/>
    <mergeCell ref="H2:K2"/>
  </mergeCells>
  <phoneticPr fontId="0" type="noConversion"/>
  <hyperlinks>
    <hyperlink ref="L1" location="'S1_Inhalt'!A1" display="Inhalt"/>
  </hyperlinks>
  <pageMargins left="0.59055118110236227" right="0.59055118110236227" top="0.59055118110236227" bottom="0.59055118110236227" header="0.19685039370078741" footer="0.19685039370078741"/>
  <pageSetup paperSize="9" firstPageNumber="21" orientation="portrait" useFirstPageNumber="1" errors="blank" r:id="rId1"/>
  <headerFooter>
    <oddFooter>&amp;L&amp;7Statistisches Landesamt Bremen I Statistischer Bericht I Gewerbeanzeigen im Land Bremen&amp;R&amp;8&amp;P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zoomScale="130" zoomScaleNormal="130" workbookViewId="0">
      <selection sqref="A1:J1"/>
    </sheetView>
  </sheetViews>
  <sheetFormatPr baseColWidth="10" defaultColWidth="9.140625" defaultRowHeight="9.9499999999999993" customHeight="1"/>
  <cols>
    <col min="1" max="1" width="29.85546875" style="16" customWidth="1"/>
    <col min="2" max="2" width="7.5703125" style="16" customWidth="1"/>
    <col min="3" max="10" width="6.85546875" style="16" customWidth="1"/>
    <col min="11" max="16384" width="9.140625" style="7"/>
  </cols>
  <sheetData>
    <row r="1" spans="1:12" ht="39.950000000000003" customHeight="1">
      <c r="A1" s="224" t="s">
        <v>320</v>
      </c>
      <c r="B1" s="224"/>
      <c r="C1" s="224"/>
      <c r="D1" s="224"/>
      <c r="E1" s="224"/>
      <c r="F1" s="224"/>
      <c r="G1" s="224"/>
      <c r="H1" s="224"/>
      <c r="I1" s="224"/>
      <c r="J1" s="224"/>
      <c r="K1" s="206" t="s">
        <v>274</v>
      </c>
    </row>
    <row r="2" spans="1:12" ht="12" customHeight="1">
      <c r="A2" s="243" t="s">
        <v>38</v>
      </c>
      <c r="B2" s="236" t="s">
        <v>179</v>
      </c>
      <c r="C2" s="239" t="s">
        <v>19</v>
      </c>
      <c r="D2" s="239"/>
      <c r="E2" s="239"/>
      <c r="F2" s="236" t="s">
        <v>67</v>
      </c>
      <c r="G2" s="239" t="s">
        <v>20</v>
      </c>
      <c r="H2" s="239"/>
      <c r="I2" s="239"/>
      <c r="J2" s="240"/>
      <c r="L2" s="94"/>
    </row>
    <row r="3" spans="1:12" ht="12" customHeight="1">
      <c r="A3" s="244"/>
      <c r="B3" s="237"/>
      <c r="C3" s="236" t="s">
        <v>64</v>
      </c>
      <c r="D3" s="236" t="s">
        <v>39</v>
      </c>
      <c r="E3" s="236" t="s">
        <v>22</v>
      </c>
      <c r="F3" s="238"/>
      <c r="G3" s="236" t="s">
        <v>64</v>
      </c>
      <c r="H3" s="236" t="s">
        <v>23</v>
      </c>
      <c r="I3" s="236" t="s">
        <v>40</v>
      </c>
      <c r="J3" s="241" t="s">
        <v>41</v>
      </c>
    </row>
    <row r="4" spans="1:12" ht="12" customHeight="1">
      <c r="A4" s="244"/>
      <c r="B4" s="237"/>
      <c r="C4" s="238"/>
      <c r="D4" s="237"/>
      <c r="E4" s="237"/>
      <c r="F4" s="238"/>
      <c r="G4" s="238"/>
      <c r="H4" s="237"/>
      <c r="I4" s="237"/>
      <c r="J4" s="242"/>
    </row>
    <row r="5" spans="1:12" ht="12" customHeight="1">
      <c r="A5" s="244"/>
      <c r="B5" s="237"/>
      <c r="C5" s="238"/>
      <c r="D5" s="237"/>
      <c r="E5" s="237"/>
      <c r="F5" s="238"/>
      <c r="G5" s="238"/>
      <c r="H5" s="237"/>
      <c r="I5" s="237"/>
      <c r="J5" s="242"/>
    </row>
    <row r="6" spans="1:12" ht="15" customHeight="1">
      <c r="A6" s="186" t="s">
        <v>9</v>
      </c>
      <c r="B6" s="189">
        <f>[4]GVT2_XML!C45</f>
        <v>1013</v>
      </c>
      <c r="C6" s="193">
        <f>[4]GVT2_XML!F45</f>
        <v>942</v>
      </c>
      <c r="D6" s="193">
        <f>[4]GVT2_XML!I45</f>
        <v>931</v>
      </c>
      <c r="E6" s="193">
        <f>[4]GVT2_XML!L45</f>
        <v>11</v>
      </c>
      <c r="F6" s="193">
        <f>[4]GVT2_XML!O45</f>
        <v>38</v>
      </c>
      <c r="G6" s="193">
        <f>[4]GVT2_XML!R45</f>
        <v>33</v>
      </c>
      <c r="H6" s="193">
        <f>[4]GVT2_XML!U45</f>
        <v>14</v>
      </c>
      <c r="I6" s="193">
        <f>[4]GVT2_XML!X45</f>
        <v>4</v>
      </c>
      <c r="J6" s="193">
        <f>[4]GVT2_XML!AA45</f>
        <v>15</v>
      </c>
    </row>
    <row r="7" spans="1:12" ht="15" customHeight="1">
      <c r="A7" s="46"/>
      <c r="B7" s="192" t="s">
        <v>24</v>
      </c>
      <c r="C7" s="35"/>
      <c r="D7" s="35"/>
      <c r="E7" s="35"/>
      <c r="F7" s="35"/>
      <c r="G7" s="35"/>
      <c r="H7" s="35"/>
      <c r="I7" s="35"/>
      <c r="J7" s="35"/>
    </row>
    <row r="8" spans="1:12" ht="9.9499999999999993" customHeight="1">
      <c r="A8" s="45" t="s">
        <v>25</v>
      </c>
      <c r="B8" s="100">
        <f>[4]GVT2_XML!C47</f>
        <v>914</v>
      </c>
      <c r="C8" s="32">
        <f>[4]GVT2_XML!F47</f>
        <v>850</v>
      </c>
      <c r="D8" s="32">
        <f>[4]GVT2_XML!I47</f>
        <v>849</v>
      </c>
      <c r="E8" s="32">
        <f>[4]GVT2_XML!L47</f>
        <v>1</v>
      </c>
      <c r="F8" s="32">
        <f>[4]GVT2_XML!O47</f>
        <v>38</v>
      </c>
      <c r="G8" s="32">
        <f>[4]GVT2_XML!R47</f>
        <v>26</v>
      </c>
      <c r="H8" s="32">
        <f>[4]GVT2_XML!U47</f>
        <v>11</v>
      </c>
      <c r="I8" s="32">
        <f>[4]GVT2_XML!X47</f>
        <v>4</v>
      </c>
      <c r="J8" s="32">
        <f>[4]GVT2_XML!AA47</f>
        <v>11</v>
      </c>
    </row>
    <row r="9" spans="1:12" ht="9.9499999999999993" customHeight="1">
      <c r="A9" s="45" t="s">
        <v>26</v>
      </c>
      <c r="B9" s="100">
        <f>[4]GVT2_XML!C48</f>
        <v>2</v>
      </c>
      <c r="C9" s="32">
        <f>[4]GVT2_XML!F48</f>
        <v>2</v>
      </c>
      <c r="D9" s="32">
        <f>[4]GVT2_XML!I48</f>
        <v>2</v>
      </c>
      <c r="E9" s="32" t="str">
        <f>[4]GVT2_XML!L48</f>
        <v>-</v>
      </c>
      <c r="F9" s="32" t="str">
        <f>[4]GVT2_XML!O48</f>
        <v>-</v>
      </c>
      <c r="G9" s="32" t="str">
        <f>[4]GVT2_XML!R48</f>
        <v>-</v>
      </c>
      <c r="H9" s="32" t="str">
        <f>[4]GVT2_XML!U48</f>
        <v>-</v>
      </c>
      <c r="I9" s="32" t="str">
        <f>[4]GVT2_XML!X48</f>
        <v>-</v>
      </c>
      <c r="J9" s="32" t="str">
        <f>[4]GVT2_XML!AA48</f>
        <v>-</v>
      </c>
    </row>
    <row r="10" spans="1:12" ht="9.9499999999999993" customHeight="1">
      <c r="A10" s="45" t="s">
        <v>27</v>
      </c>
      <c r="B10" s="100">
        <f>[4]GVT2_XML!C49</f>
        <v>97</v>
      </c>
      <c r="C10" s="32">
        <f>[4]GVT2_XML!F49</f>
        <v>90</v>
      </c>
      <c r="D10" s="32">
        <f>[4]GVT2_XML!I49</f>
        <v>80</v>
      </c>
      <c r="E10" s="32">
        <f>[4]GVT2_XML!L49</f>
        <v>10</v>
      </c>
      <c r="F10" s="32" t="str">
        <f>[4]GVT2_XML!O49</f>
        <v>-</v>
      </c>
      <c r="G10" s="32">
        <f>[4]GVT2_XML!R49</f>
        <v>7</v>
      </c>
      <c r="H10" s="32">
        <f>[4]GVT2_XML!U49</f>
        <v>3</v>
      </c>
      <c r="I10" s="32" t="str">
        <f>[4]GVT2_XML!X49</f>
        <v>-</v>
      </c>
      <c r="J10" s="32">
        <f>[4]GVT2_XML!AA49</f>
        <v>4</v>
      </c>
    </row>
    <row r="11" spans="1:12" ht="15" customHeight="1">
      <c r="A11" s="36"/>
      <c r="B11" s="192" t="s">
        <v>4</v>
      </c>
      <c r="C11" s="35"/>
      <c r="D11" s="35"/>
      <c r="E11" s="35"/>
      <c r="F11" s="35"/>
      <c r="G11" s="35"/>
      <c r="H11" s="35"/>
      <c r="I11" s="35"/>
      <c r="J11" s="35"/>
    </row>
    <row r="12" spans="1:12" ht="9.9499999999999993" customHeight="1">
      <c r="A12" s="6" t="s">
        <v>10</v>
      </c>
      <c r="B12" s="100">
        <f>[4]GVT2_XML!C51</f>
        <v>757</v>
      </c>
      <c r="C12" s="32">
        <f>[4]GVT2_XML!F51</f>
        <v>713</v>
      </c>
      <c r="D12" s="32">
        <f>[4]GVT2_XML!I51</f>
        <v>713</v>
      </c>
      <c r="E12" s="32" t="str">
        <f>[4]GVT2_XML!L51</f>
        <v>-</v>
      </c>
      <c r="F12" s="32">
        <f>[4]GVT2_XML!O51</f>
        <v>28</v>
      </c>
      <c r="G12" s="32">
        <f>[4]GVT2_XML!R51</f>
        <v>16</v>
      </c>
      <c r="H12" s="32">
        <f>[4]GVT2_XML!U51</f>
        <v>5</v>
      </c>
      <c r="I12" s="32" t="str">
        <f>[4]GVT2_XML!X51</f>
        <v>-</v>
      </c>
      <c r="J12" s="32">
        <f>[4]GVT2_XML!AA51</f>
        <v>11</v>
      </c>
    </row>
    <row r="13" spans="1:12" ht="9.9499999999999993" customHeight="1">
      <c r="A13" s="6" t="s">
        <v>11</v>
      </c>
      <c r="B13" s="100" t="str">
        <f>[4]GVT2_XML!C52</f>
        <v>-</v>
      </c>
      <c r="C13" s="32" t="str">
        <f>[4]GVT2_XML!F52</f>
        <v>-</v>
      </c>
      <c r="D13" s="32" t="str">
        <f>[4]GVT2_XML!I52</f>
        <v>-</v>
      </c>
      <c r="E13" s="32" t="str">
        <f>[4]GVT2_XML!L52</f>
        <v>-</v>
      </c>
      <c r="F13" s="32" t="str">
        <f>[4]GVT2_XML!O52</f>
        <v>-</v>
      </c>
      <c r="G13" s="32" t="str">
        <f>[4]GVT2_XML!R52</f>
        <v>-</v>
      </c>
      <c r="H13" s="32" t="str">
        <f>[4]GVT2_XML!U52</f>
        <v>-</v>
      </c>
      <c r="I13" s="32" t="str">
        <f>[4]GVT2_XML!X52</f>
        <v>-</v>
      </c>
      <c r="J13" s="32" t="str">
        <f>[4]GVT2_XML!AA52</f>
        <v>-</v>
      </c>
    </row>
    <row r="14" spans="1:12" ht="9.9499999999999993" customHeight="1">
      <c r="A14" s="6" t="s">
        <v>12</v>
      </c>
      <c r="B14" s="100" t="str">
        <f>[4]GVT2_XML!C53</f>
        <v>-</v>
      </c>
      <c r="C14" s="32" t="str">
        <f>[4]GVT2_XML!F53</f>
        <v>-</v>
      </c>
      <c r="D14" s="32" t="str">
        <f>[4]GVT2_XML!I53</f>
        <v>-</v>
      </c>
      <c r="E14" s="32" t="str">
        <f>[4]GVT2_XML!L53</f>
        <v>-</v>
      </c>
      <c r="F14" s="32" t="str">
        <f>[4]GVT2_XML!O53</f>
        <v>-</v>
      </c>
      <c r="G14" s="32" t="str">
        <f>[4]GVT2_XML!R53</f>
        <v>-</v>
      </c>
      <c r="H14" s="32" t="str">
        <f>[4]GVT2_XML!U53</f>
        <v>-</v>
      </c>
      <c r="I14" s="32" t="str">
        <f>[4]GVT2_XML!X53</f>
        <v>-</v>
      </c>
      <c r="J14" s="32" t="str">
        <f>[4]GVT2_XML!AA53</f>
        <v>-</v>
      </c>
    </row>
    <row r="15" spans="1:12" ht="9.9499999999999993" customHeight="1">
      <c r="A15" s="45" t="s">
        <v>242</v>
      </c>
      <c r="B15" s="100">
        <f>[4]GVT2_XML!C55</f>
        <v>45</v>
      </c>
      <c r="C15" s="32">
        <f>[4]GVT2_XML!F55</f>
        <v>40</v>
      </c>
      <c r="D15" s="32">
        <f>[4]GVT2_XML!I55</f>
        <v>38</v>
      </c>
      <c r="E15" s="32">
        <f>[4]GVT2_XML!L55</f>
        <v>2</v>
      </c>
      <c r="F15" s="32" t="str">
        <f>[4]GVT2_XML!O55</f>
        <v>-</v>
      </c>
      <c r="G15" s="32">
        <f>[4]GVT2_XML!R55</f>
        <v>5</v>
      </c>
      <c r="H15" s="32" t="str">
        <f>[4]GVT2_XML!U55</f>
        <v>-</v>
      </c>
      <c r="I15" s="32">
        <f>[4]GVT2_XML!X55</f>
        <v>3</v>
      </c>
      <c r="J15" s="32">
        <f>[4]GVT2_XML!AA55</f>
        <v>2</v>
      </c>
    </row>
    <row r="16" spans="1:12" ht="9.9499999999999993" customHeight="1">
      <c r="A16" s="6" t="s">
        <v>13</v>
      </c>
      <c r="B16" s="100">
        <f>[4]GVT2_XML!C56</f>
        <v>71</v>
      </c>
      <c r="C16" s="32">
        <f>[4]GVT2_XML!F56</f>
        <v>64</v>
      </c>
      <c r="D16" s="32">
        <f>[4]GVT2_XML!I56</f>
        <v>64</v>
      </c>
      <c r="E16" s="32" t="str">
        <f>[4]GVT2_XML!L56</f>
        <v>-</v>
      </c>
      <c r="F16" s="32">
        <f>[4]GVT2_XML!O56</f>
        <v>3</v>
      </c>
      <c r="G16" s="32">
        <f>[4]GVT2_XML!R56</f>
        <v>4</v>
      </c>
      <c r="H16" s="32">
        <f>[4]GVT2_XML!U56</f>
        <v>3</v>
      </c>
      <c r="I16" s="32">
        <f>[4]GVT2_XML!X56</f>
        <v>1</v>
      </c>
      <c r="J16" s="32" t="str">
        <f>[4]GVT2_XML!AA56</f>
        <v>-</v>
      </c>
    </row>
    <row r="17" spans="1:10" ht="9.9499999999999993" customHeight="1">
      <c r="A17" s="6" t="s">
        <v>14</v>
      </c>
      <c r="B17" s="100">
        <f>[4]GVT2_XML!C57</f>
        <v>1</v>
      </c>
      <c r="C17" s="32">
        <f>[4]GVT2_XML!F57</f>
        <v>1</v>
      </c>
      <c r="D17" s="32" t="str">
        <f>[4]GVT2_XML!I57</f>
        <v>-</v>
      </c>
      <c r="E17" s="32">
        <f>[4]GVT2_XML!L57</f>
        <v>1</v>
      </c>
      <c r="F17" s="32" t="str">
        <f>[4]GVT2_XML!O57</f>
        <v>-</v>
      </c>
      <c r="G17" s="32" t="str">
        <f>[4]GVT2_XML!R57</f>
        <v>-</v>
      </c>
      <c r="H17" s="32" t="str">
        <f>[4]GVT2_XML!U57</f>
        <v>-</v>
      </c>
      <c r="I17" s="32" t="str">
        <f>[4]GVT2_XML!X57</f>
        <v>-</v>
      </c>
      <c r="J17" s="32" t="str">
        <f>[4]GVT2_XML!AA57</f>
        <v>-</v>
      </c>
    </row>
    <row r="18" spans="1:10" ht="9.9499999999999993" customHeight="1">
      <c r="A18" s="6" t="s">
        <v>15</v>
      </c>
      <c r="B18" s="100">
        <f>[4]GVT2_XML!C58</f>
        <v>136</v>
      </c>
      <c r="C18" s="32">
        <f>[4]GVT2_XML!F58</f>
        <v>121</v>
      </c>
      <c r="D18" s="32">
        <f>[4]GVT2_XML!I58</f>
        <v>113</v>
      </c>
      <c r="E18" s="32">
        <f>[4]GVT2_XML!L58</f>
        <v>8</v>
      </c>
      <c r="F18" s="32">
        <f>[4]GVT2_XML!O58</f>
        <v>7</v>
      </c>
      <c r="G18" s="32">
        <f>[4]GVT2_XML!R58</f>
        <v>8</v>
      </c>
      <c r="H18" s="32">
        <f>[4]GVT2_XML!U58</f>
        <v>6</v>
      </c>
      <c r="I18" s="32" t="str">
        <f>[4]GVT2_XML!X58</f>
        <v>-</v>
      </c>
      <c r="J18" s="32">
        <f>[4]GVT2_XML!AA58</f>
        <v>2</v>
      </c>
    </row>
    <row r="19" spans="1:10" ht="9.9499999999999993" customHeight="1">
      <c r="A19" s="199" t="s">
        <v>310</v>
      </c>
      <c r="B19" s="100">
        <f>[4]GVT2_XML!C59</f>
        <v>119</v>
      </c>
      <c r="C19" s="32">
        <f>[4]GVT2_XML!F59</f>
        <v>108</v>
      </c>
      <c r="D19" s="32">
        <f>[4]GVT2_XML!I59</f>
        <v>100</v>
      </c>
      <c r="E19" s="32">
        <f>[4]GVT2_XML!L59</f>
        <v>8</v>
      </c>
      <c r="F19" s="32">
        <f>[4]GVT2_XML!O59</f>
        <v>5</v>
      </c>
      <c r="G19" s="32">
        <f>[4]GVT2_XML!R59</f>
        <v>6</v>
      </c>
      <c r="H19" s="32">
        <f>[4]GVT2_XML!U59</f>
        <v>4</v>
      </c>
      <c r="I19" s="32" t="str">
        <f>[4]GVT2_XML!X59</f>
        <v>-</v>
      </c>
      <c r="J19" s="32">
        <f>[4]GVT2_XML!AA59</f>
        <v>2</v>
      </c>
    </row>
    <row r="20" spans="1:10" ht="9.9499999999999993" customHeight="1">
      <c r="A20" s="60" t="s">
        <v>154</v>
      </c>
      <c r="B20" s="100">
        <f>[4]GVT2_XML!C60</f>
        <v>17</v>
      </c>
      <c r="C20" s="32">
        <f>[4]GVT2_XML!F60</f>
        <v>13</v>
      </c>
      <c r="D20" s="32">
        <f>[4]GVT2_XML!I60</f>
        <v>13</v>
      </c>
      <c r="E20" s="32" t="str">
        <f>[4]GVT2_XML!L60</f>
        <v>-</v>
      </c>
      <c r="F20" s="32">
        <f>[4]GVT2_XML!O60</f>
        <v>2</v>
      </c>
      <c r="G20" s="32">
        <f>[4]GVT2_XML!R60</f>
        <v>2</v>
      </c>
      <c r="H20" s="32">
        <f>[4]GVT2_XML!U60</f>
        <v>2</v>
      </c>
      <c r="I20" s="32" t="str">
        <f>[4]GVT2_XML!X60</f>
        <v>-</v>
      </c>
      <c r="J20" s="32" t="str">
        <f>[4]GVT2_XML!AA60</f>
        <v>-</v>
      </c>
    </row>
    <row r="21" spans="1:10" ht="9.9499999999999993" customHeight="1">
      <c r="A21" s="6" t="s">
        <v>160</v>
      </c>
      <c r="B21" s="100" t="str">
        <f>[4]GVT2_XML!C61</f>
        <v>-</v>
      </c>
      <c r="C21" s="32" t="str">
        <f>[4]GVT2_XML!F61</f>
        <v>-</v>
      </c>
      <c r="D21" s="32" t="str">
        <f>[4]GVT2_XML!I61</f>
        <v>-</v>
      </c>
      <c r="E21" s="32" t="str">
        <f>[4]GVT2_XML!L61</f>
        <v>-</v>
      </c>
      <c r="F21" s="32" t="str">
        <f>[4]GVT2_XML!O61</f>
        <v>-</v>
      </c>
      <c r="G21" s="32" t="str">
        <f>[4]GVT2_XML!R61</f>
        <v>-</v>
      </c>
      <c r="H21" s="32" t="str">
        <f>[4]GVT2_XML!U61</f>
        <v>-</v>
      </c>
      <c r="I21" s="32" t="str">
        <f>[4]GVT2_XML!X61</f>
        <v>-</v>
      </c>
      <c r="J21" s="32" t="str">
        <f>[4]GVT2_XML!AA61</f>
        <v>-</v>
      </c>
    </row>
    <row r="22" spans="1:10" ht="9.9499999999999993" customHeight="1">
      <c r="A22" s="6" t="s">
        <v>28</v>
      </c>
      <c r="B22" s="100" t="str">
        <f>[4]GVT2_XML!C62</f>
        <v>-</v>
      </c>
      <c r="C22" s="32" t="str">
        <f>[4]GVT2_XML!F62</f>
        <v>-</v>
      </c>
      <c r="D22" s="32" t="str">
        <f>[4]GVT2_XML!I62</f>
        <v>-</v>
      </c>
      <c r="E22" s="32" t="str">
        <f>[4]GVT2_XML!L62</f>
        <v>-</v>
      </c>
      <c r="F22" s="32" t="str">
        <f>[4]GVT2_XML!O62</f>
        <v>-</v>
      </c>
      <c r="G22" s="32" t="str">
        <f>[4]GVT2_XML!R62</f>
        <v>-</v>
      </c>
      <c r="H22" s="32" t="str">
        <f>[4]GVT2_XML!U62</f>
        <v>-</v>
      </c>
      <c r="I22" s="32" t="str">
        <f>[4]GVT2_XML!X62</f>
        <v>-</v>
      </c>
      <c r="J22" s="32" t="str">
        <f>[4]GVT2_XML!AA62</f>
        <v>-</v>
      </c>
    </row>
    <row r="23" spans="1:10" ht="9.9499999999999993" customHeight="1">
      <c r="A23" s="6" t="s">
        <v>18</v>
      </c>
      <c r="B23" s="100" t="str">
        <f>[4]GVT2_XML!C63</f>
        <v>-</v>
      </c>
      <c r="C23" s="32" t="str">
        <f>[4]GVT2_XML!F63</f>
        <v>-</v>
      </c>
      <c r="D23" s="32" t="str">
        <f>[4]GVT2_XML!I63</f>
        <v>-</v>
      </c>
      <c r="E23" s="32" t="str">
        <f>[4]GVT2_XML!L63</f>
        <v>-</v>
      </c>
      <c r="F23" s="32" t="str">
        <f>[4]GVT2_XML!O63</f>
        <v>-</v>
      </c>
      <c r="G23" s="32" t="str">
        <f>[4]GVT2_XML!R63</f>
        <v>-</v>
      </c>
      <c r="H23" s="32" t="str">
        <f>[4]GVT2_XML!U63</f>
        <v>-</v>
      </c>
      <c r="I23" s="32" t="str">
        <f>[4]GVT2_XML!X63</f>
        <v>-</v>
      </c>
      <c r="J23" s="32" t="str">
        <f>[4]GVT2_XML!AA63</f>
        <v>-</v>
      </c>
    </row>
    <row r="24" spans="1:10" ht="9.9499999999999993" customHeight="1">
      <c r="A24" s="45" t="s">
        <v>165</v>
      </c>
      <c r="B24" s="100">
        <f>[4]GVT2_XML!C64</f>
        <v>3</v>
      </c>
      <c r="C24" s="32">
        <f>[4]GVT2_XML!F64</f>
        <v>3</v>
      </c>
      <c r="D24" s="32">
        <f>[4]GVT2_XML!I64</f>
        <v>3</v>
      </c>
      <c r="E24" s="32" t="str">
        <f>[4]GVT2_XML!L64</f>
        <v>-</v>
      </c>
      <c r="F24" s="32" t="str">
        <f>[4]GVT2_XML!O64</f>
        <v>-</v>
      </c>
      <c r="G24" s="32" t="str">
        <f>[4]GVT2_XML!R64</f>
        <v>-</v>
      </c>
      <c r="H24" s="32" t="str">
        <f>[4]GVT2_XML!U64</f>
        <v>-</v>
      </c>
      <c r="I24" s="32" t="str">
        <f>[4]GVT2_XML!X64</f>
        <v>-</v>
      </c>
      <c r="J24" s="32" t="str">
        <f>[4]GVT2_XML!AA64</f>
        <v>-</v>
      </c>
    </row>
    <row r="25" spans="1:10" ht="15" customHeight="1">
      <c r="A25" s="36"/>
      <c r="B25" s="192" t="s">
        <v>6</v>
      </c>
      <c r="C25" s="35"/>
      <c r="D25" s="35"/>
      <c r="E25" s="35"/>
      <c r="F25" s="35"/>
      <c r="G25" s="35"/>
      <c r="H25" s="35"/>
      <c r="I25" s="35"/>
      <c r="J25" s="32"/>
    </row>
    <row r="26" spans="1:10" ht="9.9499999999999993" customHeight="1">
      <c r="A26" s="45" t="s">
        <v>163</v>
      </c>
      <c r="B26" s="100">
        <f>[4]GVT2_XML!C66</f>
        <v>212</v>
      </c>
      <c r="C26" s="32">
        <f>[4]GVT2_XML!F66</f>
        <v>201</v>
      </c>
      <c r="D26" s="32">
        <f>[4]GVT2_XML!I66</f>
        <v>201</v>
      </c>
      <c r="E26" s="32" t="str">
        <f>[4]GVT2_XML!L66</f>
        <v>-</v>
      </c>
      <c r="F26" s="32">
        <f>[4]GVT2_XML!O66</f>
        <v>7</v>
      </c>
      <c r="G26" s="32">
        <f>[4]GVT2_XML!R66</f>
        <v>4</v>
      </c>
      <c r="H26" s="32">
        <f>[4]GVT2_XML!U66</f>
        <v>2</v>
      </c>
      <c r="I26" s="32" t="str">
        <f>[4]GVT2_XML!X66</f>
        <v>-</v>
      </c>
      <c r="J26" s="32">
        <f>[4]GVT2_XML!AA66</f>
        <v>2</v>
      </c>
    </row>
    <row r="27" spans="1:10" ht="9.9499999999999993" customHeight="1">
      <c r="A27" s="45" t="s">
        <v>164</v>
      </c>
      <c r="B27" s="100">
        <f>[4]GVT2_XML!C67</f>
        <v>545</v>
      </c>
      <c r="C27" s="32">
        <f>[4]GVT2_XML!F67</f>
        <v>512</v>
      </c>
      <c r="D27" s="32">
        <f>[4]GVT2_XML!I67</f>
        <v>512</v>
      </c>
      <c r="E27" s="32" t="str">
        <f>[4]GVT2_XML!L67</f>
        <v>-</v>
      </c>
      <c r="F27" s="32">
        <f>[4]GVT2_XML!O67</f>
        <v>21</v>
      </c>
      <c r="G27" s="32">
        <f>[4]GVT2_XML!R67</f>
        <v>12</v>
      </c>
      <c r="H27" s="32">
        <f>[4]GVT2_XML!U67</f>
        <v>3</v>
      </c>
      <c r="I27" s="32" t="str">
        <f>[4]GVT2_XML!X67</f>
        <v>-</v>
      </c>
      <c r="J27" s="32">
        <f>[4]GVT2_XML!AA67</f>
        <v>9</v>
      </c>
    </row>
    <row r="28" spans="1:10" ht="15" customHeight="1">
      <c r="A28" s="36"/>
      <c r="B28" s="192" t="s">
        <v>7</v>
      </c>
      <c r="C28" s="35"/>
      <c r="D28" s="35"/>
      <c r="E28" s="35"/>
      <c r="F28" s="35"/>
      <c r="G28" s="35"/>
      <c r="H28" s="35"/>
      <c r="I28" s="35"/>
      <c r="J28" s="32"/>
    </row>
    <row r="29" spans="1:10" ht="9.9499999999999993" customHeight="1">
      <c r="A29" s="45" t="s">
        <v>209</v>
      </c>
      <c r="B29" s="100">
        <f>[4]GVT2_XML!C69</f>
        <v>498</v>
      </c>
      <c r="C29" s="32">
        <f>[4]GVT2_XML!F69</f>
        <v>462</v>
      </c>
      <c r="D29" s="32">
        <f>[4]GVT2_XML!I69</f>
        <v>462</v>
      </c>
      <c r="E29" s="32" t="str">
        <f>[4]GVT2_XML!L69</f>
        <v>-</v>
      </c>
      <c r="F29" s="32">
        <f>[4]GVT2_XML!O69</f>
        <v>26</v>
      </c>
      <c r="G29" s="32">
        <f>[4]GVT2_XML!R69</f>
        <v>10</v>
      </c>
      <c r="H29" s="32">
        <f>[4]GVT2_XML!U69</f>
        <v>2</v>
      </c>
      <c r="I29" s="32" t="str">
        <f>[4]GVT2_XML!X69</f>
        <v>-</v>
      </c>
      <c r="J29" s="32">
        <f>[4]GVT2_XML!AA69</f>
        <v>8</v>
      </c>
    </row>
    <row r="30" spans="1:10" ht="9.9499999999999993" customHeight="1">
      <c r="A30" s="45" t="s">
        <v>243</v>
      </c>
      <c r="B30" s="100">
        <f>[4]GVT2_XML!C70</f>
        <v>22</v>
      </c>
      <c r="C30" s="32">
        <f>[4]GVT2_XML!F70</f>
        <v>22</v>
      </c>
      <c r="D30" s="32">
        <f>[4]GVT2_XML!I70</f>
        <v>22</v>
      </c>
      <c r="E30" s="32" t="str">
        <f>[4]GVT2_XML!L70</f>
        <v>-</v>
      </c>
      <c r="F30" s="32" t="str">
        <f>[4]GVT2_XML!O70</f>
        <v>-</v>
      </c>
      <c r="G30" s="32" t="str">
        <f>[4]GVT2_XML!R70</f>
        <v>-</v>
      </c>
      <c r="H30" s="32" t="str">
        <f>[4]GVT2_XML!U70</f>
        <v>-</v>
      </c>
      <c r="I30" s="32" t="str">
        <f>[4]GVT2_XML!X70</f>
        <v>-</v>
      </c>
      <c r="J30" s="32" t="str">
        <f>[4]GVT2_XML!AA70</f>
        <v>-</v>
      </c>
    </row>
    <row r="31" spans="1:10" ht="9.9499999999999993" customHeight="1">
      <c r="A31" s="45" t="s">
        <v>210</v>
      </c>
      <c r="B31" s="100">
        <f>[4]GVT2_XML!C71</f>
        <v>4</v>
      </c>
      <c r="C31" s="32">
        <f>[4]GVT2_XML!F71</f>
        <v>4</v>
      </c>
      <c r="D31" s="32">
        <f>[4]GVT2_XML!I71</f>
        <v>4</v>
      </c>
      <c r="E31" s="32" t="str">
        <f>[4]GVT2_XML!L71</f>
        <v>-</v>
      </c>
      <c r="F31" s="32" t="str">
        <f>[4]GVT2_XML!O71</f>
        <v>-</v>
      </c>
      <c r="G31" s="32" t="str">
        <f>[4]GVT2_XML!R71</f>
        <v>-</v>
      </c>
      <c r="H31" s="32" t="str">
        <f>[4]GVT2_XML!U71</f>
        <v>-</v>
      </c>
      <c r="I31" s="32" t="str">
        <f>[4]GVT2_XML!X71</f>
        <v>-</v>
      </c>
      <c r="J31" s="32" t="str">
        <f>[4]GVT2_XML!AA71</f>
        <v>-</v>
      </c>
    </row>
    <row r="32" spans="1:10" ht="9.9499999999999993" customHeight="1">
      <c r="A32" s="45" t="s">
        <v>211</v>
      </c>
      <c r="B32" s="100">
        <f>[4]GVT2_XML!C72</f>
        <v>5</v>
      </c>
      <c r="C32" s="32">
        <f>[4]GVT2_XML!F72</f>
        <v>5</v>
      </c>
      <c r="D32" s="32">
        <f>[4]GVT2_XML!I72</f>
        <v>5</v>
      </c>
      <c r="E32" s="32" t="str">
        <f>[4]GVT2_XML!L72</f>
        <v>-</v>
      </c>
      <c r="F32" s="32" t="str">
        <f>[4]GVT2_XML!O72</f>
        <v>-</v>
      </c>
      <c r="G32" s="32" t="str">
        <f>[4]GVT2_XML!R72</f>
        <v>-</v>
      </c>
      <c r="H32" s="32" t="str">
        <f>[4]GVT2_XML!U72</f>
        <v>-</v>
      </c>
      <c r="I32" s="32" t="str">
        <f>[4]GVT2_XML!X72</f>
        <v>-</v>
      </c>
      <c r="J32" s="32" t="str">
        <f>[4]GVT2_XML!AA72</f>
        <v>-</v>
      </c>
    </row>
    <row r="33" spans="1:10" ht="9.9499999999999993" customHeight="1">
      <c r="A33" s="45" t="s">
        <v>212</v>
      </c>
      <c r="B33" s="100">
        <f>[4]GVT2_XML!C73</f>
        <v>40</v>
      </c>
      <c r="C33" s="32">
        <f>[4]GVT2_XML!F73</f>
        <v>39</v>
      </c>
      <c r="D33" s="32">
        <f>[4]GVT2_XML!I73</f>
        <v>39</v>
      </c>
      <c r="E33" s="32" t="str">
        <f>[4]GVT2_XML!L73</f>
        <v>-</v>
      </c>
      <c r="F33" s="32" t="str">
        <f>[4]GVT2_XML!O73</f>
        <v>-</v>
      </c>
      <c r="G33" s="32">
        <f>[4]GVT2_XML!R73</f>
        <v>1</v>
      </c>
      <c r="H33" s="32" t="str">
        <f>[4]GVT2_XML!U73</f>
        <v>-</v>
      </c>
      <c r="I33" s="32" t="str">
        <f>[4]GVT2_XML!X73</f>
        <v>-</v>
      </c>
      <c r="J33" s="32">
        <f>[4]GVT2_XML!AA73</f>
        <v>1</v>
      </c>
    </row>
    <row r="34" spans="1:10" ht="9.9499999999999993" customHeight="1">
      <c r="A34" s="45" t="s">
        <v>244</v>
      </c>
      <c r="B34" s="100">
        <f>[4]GVT2_XML!C74</f>
        <v>48</v>
      </c>
      <c r="C34" s="32">
        <f>[4]GVT2_XML!F74</f>
        <v>47</v>
      </c>
      <c r="D34" s="32">
        <f>[4]GVT2_XML!I74</f>
        <v>47</v>
      </c>
      <c r="E34" s="32" t="str">
        <f>[4]GVT2_XML!L74</f>
        <v>-</v>
      </c>
      <c r="F34" s="32">
        <f>[4]GVT2_XML!O74</f>
        <v>1</v>
      </c>
      <c r="G34" s="32" t="str">
        <f>[4]GVT2_XML!R74</f>
        <v>-</v>
      </c>
      <c r="H34" s="32" t="str">
        <f>[4]GVT2_XML!U74</f>
        <v>-</v>
      </c>
      <c r="I34" s="32" t="str">
        <f>[4]GVT2_XML!X74</f>
        <v>-</v>
      </c>
      <c r="J34" s="32" t="str">
        <f>[4]GVT2_XML!AA74</f>
        <v>-</v>
      </c>
    </row>
    <row r="35" spans="1:10" ht="9.9499999999999993" customHeight="1">
      <c r="A35" s="45" t="s">
        <v>213</v>
      </c>
      <c r="B35" s="100">
        <f>[4]GVT2_XML!C75</f>
        <v>35</v>
      </c>
      <c r="C35" s="32">
        <f>[4]GVT2_XML!F75</f>
        <v>33</v>
      </c>
      <c r="D35" s="32">
        <f>[4]GVT2_XML!I75</f>
        <v>33</v>
      </c>
      <c r="E35" s="32" t="str">
        <f>[4]GVT2_XML!L75</f>
        <v>-</v>
      </c>
      <c r="F35" s="32" t="str">
        <f>[4]GVT2_XML!O75</f>
        <v>-</v>
      </c>
      <c r="G35" s="32">
        <f>[4]GVT2_XML!R75</f>
        <v>2</v>
      </c>
      <c r="H35" s="32">
        <f>[4]GVT2_XML!U75</f>
        <v>2</v>
      </c>
      <c r="I35" s="32" t="str">
        <f>[4]GVT2_XML!X75</f>
        <v>-</v>
      </c>
      <c r="J35" s="32" t="str">
        <f>[4]GVT2_XML!AA75</f>
        <v>-</v>
      </c>
    </row>
    <row r="36" spans="1:10" ht="9.9499999999999993" customHeight="1">
      <c r="A36" s="45" t="s">
        <v>214</v>
      </c>
      <c r="B36" s="100">
        <f>[4]GVT2_XML!C76</f>
        <v>5</v>
      </c>
      <c r="C36" s="32">
        <f>[4]GVT2_XML!F76</f>
        <v>5</v>
      </c>
      <c r="D36" s="32">
        <f>[4]GVT2_XML!I76</f>
        <v>5</v>
      </c>
      <c r="E36" s="32" t="str">
        <f>[4]GVT2_XML!L76</f>
        <v>-</v>
      </c>
      <c r="F36" s="32" t="str">
        <f>[4]GVT2_XML!O76</f>
        <v>-</v>
      </c>
      <c r="G36" s="32" t="str">
        <f>[4]GVT2_XML!R76</f>
        <v>-</v>
      </c>
      <c r="H36" s="32" t="str">
        <f>[4]GVT2_XML!U76</f>
        <v>-</v>
      </c>
      <c r="I36" s="32" t="str">
        <f>[4]GVT2_XML!X76</f>
        <v>-</v>
      </c>
      <c r="J36" s="32" t="str">
        <f>[4]GVT2_XML!AA76</f>
        <v>-</v>
      </c>
    </row>
    <row r="37" spans="1:10" ht="9.9499999999999993" customHeight="1">
      <c r="A37" s="198" t="s">
        <v>65</v>
      </c>
      <c r="B37" s="32"/>
      <c r="C37" s="32"/>
      <c r="D37" s="32"/>
      <c r="E37" s="32"/>
      <c r="F37" s="32"/>
      <c r="G37" s="32"/>
      <c r="H37" s="32"/>
      <c r="I37" s="32"/>
    </row>
    <row r="38" spans="1:10" ht="20.100000000000001" customHeight="1">
      <c r="A38" s="58" t="s">
        <v>224</v>
      </c>
      <c r="B38" s="20"/>
      <c r="C38" s="20"/>
      <c r="D38" s="20"/>
      <c r="E38" s="20"/>
      <c r="F38" s="20"/>
      <c r="G38" s="20"/>
      <c r="H38" s="20"/>
      <c r="I38" s="20"/>
    </row>
    <row r="39" spans="1:10" ht="9.9499999999999993" customHeight="1">
      <c r="A39" s="22"/>
    </row>
  </sheetData>
  <mergeCells count="13">
    <mergeCell ref="A1:J1"/>
    <mergeCell ref="A2:A5"/>
    <mergeCell ref="B2:B5"/>
    <mergeCell ref="C2:E2"/>
    <mergeCell ref="F2:F5"/>
    <mergeCell ref="G2:J2"/>
    <mergeCell ref="C3:C5"/>
    <mergeCell ref="D3:D5"/>
    <mergeCell ref="E3:E5"/>
    <mergeCell ref="G3:G5"/>
    <mergeCell ref="H3:H5"/>
    <mergeCell ref="I3:I5"/>
    <mergeCell ref="J3:J5"/>
  </mergeCells>
  <phoneticPr fontId="0" type="noConversion"/>
  <hyperlinks>
    <hyperlink ref="K1" location="'S1_Inhalt'!A1" display="Inhalt"/>
  </hyperlinks>
  <pageMargins left="0.59055118110236227" right="0.59055118110236227" top="0.59055118110236227" bottom="0.59055118110236227" header="0.19685039370078741" footer="0.19685039370078741"/>
  <pageSetup paperSize="9" firstPageNumber="22" orientation="portrait" useFirstPageNumber="1" errors="blank" r:id="rId1"/>
  <headerFooter>
    <oddFooter>&amp;L&amp;7Statistisches Landesamt Bremen I Statistischer Bericht I Gewerbeanzeigen im Land Bremen&amp;R&amp;8&amp;P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zoomScale="130" zoomScaleNormal="130" workbookViewId="0">
      <selection sqref="A1:J1"/>
    </sheetView>
  </sheetViews>
  <sheetFormatPr baseColWidth="10" defaultColWidth="9.140625" defaultRowHeight="9.9499999999999993" customHeight="1"/>
  <cols>
    <col min="1" max="1" width="5.5703125" style="11" customWidth="1"/>
    <col min="2" max="2" width="33.85546875" style="11" customWidth="1"/>
    <col min="3" max="3" width="6.42578125" style="11" customWidth="1"/>
    <col min="4" max="4" width="6.140625" style="11" customWidth="1"/>
    <col min="5" max="5" width="6.42578125" style="11" customWidth="1"/>
    <col min="6" max="6" width="8.28515625" style="11" customWidth="1"/>
    <col min="7" max="7" width="6.140625" style="11" customWidth="1"/>
    <col min="8" max="10" width="6.42578125" style="11" customWidth="1"/>
    <col min="11" max="20" width="9.140625" style="13" customWidth="1"/>
    <col min="21" max="21" width="4.85546875" style="13" customWidth="1"/>
    <col min="22" max="22" width="2.5703125" style="13" customWidth="1"/>
    <col min="23" max="23" width="0.140625" style="13" customWidth="1"/>
    <col min="24" max="24" width="5.140625" style="13" customWidth="1"/>
    <col min="25" max="16384" width="9.140625" style="13"/>
  </cols>
  <sheetData>
    <row r="1" spans="1:12" ht="39.950000000000003" customHeight="1">
      <c r="A1" s="224" t="s">
        <v>265</v>
      </c>
      <c r="B1" s="224"/>
      <c r="C1" s="224"/>
      <c r="D1" s="224"/>
      <c r="E1" s="224"/>
      <c r="F1" s="224"/>
      <c r="G1" s="224"/>
      <c r="H1" s="224"/>
      <c r="I1" s="224"/>
      <c r="J1" s="224"/>
      <c r="K1" s="206" t="s">
        <v>274</v>
      </c>
    </row>
    <row r="2" spans="1:12" ht="12" customHeight="1">
      <c r="A2" s="243" t="s">
        <v>238</v>
      </c>
      <c r="B2" s="236" t="s">
        <v>219</v>
      </c>
      <c r="C2" s="236" t="s">
        <v>36</v>
      </c>
      <c r="D2" s="236"/>
      <c r="E2" s="236"/>
      <c r="F2" s="236"/>
      <c r="G2" s="236"/>
      <c r="H2" s="236"/>
      <c r="I2" s="236" t="s">
        <v>167</v>
      </c>
      <c r="J2" s="241"/>
      <c r="L2" s="208"/>
    </row>
    <row r="3" spans="1:12" ht="24" customHeight="1">
      <c r="A3" s="245"/>
      <c r="B3" s="246"/>
      <c r="C3" s="236" t="s">
        <v>168</v>
      </c>
      <c r="D3" s="236" t="s">
        <v>37</v>
      </c>
      <c r="E3" s="246"/>
      <c r="F3" s="246"/>
      <c r="G3" s="236" t="s">
        <v>61</v>
      </c>
      <c r="H3" s="246"/>
      <c r="I3" s="236" t="s">
        <v>64</v>
      </c>
      <c r="J3" s="241" t="s">
        <v>218</v>
      </c>
    </row>
    <row r="4" spans="1:12" ht="48" customHeight="1">
      <c r="A4" s="245"/>
      <c r="B4" s="246"/>
      <c r="C4" s="246"/>
      <c r="D4" s="96" t="s">
        <v>64</v>
      </c>
      <c r="E4" s="96" t="s">
        <v>62</v>
      </c>
      <c r="F4" s="96" t="s">
        <v>301</v>
      </c>
      <c r="G4" s="96" t="s">
        <v>64</v>
      </c>
      <c r="H4" s="96" t="s">
        <v>63</v>
      </c>
      <c r="I4" s="246"/>
      <c r="J4" s="247"/>
    </row>
    <row r="5" spans="1:12" ht="15" customHeight="1">
      <c r="A5" s="179" t="s">
        <v>75</v>
      </c>
      <c r="B5" s="195" t="s">
        <v>180</v>
      </c>
      <c r="C5" s="196">
        <f>[5]GVT3_XML!C90</f>
        <v>4</v>
      </c>
      <c r="D5" s="196">
        <f>[5]GVT3_XML!D90</f>
        <v>2</v>
      </c>
      <c r="E5" s="196">
        <f>[5]GVT3_XML!E90</f>
        <v>2</v>
      </c>
      <c r="F5" s="196" t="str">
        <f>[5]GVT3_XML!F90</f>
        <v>-</v>
      </c>
      <c r="G5" s="196">
        <f>[5]GVT3_XML!G90</f>
        <v>2</v>
      </c>
      <c r="H5" s="196">
        <f>[5]GVT3_XML!H90</f>
        <v>1</v>
      </c>
      <c r="I5" s="196">
        <f>[5]GVT3_XML!I90</f>
        <v>4</v>
      </c>
      <c r="J5" s="196">
        <f>[5]GVT3_XML!J90</f>
        <v>1</v>
      </c>
    </row>
    <row r="6" spans="1:12" ht="9.6" customHeight="1">
      <c r="A6" s="27" t="s">
        <v>76</v>
      </c>
      <c r="B6" s="25" t="s">
        <v>181</v>
      </c>
      <c r="C6" s="34" t="str">
        <f>[5]GVT3_XML!C92</f>
        <v>-</v>
      </c>
      <c r="D6" s="34" t="str">
        <f>[5]GVT3_XML!D92</f>
        <v>-</v>
      </c>
      <c r="E6" s="34" t="str">
        <f>[5]GVT3_XML!E92</f>
        <v>-</v>
      </c>
      <c r="F6" s="34" t="str">
        <f>[5]GVT3_XML!F92</f>
        <v>-</v>
      </c>
      <c r="G6" s="34" t="str">
        <f>[5]GVT3_XML!G92</f>
        <v>-</v>
      </c>
      <c r="H6" s="34" t="str">
        <f>[5]GVT3_XML!H92</f>
        <v>-</v>
      </c>
      <c r="I6" s="34" t="str">
        <f>[5]GVT3_XML!I92</f>
        <v>-</v>
      </c>
      <c r="J6" s="34" t="str">
        <f>[5]GVT3_XML!J92</f>
        <v>-</v>
      </c>
    </row>
    <row r="7" spans="1:12" ht="9.6" customHeight="1">
      <c r="A7" s="27" t="s">
        <v>77</v>
      </c>
      <c r="B7" s="25" t="s">
        <v>157</v>
      </c>
      <c r="C7" s="34">
        <f>[5]GVT3_XML!C93</f>
        <v>50</v>
      </c>
      <c r="D7" s="34">
        <f>[5]GVT3_XML!D93</f>
        <v>25</v>
      </c>
      <c r="E7" s="34">
        <f>[5]GVT3_XML!E93</f>
        <v>23</v>
      </c>
      <c r="F7" s="34">
        <f>[5]GVT3_XML!F93</f>
        <v>2</v>
      </c>
      <c r="G7" s="34">
        <f>[5]GVT3_XML!G93</f>
        <v>25</v>
      </c>
      <c r="H7" s="34">
        <f>[5]GVT3_XML!H93</f>
        <v>13</v>
      </c>
      <c r="I7" s="34">
        <f>[5]GVT3_XML!I93</f>
        <v>51</v>
      </c>
      <c r="J7" s="34">
        <f>[5]GVT3_XML!J93</f>
        <v>11</v>
      </c>
    </row>
    <row r="8" spans="1:12" ht="9.6" customHeight="1">
      <c r="A8" s="27" t="s">
        <v>78</v>
      </c>
      <c r="B8" s="28" t="s">
        <v>146</v>
      </c>
      <c r="C8" s="34">
        <f>[5]GVT3_XML!C95</f>
        <v>2</v>
      </c>
      <c r="D8" s="34" t="str">
        <f>[5]GVT3_XML!D95</f>
        <v>-</v>
      </c>
      <c r="E8" s="34" t="str">
        <f>[5]GVT3_XML!E95</f>
        <v>-</v>
      </c>
      <c r="F8" s="34" t="str">
        <f>[5]GVT3_XML!F95</f>
        <v>-</v>
      </c>
      <c r="G8" s="34">
        <f>[5]GVT3_XML!G95</f>
        <v>2</v>
      </c>
      <c r="H8" s="34">
        <f>[5]GVT3_XML!H95</f>
        <v>1</v>
      </c>
      <c r="I8" s="34">
        <f>[5]GVT3_XML!I95</f>
        <v>2</v>
      </c>
      <c r="J8" s="34">
        <f>[5]GVT3_XML!J95</f>
        <v>1</v>
      </c>
    </row>
    <row r="9" spans="1:12" ht="9.6" customHeight="1">
      <c r="A9" s="27" t="s">
        <v>79</v>
      </c>
      <c r="B9" s="28" t="s">
        <v>126</v>
      </c>
      <c r="C9" s="34" t="str">
        <f>[5]GVT3_XML!C96</f>
        <v>-</v>
      </c>
      <c r="D9" s="34" t="str">
        <f>[5]GVT3_XML!D96</f>
        <v>-</v>
      </c>
      <c r="E9" s="34" t="str">
        <f>[5]GVT3_XML!E96</f>
        <v>-</v>
      </c>
      <c r="F9" s="34" t="str">
        <f>[5]GVT3_XML!F96</f>
        <v>-</v>
      </c>
      <c r="G9" s="34" t="str">
        <f>[5]GVT3_XML!G96</f>
        <v>-</v>
      </c>
      <c r="H9" s="34" t="str">
        <f>[5]GVT3_XML!H96</f>
        <v>-</v>
      </c>
      <c r="I9" s="34" t="str">
        <f>[5]GVT3_XML!I96</f>
        <v>-</v>
      </c>
      <c r="J9" s="34" t="str">
        <f>[5]GVT3_XML!J96</f>
        <v>-</v>
      </c>
    </row>
    <row r="10" spans="1:12" ht="9.6" customHeight="1">
      <c r="A10" s="27" t="s">
        <v>80</v>
      </c>
      <c r="B10" s="28" t="s">
        <v>125</v>
      </c>
      <c r="C10" s="34">
        <f>[5]GVT3_XML!C97</f>
        <v>2</v>
      </c>
      <c r="D10" s="34" t="str">
        <f>[5]GVT3_XML!D97</f>
        <v>-</v>
      </c>
      <c r="E10" s="34" t="str">
        <f>[5]GVT3_XML!E97</f>
        <v>-</v>
      </c>
      <c r="F10" s="34" t="str">
        <f>[5]GVT3_XML!F97</f>
        <v>-</v>
      </c>
      <c r="G10" s="34">
        <f>[5]GVT3_XML!G97</f>
        <v>2</v>
      </c>
      <c r="H10" s="34">
        <f>[5]GVT3_XML!H97</f>
        <v>1</v>
      </c>
      <c r="I10" s="34">
        <f>[5]GVT3_XML!I97</f>
        <v>2</v>
      </c>
      <c r="J10" s="34">
        <f>[5]GVT3_XML!J97</f>
        <v>1</v>
      </c>
    </row>
    <row r="11" spans="1:12" ht="9.6" customHeight="1">
      <c r="A11" s="27" t="s">
        <v>81</v>
      </c>
      <c r="B11" s="29" t="s">
        <v>127</v>
      </c>
      <c r="C11" s="34">
        <f>[5]GVT3_XML!C98</f>
        <v>5</v>
      </c>
      <c r="D11" s="34">
        <f>[5]GVT3_XML!D98</f>
        <v>4</v>
      </c>
      <c r="E11" s="34">
        <f>[5]GVT3_XML!E98</f>
        <v>4</v>
      </c>
      <c r="F11" s="34" t="str">
        <f>[5]GVT3_XML!F98</f>
        <v>-</v>
      </c>
      <c r="G11" s="34">
        <f>[5]GVT3_XML!G98</f>
        <v>1</v>
      </c>
      <c r="H11" s="34">
        <f>[5]GVT3_XML!H98</f>
        <v>1</v>
      </c>
      <c r="I11" s="34">
        <f>[5]GVT3_XML!I98</f>
        <v>5</v>
      </c>
      <c r="J11" s="34">
        <f>[5]GVT3_XML!J98</f>
        <v>1</v>
      </c>
    </row>
    <row r="12" spans="1:12" ht="9.6" customHeight="1">
      <c r="A12" s="27" t="s">
        <v>82</v>
      </c>
      <c r="B12" s="28" t="s">
        <v>251</v>
      </c>
      <c r="C12" s="34">
        <f>[5]GVT3_XML!C100</f>
        <v>4</v>
      </c>
      <c r="D12" s="34" t="str">
        <f>[5]GVT3_XML!D100</f>
        <v>-</v>
      </c>
      <c r="E12" s="34" t="str">
        <f>[5]GVT3_XML!E100</f>
        <v>-</v>
      </c>
      <c r="F12" s="34" t="str">
        <f>[5]GVT3_XML!F100</f>
        <v>-</v>
      </c>
      <c r="G12" s="34">
        <f>[5]GVT3_XML!G100</f>
        <v>4</v>
      </c>
      <c r="H12" s="34">
        <f>[5]GVT3_XML!H100</f>
        <v>4</v>
      </c>
      <c r="I12" s="34">
        <f>[5]GVT3_XML!I100</f>
        <v>4</v>
      </c>
      <c r="J12" s="34">
        <f>[5]GVT3_XML!J100</f>
        <v>1</v>
      </c>
    </row>
    <row r="13" spans="1:12" ht="9.6" customHeight="1">
      <c r="A13" s="27" t="s">
        <v>216</v>
      </c>
      <c r="B13" s="28" t="s">
        <v>215</v>
      </c>
      <c r="C13" s="50" t="s">
        <v>0</v>
      </c>
      <c r="D13" s="50" t="s">
        <v>0</v>
      </c>
      <c r="E13" s="50" t="s">
        <v>0</v>
      </c>
      <c r="F13" s="50" t="s">
        <v>0</v>
      </c>
      <c r="G13" s="50" t="s">
        <v>0</v>
      </c>
      <c r="H13" s="50" t="s">
        <v>0</v>
      </c>
      <c r="I13" s="50" t="s">
        <v>0</v>
      </c>
      <c r="J13" s="50" t="s">
        <v>0</v>
      </c>
    </row>
    <row r="14" spans="1:12" ht="9.6" customHeight="1">
      <c r="B14" s="28" t="s">
        <v>182</v>
      </c>
      <c r="C14" s="34">
        <f>[5]GVT3_XML!C102</f>
        <v>4</v>
      </c>
      <c r="D14" s="34">
        <f>[5]GVT3_XML!D102</f>
        <v>2</v>
      </c>
      <c r="E14" s="34">
        <f>[5]GVT3_XML!E102</f>
        <v>2</v>
      </c>
      <c r="F14" s="34" t="str">
        <f>[5]GVT3_XML!F102</f>
        <v>-</v>
      </c>
      <c r="G14" s="34">
        <f>[5]GVT3_XML!G102</f>
        <v>2</v>
      </c>
      <c r="H14" s="34">
        <f>[5]GVT3_XML!H102</f>
        <v>2</v>
      </c>
      <c r="I14" s="34">
        <f>[5]GVT3_XML!I102</f>
        <v>4</v>
      </c>
      <c r="J14" s="34" t="str">
        <f>[5]GVT3_XML!J102</f>
        <v>-</v>
      </c>
    </row>
    <row r="15" spans="1:12" ht="9.6" customHeight="1">
      <c r="A15" s="27" t="s">
        <v>83</v>
      </c>
      <c r="B15" s="81" t="s">
        <v>128</v>
      </c>
      <c r="C15" s="34">
        <f>[5]GVT3_XML!C103</f>
        <v>3</v>
      </c>
      <c r="D15" s="34">
        <f>[5]GVT3_XML!D103</f>
        <v>1</v>
      </c>
      <c r="E15" s="34">
        <f>[5]GVT3_XML!E103</f>
        <v>1</v>
      </c>
      <c r="F15" s="34" t="str">
        <f>[5]GVT3_XML!F103</f>
        <v>-</v>
      </c>
      <c r="G15" s="34">
        <f>[5]GVT3_XML!G103</f>
        <v>2</v>
      </c>
      <c r="H15" s="34">
        <f>[5]GVT3_XML!H103</f>
        <v>1</v>
      </c>
      <c r="I15" s="34">
        <f>[5]GVT3_XML!I103</f>
        <v>3</v>
      </c>
      <c r="J15" s="34">
        <f>[5]GVT3_XML!J103</f>
        <v>1</v>
      </c>
    </row>
    <row r="16" spans="1:12" ht="9.6" customHeight="1">
      <c r="A16" s="27" t="s">
        <v>84</v>
      </c>
      <c r="B16" s="81" t="s">
        <v>253</v>
      </c>
      <c r="C16" s="34">
        <f>[5]GVT3_XML!C105</f>
        <v>1</v>
      </c>
      <c r="D16" s="34" t="str">
        <f>[5]GVT3_XML!D105</f>
        <v>-</v>
      </c>
      <c r="E16" s="34" t="str">
        <f>[5]GVT3_XML!E105</f>
        <v>-</v>
      </c>
      <c r="F16" s="34" t="str">
        <f>[5]GVT3_XML!F105</f>
        <v>-</v>
      </c>
      <c r="G16" s="34">
        <f>[5]GVT3_XML!G105</f>
        <v>1</v>
      </c>
      <c r="H16" s="34">
        <f>[5]GVT3_XML!H105</f>
        <v>1</v>
      </c>
      <c r="I16" s="34">
        <f>[5]GVT3_XML!I105</f>
        <v>1</v>
      </c>
      <c r="J16" s="34" t="str">
        <f>[5]GVT3_XML!J105</f>
        <v>-</v>
      </c>
    </row>
    <row r="17" spans="1:10" ht="9.6" customHeight="1">
      <c r="A17" s="27" t="s">
        <v>85</v>
      </c>
      <c r="B17" s="28" t="s">
        <v>254</v>
      </c>
      <c r="C17" s="34">
        <f>[5]GVT3_XML!C106</f>
        <v>1</v>
      </c>
      <c r="D17" s="34">
        <f>[5]GVT3_XML!D106</f>
        <v>1</v>
      </c>
      <c r="E17" s="34" t="str">
        <f>[5]GVT3_XML!E106</f>
        <v>-</v>
      </c>
      <c r="F17" s="34">
        <f>[5]GVT3_XML!F106</f>
        <v>1</v>
      </c>
      <c r="G17" s="34" t="str">
        <f>[5]GVT3_XML!G106</f>
        <v>-</v>
      </c>
      <c r="H17" s="34" t="str">
        <f>[5]GVT3_XML!H106</f>
        <v>-</v>
      </c>
      <c r="I17" s="34">
        <f>[5]GVT3_XML!I106</f>
        <v>1</v>
      </c>
      <c r="J17" s="34" t="str">
        <f>[5]GVT3_XML!J106</f>
        <v>-</v>
      </c>
    </row>
    <row r="18" spans="1:10" ht="9.6" customHeight="1">
      <c r="A18" s="27" t="s">
        <v>86</v>
      </c>
      <c r="B18" s="28" t="s">
        <v>129</v>
      </c>
      <c r="C18" s="34">
        <f>[5]GVT3_XML!C107</f>
        <v>1</v>
      </c>
      <c r="D18" s="34">
        <f>[5]GVT3_XML!D107</f>
        <v>1</v>
      </c>
      <c r="E18" s="34">
        <f>[5]GVT3_XML!E107</f>
        <v>1</v>
      </c>
      <c r="F18" s="34" t="str">
        <f>[5]GVT3_XML!F107</f>
        <v>-</v>
      </c>
      <c r="G18" s="34" t="str">
        <f>[5]GVT3_XML!G107</f>
        <v>-</v>
      </c>
      <c r="H18" s="34" t="str">
        <f>[5]GVT3_XML!H107</f>
        <v>-</v>
      </c>
      <c r="I18" s="34">
        <f>[5]GVT3_XML!I107</f>
        <v>1</v>
      </c>
      <c r="J18" s="34" t="str">
        <f>[5]GVT3_XML!J107</f>
        <v>-</v>
      </c>
    </row>
    <row r="19" spans="1:10" ht="9.6" customHeight="1">
      <c r="A19" s="27" t="s">
        <v>87</v>
      </c>
      <c r="B19" s="28" t="s">
        <v>252</v>
      </c>
      <c r="C19" s="34" t="str">
        <f>[5]GVT3_XML!C109</f>
        <v>-</v>
      </c>
      <c r="D19" s="34" t="str">
        <f>[5]GVT3_XML!D109</f>
        <v>-</v>
      </c>
      <c r="E19" s="34" t="str">
        <f>[5]GVT3_XML!E109</f>
        <v>-</v>
      </c>
      <c r="F19" s="34" t="str">
        <f>[5]GVT3_XML!F109</f>
        <v>-</v>
      </c>
      <c r="G19" s="34" t="str">
        <f>[5]GVT3_XML!G109</f>
        <v>-</v>
      </c>
      <c r="H19" s="34" t="str">
        <f>[5]GVT3_XML!H109</f>
        <v>-</v>
      </c>
      <c r="I19" s="34" t="str">
        <f>[5]GVT3_XML!I109</f>
        <v>-</v>
      </c>
      <c r="J19" s="34" t="str">
        <f>[5]GVT3_XML!J109</f>
        <v>-</v>
      </c>
    </row>
    <row r="20" spans="1:10" ht="9.6" customHeight="1">
      <c r="A20" s="27" t="s">
        <v>123</v>
      </c>
      <c r="B20" s="28" t="s">
        <v>130</v>
      </c>
      <c r="C20" s="34" t="str">
        <f>[5]GVT3_XML!C110</f>
        <v>-</v>
      </c>
      <c r="D20" s="34" t="str">
        <f>[5]GVT3_XML!D110</f>
        <v>-</v>
      </c>
      <c r="E20" s="34" t="str">
        <f>[5]GVT3_XML!E110</f>
        <v>-</v>
      </c>
      <c r="F20" s="34" t="str">
        <f>[5]GVT3_XML!F110</f>
        <v>-</v>
      </c>
      <c r="G20" s="34" t="str">
        <f>[5]GVT3_XML!G110</f>
        <v>-</v>
      </c>
      <c r="H20" s="34" t="str">
        <f>[5]GVT3_XML!H110</f>
        <v>-</v>
      </c>
      <c r="I20" s="34" t="str">
        <f>[5]GVT3_XML!I110</f>
        <v>-</v>
      </c>
      <c r="J20" s="34" t="str">
        <f>[5]GVT3_XML!J110</f>
        <v>-</v>
      </c>
    </row>
    <row r="21" spans="1:10" ht="9.6" customHeight="1">
      <c r="A21" s="27" t="s">
        <v>88</v>
      </c>
      <c r="B21" s="25" t="s">
        <v>183</v>
      </c>
      <c r="C21" s="34">
        <f>[5]GVT3_XML!C111</f>
        <v>13</v>
      </c>
      <c r="D21" s="34">
        <f>[5]GVT3_XML!D111</f>
        <v>9</v>
      </c>
      <c r="E21" s="34">
        <f>[5]GVT3_XML!E111</f>
        <v>9</v>
      </c>
      <c r="F21" s="34" t="str">
        <f>[5]GVT3_XML!F111</f>
        <v>-</v>
      </c>
      <c r="G21" s="34">
        <f>[5]GVT3_XML!G111</f>
        <v>4</v>
      </c>
      <c r="H21" s="34">
        <f>[5]GVT3_XML!H111</f>
        <v>4</v>
      </c>
      <c r="I21" s="34">
        <f>[5]GVT3_XML!I111</f>
        <v>24</v>
      </c>
      <c r="J21" s="34">
        <f>[5]GVT3_XML!J111</f>
        <v>3</v>
      </c>
    </row>
    <row r="22" spans="1:10" ht="9.6" customHeight="1">
      <c r="A22" s="27" t="s">
        <v>89</v>
      </c>
      <c r="B22" s="30" t="s">
        <v>193</v>
      </c>
      <c r="C22" s="50" t="s">
        <v>0</v>
      </c>
      <c r="D22" s="50" t="s">
        <v>0</v>
      </c>
      <c r="E22" s="50" t="s">
        <v>0</v>
      </c>
      <c r="F22" s="50" t="s">
        <v>0</v>
      </c>
      <c r="G22" s="50" t="s">
        <v>0</v>
      </c>
      <c r="H22" s="50" t="s">
        <v>0</v>
      </c>
      <c r="I22" s="50" t="s">
        <v>0</v>
      </c>
      <c r="J22" s="50" t="s">
        <v>0</v>
      </c>
    </row>
    <row r="23" spans="1:10" ht="9.6" customHeight="1">
      <c r="A23" s="27"/>
      <c r="B23" s="25" t="s">
        <v>194</v>
      </c>
      <c r="C23" s="34" t="str">
        <f>[5]GVT3_XML!C113</f>
        <v>-</v>
      </c>
      <c r="D23" s="34" t="str">
        <f>[5]GVT3_XML!D113</f>
        <v>-</v>
      </c>
      <c r="E23" s="34" t="str">
        <f>[5]GVT3_XML!E113</f>
        <v>-</v>
      </c>
      <c r="F23" s="34" t="str">
        <f>[5]GVT3_XML!F113</f>
        <v>-</v>
      </c>
      <c r="G23" s="34" t="str">
        <f>[5]GVT3_XML!G113</f>
        <v>-</v>
      </c>
      <c r="H23" s="34" t="str">
        <f>[5]GVT3_XML!H113</f>
        <v>-</v>
      </c>
      <c r="I23" s="34" t="str">
        <f>[5]GVT3_XML!I113</f>
        <v>-</v>
      </c>
      <c r="J23" s="34" t="str">
        <f>[5]GVT3_XML!J113</f>
        <v>-</v>
      </c>
    </row>
    <row r="24" spans="1:10" ht="9.6" customHeight="1">
      <c r="A24" s="27" t="s">
        <v>90</v>
      </c>
      <c r="B24" s="25" t="s">
        <v>184</v>
      </c>
      <c r="C24" s="34">
        <f>[5]GVT3_XML!C114</f>
        <v>95</v>
      </c>
      <c r="D24" s="34">
        <f>[5]GVT3_XML!D114</f>
        <v>20</v>
      </c>
      <c r="E24" s="34">
        <f>[5]GVT3_XML!E114</f>
        <v>18</v>
      </c>
      <c r="F24" s="34">
        <f>[5]GVT3_XML!F114</f>
        <v>2</v>
      </c>
      <c r="G24" s="34">
        <f>[5]GVT3_XML!G114</f>
        <v>75</v>
      </c>
      <c r="H24" s="34">
        <f>[5]GVT3_XML!H114</f>
        <v>16</v>
      </c>
      <c r="I24" s="34">
        <f>[5]GVT3_XML!I114</f>
        <v>95</v>
      </c>
      <c r="J24" s="34">
        <f>[5]GVT3_XML!J114</f>
        <v>1</v>
      </c>
    </row>
    <row r="25" spans="1:10" ht="9.6" customHeight="1">
      <c r="A25" s="27" t="s">
        <v>91</v>
      </c>
      <c r="B25" s="28" t="s">
        <v>131</v>
      </c>
      <c r="C25" s="34" t="str">
        <f>[5]GVT3_XML!C115</f>
        <v>-</v>
      </c>
      <c r="D25" s="34" t="str">
        <f>[5]GVT3_XML!D115</f>
        <v>-</v>
      </c>
      <c r="E25" s="34" t="str">
        <f>[5]GVT3_XML!E115</f>
        <v>-</v>
      </c>
      <c r="F25" s="34" t="str">
        <f>[5]GVT3_XML!F115</f>
        <v>-</v>
      </c>
      <c r="G25" s="34" t="str">
        <f>[5]GVT3_XML!G115</f>
        <v>-</v>
      </c>
      <c r="H25" s="34" t="str">
        <f>[5]GVT3_XML!H115</f>
        <v>-</v>
      </c>
      <c r="I25" s="34" t="str">
        <f>[5]GVT3_XML!I115</f>
        <v>-</v>
      </c>
      <c r="J25" s="34" t="str">
        <f>[5]GVT3_XML!J115</f>
        <v>-</v>
      </c>
    </row>
    <row r="26" spans="1:10" ht="9.6" customHeight="1">
      <c r="A26" s="27" t="s">
        <v>92</v>
      </c>
      <c r="B26" s="28" t="s">
        <v>132</v>
      </c>
      <c r="C26" s="34">
        <f>[5]GVT3_XML!C116</f>
        <v>1</v>
      </c>
      <c r="D26" s="34" t="str">
        <f>[5]GVT3_XML!D116</f>
        <v>-</v>
      </c>
      <c r="E26" s="34" t="str">
        <f>[5]GVT3_XML!E116</f>
        <v>-</v>
      </c>
      <c r="F26" s="34" t="str">
        <f>[5]GVT3_XML!F116</f>
        <v>-</v>
      </c>
      <c r="G26" s="34">
        <f>[5]GVT3_XML!G116</f>
        <v>1</v>
      </c>
      <c r="H26" s="34" t="str">
        <f>[5]GVT3_XML!H116</f>
        <v>-</v>
      </c>
      <c r="I26" s="34">
        <f>[5]GVT3_XML!I116</f>
        <v>1</v>
      </c>
      <c r="J26" s="34" t="str">
        <f>[5]GVT3_XML!J116</f>
        <v>-</v>
      </c>
    </row>
    <row r="27" spans="1:10" ht="9.6" customHeight="1">
      <c r="A27" s="27" t="s">
        <v>93</v>
      </c>
      <c r="B27" s="28" t="s">
        <v>196</v>
      </c>
      <c r="C27" s="50" t="s">
        <v>0</v>
      </c>
      <c r="D27" s="50" t="s">
        <v>0</v>
      </c>
      <c r="E27" s="50" t="s">
        <v>0</v>
      </c>
      <c r="F27" s="50" t="s">
        <v>0</v>
      </c>
      <c r="G27" s="50" t="s">
        <v>0</v>
      </c>
      <c r="H27" s="50" t="s">
        <v>0</v>
      </c>
      <c r="I27" s="50" t="s">
        <v>0</v>
      </c>
      <c r="J27" s="50" t="s">
        <v>0</v>
      </c>
    </row>
    <row r="28" spans="1:10" ht="9.6" customHeight="1">
      <c r="B28" s="28" t="s">
        <v>195</v>
      </c>
      <c r="C28" s="34">
        <f>[5]GVT3_XML!C118</f>
        <v>94</v>
      </c>
      <c r="D28" s="34">
        <f>[5]GVT3_XML!D118</f>
        <v>20</v>
      </c>
      <c r="E28" s="34">
        <f>[5]GVT3_XML!E118</f>
        <v>18</v>
      </c>
      <c r="F28" s="34">
        <f>[5]GVT3_XML!F118</f>
        <v>2</v>
      </c>
      <c r="G28" s="34">
        <f>[5]GVT3_XML!G118</f>
        <v>74</v>
      </c>
      <c r="H28" s="34">
        <f>[5]GVT3_XML!H118</f>
        <v>16</v>
      </c>
      <c r="I28" s="34">
        <f>[5]GVT3_XML!I118</f>
        <v>94</v>
      </c>
      <c r="J28" s="34">
        <f>[5]GVT3_XML!J118</f>
        <v>1</v>
      </c>
    </row>
    <row r="29" spans="1:10" ht="9.6" customHeight="1">
      <c r="A29" s="27" t="s">
        <v>94</v>
      </c>
      <c r="B29" s="25" t="s">
        <v>197</v>
      </c>
      <c r="C29" s="34">
        <f>[5]GVT3_XML!C119</f>
        <v>225</v>
      </c>
      <c r="D29" s="34">
        <f>[5]GVT3_XML!D119</f>
        <v>62</v>
      </c>
      <c r="E29" s="34">
        <f>[5]GVT3_XML!E119</f>
        <v>36</v>
      </c>
      <c r="F29" s="34">
        <f>[5]GVT3_XML!F119</f>
        <v>26</v>
      </c>
      <c r="G29" s="34">
        <f>[5]GVT3_XML!G119</f>
        <v>163</v>
      </c>
      <c r="H29" s="34">
        <f>[5]GVT3_XML!H119</f>
        <v>86</v>
      </c>
      <c r="I29" s="34">
        <f>[5]GVT3_XML!I119</f>
        <v>243</v>
      </c>
      <c r="J29" s="34">
        <f>[5]GVT3_XML!J119</f>
        <v>69</v>
      </c>
    </row>
    <row r="30" spans="1:10" ht="9.6" customHeight="1">
      <c r="A30" s="27" t="s">
        <v>124</v>
      </c>
      <c r="B30" s="28" t="s">
        <v>147</v>
      </c>
      <c r="C30" s="50" t="s">
        <v>0</v>
      </c>
      <c r="D30" s="50" t="s">
        <v>0</v>
      </c>
      <c r="E30" s="50" t="s">
        <v>0</v>
      </c>
      <c r="F30" s="50" t="s">
        <v>0</v>
      </c>
      <c r="G30" s="50" t="s">
        <v>0</v>
      </c>
      <c r="H30" s="50" t="s">
        <v>0</v>
      </c>
      <c r="I30" s="50" t="s">
        <v>0</v>
      </c>
      <c r="J30" s="50" t="s">
        <v>0</v>
      </c>
    </row>
    <row r="31" spans="1:10" ht="9.6" customHeight="1">
      <c r="B31" s="28" t="s">
        <v>133</v>
      </c>
      <c r="C31" s="34">
        <f>[5]GVT3_XML!C121</f>
        <v>25</v>
      </c>
      <c r="D31" s="34">
        <f>[5]GVT3_XML!D121</f>
        <v>3</v>
      </c>
      <c r="E31" s="34">
        <f>[5]GVT3_XML!E121</f>
        <v>2</v>
      </c>
      <c r="F31" s="34">
        <f>[5]GVT3_XML!F121</f>
        <v>1</v>
      </c>
      <c r="G31" s="34">
        <f>[5]GVT3_XML!G121</f>
        <v>22</v>
      </c>
      <c r="H31" s="34">
        <f>[5]GVT3_XML!H121</f>
        <v>12</v>
      </c>
      <c r="I31" s="34">
        <f>[5]GVT3_XML!I121</f>
        <v>27</v>
      </c>
      <c r="J31" s="34">
        <f>[5]GVT3_XML!J121</f>
        <v>2</v>
      </c>
    </row>
    <row r="32" spans="1:10" ht="9.6" customHeight="1">
      <c r="A32" s="27" t="s">
        <v>95</v>
      </c>
      <c r="B32" s="28" t="s">
        <v>134</v>
      </c>
      <c r="C32" s="50" t="s">
        <v>0</v>
      </c>
      <c r="D32" s="50" t="s">
        <v>0</v>
      </c>
      <c r="E32" s="50" t="s">
        <v>0</v>
      </c>
      <c r="F32" s="50" t="s">
        <v>0</v>
      </c>
      <c r="G32" s="50" t="s">
        <v>0</v>
      </c>
      <c r="H32" s="50" t="s">
        <v>0</v>
      </c>
      <c r="I32" s="50" t="s">
        <v>0</v>
      </c>
      <c r="J32" s="50" t="s">
        <v>0</v>
      </c>
    </row>
    <row r="33" spans="1:10" ht="9.6" customHeight="1">
      <c r="B33" s="28" t="s">
        <v>135</v>
      </c>
      <c r="C33" s="34">
        <f>[5]GVT3_XML!C123</f>
        <v>28</v>
      </c>
      <c r="D33" s="34">
        <f>[5]GVT3_XML!D123</f>
        <v>14</v>
      </c>
      <c r="E33" s="34">
        <f>[5]GVT3_XML!E123</f>
        <v>10</v>
      </c>
      <c r="F33" s="34">
        <f>[5]GVT3_XML!F123</f>
        <v>4</v>
      </c>
      <c r="G33" s="34">
        <f>[5]GVT3_XML!G123</f>
        <v>14</v>
      </c>
      <c r="H33" s="34">
        <f>[5]GVT3_XML!H123</f>
        <v>7</v>
      </c>
      <c r="I33" s="34">
        <f>[5]GVT3_XML!I123</f>
        <v>32</v>
      </c>
      <c r="J33" s="34">
        <f>[5]GVT3_XML!J123</f>
        <v>8</v>
      </c>
    </row>
    <row r="34" spans="1:10" ht="9.6" customHeight="1">
      <c r="A34" s="27" t="s">
        <v>96</v>
      </c>
      <c r="B34" s="28" t="s">
        <v>136</v>
      </c>
      <c r="C34" s="34">
        <f>[5]GVT3_XML!C124</f>
        <v>172</v>
      </c>
      <c r="D34" s="34">
        <f>[5]GVT3_XML!D124</f>
        <v>45</v>
      </c>
      <c r="E34" s="34">
        <f>[5]GVT3_XML!E124</f>
        <v>24</v>
      </c>
      <c r="F34" s="34">
        <f>[5]GVT3_XML!F124</f>
        <v>21</v>
      </c>
      <c r="G34" s="34">
        <f>[5]GVT3_XML!G124</f>
        <v>127</v>
      </c>
      <c r="H34" s="34">
        <f>[5]GVT3_XML!H124</f>
        <v>67</v>
      </c>
      <c r="I34" s="34">
        <f>[5]GVT3_XML!I124</f>
        <v>184</v>
      </c>
      <c r="J34" s="34">
        <f>[5]GVT3_XML!J124</f>
        <v>59</v>
      </c>
    </row>
    <row r="35" spans="1:10" ht="9.6" customHeight="1">
      <c r="A35" s="27" t="s">
        <v>97</v>
      </c>
      <c r="B35" s="25" t="s">
        <v>185</v>
      </c>
      <c r="C35" s="34">
        <f>[5]GVT3_XML!C125</f>
        <v>34</v>
      </c>
      <c r="D35" s="34">
        <f>[5]GVT3_XML!D125</f>
        <v>15</v>
      </c>
      <c r="E35" s="34">
        <f>[5]GVT3_XML!E125</f>
        <v>4</v>
      </c>
      <c r="F35" s="34">
        <f>[5]GVT3_XML!F125</f>
        <v>11</v>
      </c>
      <c r="G35" s="34">
        <f>[5]GVT3_XML!G125</f>
        <v>19</v>
      </c>
      <c r="H35" s="34">
        <f>[5]GVT3_XML!H125</f>
        <v>4</v>
      </c>
      <c r="I35" s="34">
        <f>[5]GVT3_XML!I125</f>
        <v>36</v>
      </c>
      <c r="J35" s="34">
        <f>[5]GVT3_XML!J125</f>
        <v>5</v>
      </c>
    </row>
    <row r="36" spans="1:10" ht="9.6" customHeight="1">
      <c r="A36" s="27" t="s">
        <v>98</v>
      </c>
      <c r="B36" s="28" t="s">
        <v>186</v>
      </c>
      <c r="C36" s="34">
        <f>[5]GVT3_XML!C127</f>
        <v>17</v>
      </c>
      <c r="D36" s="34">
        <f>[5]GVT3_XML!D127</f>
        <v>5</v>
      </c>
      <c r="E36" s="34">
        <f>[5]GVT3_XML!E127</f>
        <v>1</v>
      </c>
      <c r="F36" s="34">
        <f>[5]GVT3_XML!F127</f>
        <v>4</v>
      </c>
      <c r="G36" s="34">
        <f>[5]GVT3_XML!G127</f>
        <v>12</v>
      </c>
      <c r="H36" s="34">
        <f>[5]GVT3_XML!H127</f>
        <v>1</v>
      </c>
      <c r="I36" s="34">
        <f>[5]GVT3_XML!I127</f>
        <v>17</v>
      </c>
      <c r="J36" s="34">
        <f>[5]GVT3_XML!J127</f>
        <v>3</v>
      </c>
    </row>
    <row r="37" spans="1:10" ht="9.6" customHeight="1">
      <c r="A37" s="27" t="s">
        <v>99</v>
      </c>
      <c r="B37" s="28" t="s">
        <v>148</v>
      </c>
      <c r="C37" s="34">
        <f>[5]GVT3_XML!C129</f>
        <v>7</v>
      </c>
      <c r="D37" s="34">
        <f>[5]GVT3_XML!D129</f>
        <v>2</v>
      </c>
      <c r="E37" s="34" t="str">
        <f>[5]GVT3_XML!E129</f>
        <v>-</v>
      </c>
      <c r="F37" s="34">
        <f>[5]GVT3_XML!F129</f>
        <v>2</v>
      </c>
      <c r="G37" s="34">
        <f>[5]GVT3_XML!G129</f>
        <v>5</v>
      </c>
      <c r="H37" s="34">
        <f>[5]GVT3_XML!H129</f>
        <v>2</v>
      </c>
      <c r="I37" s="34">
        <f>[5]GVT3_XML!I129</f>
        <v>7</v>
      </c>
      <c r="J37" s="34" t="str">
        <f>[5]GVT3_XML!J129</f>
        <v>-</v>
      </c>
    </row>
    <row r="38" spans="1:10" ht="9.6" customHeight="1">
      <c r="A38" s="27" t="s">
        <v>100</v>
      </c>
      <c r="B38" s="25" t="s">
        <v>187</v>
      </c>
      <c r="C38" s="34">
        <f>[5]GVT3_XML!C130</f>
        <v>122</v>
      </c>
      <c r="D38" s="34">
        <f>[5]GVT3_XML!D130</f>
        <v>32</v>
      </c>
      <c r="E38" s="34">
        <f>[5]GVT3_XML!E130</f>
        <v>21</v>
      </c>
      <c r="F38" s="34">
        <f>[5]GVT3_XML!F130</f>
        <v>11</v>
      </c>
      <c r="G38" s="34">
        <f>[5]GVT3_XML!G130</f>
        <v>90</v>
      </c>
      <c r="H38" s="34">
        <f>[5]GVT3_XML!H130</f>
        <v>12</v>
      </c>
      <c r="I38" s="34">
        <f>[5]GVT3_XML!I130</f>
        <v>130</v>
      </c>
      <c r="J38" s="34">
        <f>[5]GVT3_XML!J130</f>
        <v>31</v>
      </c>
    </row>
    <row r="39" spans="1:10" ht="9.6" customHeight="1">
      <c r="A39" s="27" t="s">
        <v>158</v>
      </c>
      <c r="B39" s="28" t="s">
        <v>137</v>
      </c>
      <c r="C39" s="34">
        <f>[5]GVT3_XML!C131</f>
        <v>6</v>
      </c>
      <c r="D39" s="34">
        <f>[5]GVT3_XML!D131</f>
        <v>3</v>
      </c>
      <c r="E39" s="34">
        <f>[5]GVT3_XML!E131</f>
        <v>1</v>
      </c>
      <c r="F39" s="34">
        <f>[5]GVT3_XML!F131</f>
        <v>2</v>
      </c>
      <c r="G39" s="34">
        <f>[5]GVT3_XML!G131</f>
        <v>3</v>
      </c>
      <c r="H39" s="34">
        <f>[5]GVT3_XML!H131</f>
        <v>2</v>
      </c>
      <c r="I39" s="34">
        <f>[5]GVT3_XML!I131</f>
        <v>9</v>
      </c>
      <c r="J39" s="34">
        <f>[5]GVT3_XML!J131</f>
        <v>1</v>
      </c>
    </row>
    <row r="40" spans="1:10" ht="9.6" customHeight="1">
      <c r="A40" s="27" t="s">
        <v>101</v>
      </c>
      <c r="B40" s="28" t="s">
        <v>138</v>
      </c>
      <c r="C40" s="34">
        <f>[5]GVT3_XML!C132</f>
        <v>116</v>
      </c>
      <c r="D40" s="34">
        <f>[5]GVT3_XML!D132</f>
        <v>29</v>
      </c>
      <c r="E40" s="34">
        <f>[5]GVT3_XML!E132</f>
        <v>20</v>
      </c>
      <c r="F40" s="34">
        <f>[5]GVT3_XML!F132</f>
        <v>9</v>
      </c>
      <c r="G40" s="34">
        <f>[5]GVT3_XML!G132</f>
        <v>87</v>
      </c>
      <c r="H40" s="34">
        <f>[5]GVT3_XML!H132</f>
        <v>10</v>
      </c>
      <c r="I40" s="34">
        <f>[5]GVT3_XML!I132</f>
        <v>121</v>
      </c>
      <c r="J40" s="34">
        <f>[5]GVT3_XML!J132</f>
        <v>30</v>
      </c>
    </row>
    <row r="41" spans="1:10" ht="9.6" customHeight="1">
      <c r="A41" s="27" t="s">
        <v>102</v>
      </c>
      <c r="B41" s="25" t="s">
        <v>156</v>
      </c>
      <c r="C41" s="34">
        <f>[5]GVT3_XML!C133</f>
        <v>15</v>
      </c>
      <c r="D41" s="34">
        <f>[5]GVT3_XML!D133</f>
        <v>2</v>
      </c>
      <c r="E41" s="34">
        <f>[5]GVT3_XML!E133</f>
        <v>2</v>
      </c>
      <c r="F41" s="34" t="str">
        <f>[5]GVT3_XML!F133</f>
        <v>-</v>
      </c>
      <c r="G41" s="34">
        <f>[5]GVT3_XML!G133</f>
        <v>13</v>
      </c>
      <c r="H41" s="34">
        <f>[5]GVT3_XML!H133</f>
        <v>11</v>
      </c>
      <c r="I41" s="34">
        <f>[5]GVT3_XML!I133</f>
        <v>15</v>
      </c>
      <c r="J41" s="34">
        <f>[5]GVT3_XML!J133</f>
        <v>4</v>
      </c>
    </row>
    <row r="42" spans="1:10" ht="9.6" customHeight="1">
      <c r="A42" s="27" t="s">
        <v>103</v>
      </c>
      <c r="B42" s="28" t="s">
        <v>188</v>
      </c>
      <c r="C42" s="34" t="str">
        <f>[5]GVT3_XML!C134</f>
        <v>-</v>
      </c>
      <c r="D42" s="34" t="str">
        <f>[5]GVT3_XML!D134</f>
        <v>-</v>
      </c>
      <c r="E42" s="34" t="str">
        <f>[5]GVT3_XML!E134</f>
        <v>-</v>
      </c>
      <c r="F42" s="34" t="str">
        <f>[5]GVT3_XML!F134</f>
        <v>-</v>
      </c>
      <c r="G42" s="34" t="str">
        <f>[5]GVT3_XML!G134</f>
        <v>-</v>
      </c>
      <c r="H42" s="34" t="str">
        <f>[5]GVT3_XML!H134</f>
        <v>-</v>
      </c>
      <c r="I42" s="34" t="str">
        <f>[5]GVT3_XML!I134</f>
        <v>-</v>
      </c>
      <c r="J42" s="34" t="str">
        <f>[5]GVT3_XML!J134</f>
        <v>-</v>
      </c>
    </row>
    <row r="43" spans="1:10" ht="9.6" customHeight="1">
      <c r="A43" s="27" t="s">
        <v>104</v>
      </c>
      <c r="B43" s="28" t="s">
        <v>139</v>
      </c>
      <c r="C43" s="34">
        <f>[5]GVT3_XML!C135</f>
        <v>2</v>
      </c>
      <c r="D43" s="34" t="str">
        <f>[5]GVT3_XML!D135</f>
        <v>-</v>
      </c>
      <c r="E43" s="34" t="str">
        <f>[5]GVT3_XML!E135</f>
        <v>-</v>
      </c>
      <c r="F43" s="34" t="str">
        <f>[5]GVT3_XML!F135</f>
        <v>-</v>
      </c>
      <c r="G43" s="34">
        <f>[5]GVT3_XML!G135</f>
        <v>2</v>
      </c>
      <c r="H43" s="34">
        <f>[5]GVT3_XML!H135</f>
        <v>1</v>
      </c>
      <c r="I43" s="34">
        <f>[5]GVT3_XML!I135</f>
        <v>2</v>
      </c>
      <c r="J43" s="34">
        <f>[5]GVT3_XML!J135</f>
        <v>2</v>
      </c>
    </row>
    <row r="44" spans="1:10" ht="9.6" customHeight="1">
      <c r="A44" s="27" t="s">
        <v>105</v>
      </c>
      <c r="B44" s="28" t="s">
        <v>198</v>
      </c>
      <c r="C44" s="34"/>
      <c r="D44" s="34"/>
      <c r="E44" s="34"/>
      <c r="F44" s="34"/>
      <c r="G44" s="34"/>
      <c r="H44" s="34"/>
      <c r="I44" s="34"/>
      <c r="J44" s="34"/>
    </row>
    <row r="45" spans="1:10" ht="9.6" customHeight="1">
      <c r="A45" s="27"/>
      <c r="B45" s="39" t="s">
        <v>199</v>
      </c>
      <c r="C45" s="34">
        <f>[5]GVT3_XML!C137</f>
        <v>8</v>
      </c>
      <c r="D45" s="34">
        <f>[5]GVT3_XML!D137</f>
        <v>1</v>
      </c>
      <c r="E45" s="34">
        <f>[5]GVT3_XML!E137</f>
        <v>1</v>
      </c>
      <c r="F45" s="34" t="str">
        <f>[5]GVT3_XML!F137</f>
        <v>-</v>
      </c>
      <c r="G45" s="34">
        <f>[5]GVT3_XML!G137</f>
        <v>7</v>
      </c>
      <c r="H45" s="34">
        <f>[5]GVT3_XML!H137</f>
        <v>6</v>
      </c>
      <c r="I45" s="34">
        <f>[5]GVT3_XML!I137</f>
        <v>8</v>
      </c>
      <c r="J45" s="34" t="str">
        <f>[5]GVT3_XML!J137</f>
        <v>-</v>
      </c>
    </row>
    <row r="46" spans="1:10" ht="9.6" customHeight="1">
      <c r="A46" s="27" t="s">
        <v>106</v>
      </c>
      <c r="B46" s="28" t="s">
        <v>140</v>
      </c>
      <c r="C46" s="34">
        <f>[5]GVT3_XML!C138</f>
        <v>4</v>
      </c>
      <c r="D46" s="34">
        <f>[5]GVT3_XML!D138</f>
        <v>1</v>
      </c>
      <c r="E46" s="34">
        <f>[5]GVT3_XML!E138</f>
        <v>1</v>
      </c>
      <c r="F46" s="34" t="str">
        <f>[5]GVT3_XML!F138</f>
        <v>-</v>
      </c>
      <c r="G46" s="34">
        <f>[5]GVT3_XML!G138</f>
        <v>3</v>
      </c>
      <c r="H46" s="34">
        <f>[5]GVT3_XML!H138</f>
        <v>3</v>
      </c>
      <c r="I46" s="34">
        <f>[5]GVT3_XML!I138</f>
        <v>4</v>
      </c>
      <c r="J46" s="34">
        <f>[5]GVT3_XML!J138</f>
        <v>2</v>
      </c>
    </row>
    <row r="47" spans="1:10" ht="9.6" customHeight="1">
      <c r="A47" s="27" t="s">
        <v>107</v>
      </c>
      <c r="B47" s="17" t="s">
        <v>217</v>
      </c>
      <c r="C47" s="34">
        <f>[5]GVT3_XML!C140</f>
        <v>24</v>
      </c>
      <c r="D47" s="34">
        <f>[5]GVT3_XML!D140</f>
        <v>2</v>
      </c>
      <c r="E47" s="34">
        <f>[5]GVT3_XML!E140</f>
        <v>1</v>
      </c>
      <c r="F47" s="34">
        <f>[5]GVT3_XML!F140</f>
        <v>1</v>
      </c>
      <c r="G47" s="34">
        <f>[5]GVT3_XML!G140</f>
        <v>22</v>
      </c>
      <c r="H47" s="34">
        <f>[5]GVT3_XML!H140</f>
        <v>11</v>
      </c>
      <c r="I47" s="34">
        <f>[5]GVT3_XML!I140</f>
        <v>24</v>
      </c>
      <c r="J47" s="34">
        <f>[5]GVT3_XML!J140</f>
        <v>5</v>
      </c>
    </row>
    <row r="48" spans="1:10" ht="9.6" customHeight="1">
      <c r="A48" s="27" t="s">
        <v>108</v>
      </c>
      <c r="B48" s="28" t="s">
        <v>141</v>
      </c>
      <c r="C48" s="50" t="s">
        <v>0</v>
      </c>
      <c r="D48" s="50" t="s">
        <v>0</v>
      </c>
      <c r="E48" s="50" t="s">
        <v>0</v>
      </c>
      <c r="F48" s="50" t="s">
        <v>0</v>
      </c>
      <c r="G48" s="50" t="s">
        <v>0</v>
      </c>
      <c r="H48" s="50" t="s">
        <v>0</v>
      </c>
      <c r="I48" s="50" t="s">
        <v>0</v>
      </c>
      <c r="J48" s="50" t="s">
        <v>0</v>
      </c>
    </row>
    <row r="49" spans="1:10" ht="9.6" customHeight="1">
      <c r="B49" s="39" t="s">
        <v>142</v>
      </c>
      <c r="C49" s="34">
        <f>[5]GVT3_XML!C142</f>
        <v>20</v>
      </c>
      <c r="D49" s="34">
        <f>[5]GVT3_XML!D142</f>
        <v>2</v>
      </c>
      <c r="E49" s="34">
        <f>[5]GVT3_XML!E142</f>
        <v>1</v>
      </c>
      <c r="F49" s="34">
        <f>[5]GVT3_XML!F142</f>
        <v>1</v>
      </c>
      <c r="G49" s="34">
        <f>[5]GVT3_XML!G142</f>
        <v>18</v>
      </c>
      <c r="H49" s="34">
        <f>[5]GVT3_XML!H142</f>
        <v>7</v>
      </c>
      <c r="I49" s="34">
        <f>[5]GVT3_XML!I142</f>
        <v>20</v>
      </c>
      <c r="J49" s="34">
        <f>[5]GVT3_XML!J142</f>
        <v>5</v>
      </c>
    </row>
    <row r="50" spans="1:10" ht="9.6" customHeight="1">
      <c r="A50" s="27" t="s">
        <v>109</v>
      </c>
      <c r="B50" s="25" t="s">
        <v>200</v>
      </c>
      <c r="C50" s="34">
        <f>[5]GVT3_XML!C143</f>
        <v>34</v>
      </c>
      <c r="D50" s="34">
        <f>[5]GVT3_XML!D143</f>
        <v>17</v>
      </c>
      <c r="E50" s="34">
        <f>[5]GVT3_XML!E143</f>
        <v>14</v>
      </c>
      <c r="F50" s="34">
        <f>[5]GVT3_XML!F143</f>
        <v>3</v>
      </c>
      <c r="G50" s="34">
        <f>[5]GVT3_XML!G143</f>
        <v>17</v>
      </c>
      <c r="H50" s="34">
        <f>[5]GVT3_XML!H143</f>
        <v>8</v>
      </c>
      <c r="I50" s="34">
        <f>[5]GVT3_XML!I143</f>
        <v>41</v>
      </c>
      <c r="J50" s="34">
        <f>[5]GVT3_XML!J143</f>
        <v>7</v>
      </c>
    </row>
    <row r="51" spans="1:10" ht="9.6" customHeight="1">
      <c r="A51" s="27" t="s">
        <v>110</v>
      </c>
      <c r="B51" s="25" t="s">
        <v>201</v>
      </c>
    </row>
    <row r="52" spans="1:10" ht="9.6" customHeight="1">
      <c r="A52" s="27"/>
      <c r="B52" s="28" t="s">
        <v>202</v>
      </c>
      <c r="C52" s="34">
        <f>[5]GVT3_XML!C145</f>
        <v>41</v>
      </c>
      <c r="D52" s="34">
        <f>[5]GVT3_XML!D145</f>
        <v>11</v>
      </c>
      <c r="E52" s="34">
        <f>[5]GVT3_XML!E145</f>
        <v>8</v>
      </c>
      <c r="F52" s="34">
        <f>[5]GVT3_XML!F145</f>
        <v>3</v>
      </c>
      <c r="G52" s="34">
        <f>[5]GVT3_XML!G145</f>
        <v>30</v>
      </c>
      <c r="H52" s="34">
        <f>[5]GVT3_XML!H145</f>
        <v>23</v>
      </c>
      <c r="I52" s="34">
        <f>[5]GVT3_XML!I145</f>
        <v>45</v>
      </c>
      <c r="J52" s="34">
        <f>[5]GVT3_XML!J145</f>
        <v>12</v>
      </c>
    </row>
    <row r="53" spans="1:10" ht="9.6" customHeight="1">
      <c r="A53" s="27" t="s">
        <v>111</v>
      </c>
      <c r="B53" s="28" t="s">
        <v>149</v>
      </c>
      <c r="C53" s="50" t="s">
        <v>0</v>
      </c>
      <c r="D53" s="50" t="s">
        <v>0</v>
      </c>
      <c r="E53" s="50" t="s">
        <v>0</v>
      </c>
      <c r="F53" s="50" t="s">
        <v>0</v>
      </c>
      <c r="G53" s="50" t="s">
        <v>0</v>
      </c>
      <c r="H53" s="50" t="s">
        <v>0</v>
      </c>
      <c r="I53" s="50" t="s">
        <v>0</v>
      </c>
      <c r="J53" s="50" t="s">
        <v>0</v>
      </c>
    </row>
    <row r="54" spans="1:10" ht="9.6" customHeight="1">
      <c r="B54" s="39" t="s">
        <v>143</v>
      </c>
      <c r="C54" s="34">
        <f>[5]GVT3_XML!C147</f>
        <v>12</v>
      </c>
      <c r="D54" s="34">
        <f>[5]GVT3_XML!D147</f>
        <v>6</v>
      </c>
      <c r="E54" s="34">
        <f>[5]GVT3_XML!E147</f>
        <v>6</v>
      </c>
      <c r="F54" s="34" t="str">
        <f>[5]GVT3_XML!F147</f>
        <v>-</v>
      </c>
      <c r="G54" s="34">
        <f>[5]GVT3_XML!G147</f>
        <v>6</v>
      </c>
      <c r="H54" s="34">
        <f>[5]GVT3_XML!H147</f>
        <v>3</v>
      </c>
      <c r="I54" s="34">
        <f>[5]GVT3_XML!I147</f>
        <v>15</v>
      </c>
      <c r="J54" s="34">
        <f>[5]GVT3_XML!J147</f>
        <v>2</v>
      </c>
    </row>
    <row r="55" spans="1:10" ht="9.6" customHeight="1">
      <c r="A55" s="27" t="s">
        <v>112</v>
      </c>
      <c r="B55" s="28" t="s">
        <v>162</v>
      </c>
      <c r="C55" s="34">
        <f>[5]GVT3_XML!C148</f>
        <v>9</v>
      </c>
      <c r="D55" s="34" t="str">
        <f>[5]GVT3_XML!D148</f>
        <v>-</v>
      </c>
      <c r="E55" s="34" t="str">
        <f>[5]GVT3_XML!E148</f>
        <v>-</v>
      </c>
      <c r="F55" s="34" t="str">
        <f>[5]GVT3_XML!F148</f>
        <v>-</v>
      </c>
      <c r="G55" s="34">
        <f>[5]GVT3_XML!G148</f>
        <v>9</v>
      </c>
      <c r="H55" s="34">
        <f>[5]GVT3_XML!H148</f>
        <v>6</v>
      </c>
      <c r="I55" s="34">
        <f>[5]GVT3_XML!I148</f>
        <v>9</v>
      </c>
      <c r="J55" s="34">
        <f>[5]GVT3_XML!J148</f>
        <v>5</v>
      </c>
    </row>
    <row r="56" spans="1:10" ht="9.6" customHeight="1">
      <c r="A56" s="27" t="s">
        <v>113</v>
      </c>
      <c r="B56" s="17" t="s">
        <v>203</v>
      </c>
      <c r="C56" s="34">
        <f>[5]GVT3_XML!C150</f>
        <v>109</v>
      </c>
      <c r="D56" s="34">
        <f>[5]GVT3_XML!D150</f>
        <v>22</v>
      </c>
      <c r="E56" s="34">
        <f>[5]GVT3_XML!E150</f>
        <v>14</v>
      </c>
      <c r="F56" s="34">
        <f>[5]GVT3_XML!F150</f>
        <v>8</v>
      </c>
      <c r="G56" s="34">
        <f>[5]GVT3_XML!G150</f>
        <v>87</v>
      </c>
      <c r="H56" s="34">
        <f>[5]GVT3_XML!H150</f>
        <v>39</v>
      </c>
      <c r="I56" s="34">
        <f>[5]GVT3_XML!I150</f>
        <v>129</v>
      </c>
      <c r="J56" s="34">
        <f>[5]GVT3_XML!J150</f>
        <v>30</v>
      </c>
    </row>
    <row r="57" spans="1:10" ht="9.6" customHeight="1">
      <c r="A57" s="27" t="s">
        <v>114</v>
      </c>
      <c r="B57" s="28" t="s">
        <v>144</v>
      </c>
      <c r="C57" s="34">
        <f>[5]GVT3_XML!C151</f>
        <v>2</v>
      </c>
      <c r="D57" s="34" t="str">
        <f>[5]GVT3_XML!D151</f>
        <v>-</v>
      </c>
      <c r="E57" s="34" t="str">
        <f>[5]GVT3_XML!E151</f>
        <v>-</v>
      </c>
      <c r="F57" s="34" t="str">
        <f>[5]GVT3_XML!F151</f>
        <v>-</v>
      </c>
      <c r="G57" s="34">
        <f>[5]GVT3_XML!G151</f>
        <v>2</v>
      </c>
      <c r="H57" s="34">
        <f>[5]GVT3_XML!H151</f>
        <v>2</v>
      </c>
      <c r="I57" s="34">
        <f>[5]GVT3_XML!I151</f>
        <v>2</v>
      </c>
      <c r="J57" s="34" t="str">
        <f>[5]GVT3_XML!J151</f>
        <v>-</v>
      </c>
    </row>
    <row r="58" spans="1:10" ht="9.6" customHeight="1">
      <c r="A58" s="27" t="s">
        <v>115</v>
      </c>
      <c r="B58" s="28" t="s">
        <v>150</v>
      </c>
      <c r="C58" s="34">
        <f>[5]GVT3_XML!C153</f>
        <v>11</v>
      </c>
      <c r="D58" s="34">
        <f>[5]GVT3_XML!D153</f>
        <v>10</v>
      </c>
      <c r="E58" s="34">
        <f>[5]GVT3_XML!E153</f>
        <v>3</v>
      </c>
      <c r="F58" s="34">
        <f>[5]GVT3_XML!F153</f>
        <v>7</v>
      </c>
      <c r="G58" s="34">
        <f>[5]GVT3_XML!G153</f>
        <v>1</v>
      </c>
      <c r="H58" s="34" t="str">
        <f>[5]GVT3_XML!H153</f>
        <v>-</v>
      </c>
      <c r="I58" s="34">
        <f>[5]GVT3_XML!I153</f>
        <v>32</v>
      </c>
      <c r="J58" s="34">
        <f>[5]GVT3_XML!J153</f>
        <v>7</v>
      </c>
    </row>
    <row r="59" spans="1:10" ht="9.6" customHeight="1">
      <c r="A59" s="27" t="s">
        <v>116</v>
      </c>
      <c r="B59" s="28" t="s">
        <v>151</v>
      </c>
      <c r="C59" s="50" t="s">
        <v>0</v>
      </c>
      <c r="D59" s="50" t="s">
        <v>0</v>
      </c>
      <c r="E59" s="50" t="s">
        <v>0</v>
      </c>
      <c r="F59" s="50" t="s">
        <v>0</v>
      </c>
      <c r="G59" s="50" t="s">
        <v>0</v>
      </c>
      <c r="H59" s="50" t="s">
        <v>0</v>
      </c>
      <c r="I59" s="50" t="s">
        <v>0</v>
      </c>
      <c r="J59" s="50" t="s">
        <v>0</v>
      </c>
    </row>
    <row r="60" spans="1:10" ht="9.6" customHeight="1">
      <c r="B60" s="39" t="s">
        <v>189</v>
      </c>
      <c r="C60" s="34">
        <f>[5]GVT3_XML!C155</f>
        <v>1</v>
      </c>
      <c r="D60" s="34" t="str">
        <f>[5]GVT3_XML!D155</f>
        <v>-</v>
      </c>
      <c r="E60" s="34" t="str">
        <f>[5]GVT3_XML!E155</f>
        <v>-</v>
      </c>
      <c r="F60" s="34" t="str">
        <f>[5]GVT3_XML!F155</f>
        <v>-</v>
      </c>
      <c r="G60" s="34">
        <f>[5]GVT3_XML!G155</f>
        <v>1</v>
      </c>
      <c r="H60" s="34" t="str">
        <f>[5]GVT3_XML!H155</f>
        <v>-</v>
      </c>
      <c r="I60" s="34">
        <f>[5]GVT3_XML!I155</f>
        <v>1</v>
      </c>
      <c r="J60" s="34">
        <f>[5]GVT3_XML!J155</f>
        <v>1</v>
      </c>
    </row>
    <row r="61" spans="1:10" ht="9.6" customHeight="1">
      <c r="A61" s="27" t="s">
        <v>117</v>
      </c>
      <c r="B61" s="28" t="s">
        <v>152</v>
      </c>
      <c r="C61" s="34">
        <f>[5]GVT3_XML!C157</f>
        <v>79</v>
      </c>
      <c r="D61" s="34">
        <f>[5]GVT3_XML!D157</f>
        <v>6</v>
      </c>
      <c r="E61" s="34">
        <f>[5]GVT3_XML!E157</f>
        <v>6</v>
      </c>
      <c r="F61" s="34" t="str">
        <f>[5]GVT3_XML!F157</f>
        <v>-</v>
      </c>
      <c r="G61" s="34">
        <f>[5]GVT3_XML!G157</f>
        <v>73</v>
      </c>
      <c r="H61" s="34">
        <f>[5]GVT3_XML!H157</f>
        <v>28</v>
      </c>
      <c r="I61" s="34">
        <f>[5]GVT3_XML!I157</f>
        <v>79</v>
      </c>
      <c r="J61" s="34">
        <f>[5]GVT3_XML!J157</f>
        <v>15</v>
      </c>
    </row>
    <row r="62" spans="1:10" ht="9.6" customHeight="1">
      <c r="A62" s="27" t="s">
        <v>118</v>
      </c>
      <c r="B62" s="25" t="s">
        <v>190</v>
      </c>
      <c r="C62" s="34">
        <f>[5]GVT3_XML!C158</f>
        <v>12</v>
      </c>
      <c r="D62" s="34">
        <f>[5]GVT3_XML!D158</f>
        <v>4</v>
      </c>
      <c r="E62" s="34" t="str">
        <f>[5]GVT3_XML!E158</f>
        <v>-</v>
      </c>
      <c r="F62" s="34">
        <f>[5]GVT3_XML!F158</f>
        <v>4</v>
      </c>
      <c r="G62" s="34">
        <f>[5]GVT3_XML!G158</f>
        <v>8</v>
      </c>
      <c r="H62" s="34">
        <f>[5]GVT3_XML!H158</f>
        <v>5</v>
      </c>
      <c r="I62" s="34">
        <f>[5]GVT3_XML!I158</f>
        <v>13</v>
      </c>
      <c r="J62" s="34">
        <f>[5]GVT3_XML!J158</f>
        <v>5</v>
      </c>
    </row>
    <row r="63" spans="1:10" ht="9.6" customHeight="1">
      <c r="A63" s="27" t="s">
        <v>119</v>
      </c>
      <c r="B63" s="25" t="s">
        <v>191</v>
      </c>
      <c r="C63" s="34">
        <f>[5]GVT3_XML!C159</f>
        <v>6</v>
      </c>
      <c r="D63" s="34" t="str">
        <f>[5]GVT3_XML!D159</f>
        <v>-</v>
      </c>
      <c r="E63" s="34" t="str">
        <f>[5]GVT3_XML!E159</f>
        <v>-</v>
      </c>
      <c r="F63" s="34" t="str">
        <f>[5]GVT3_XML!F159</f>
        <v>-</v>
      </c>
      <c r="G63" s="34">
        <f>[5]GVT3_XML!G159</f>
        <v>6</v>
      </c>
      <c r="H63" s="34">
        <f>[5]GVT3_XML!H159</f>
        <v>4</v>
      </c>
      <c r="I63" s="34">
        <f>[5]GVT3_XML!I159</f>
        <v>6</v>
      </c>
      <c r="J63" s="34">
        <f>[5]GVT3_XML!J159</f>
        <v>4</v>
      </c>
    </row>
    <row r="64" spans="1:10" ht="9.6" customHeight="1">
      <c r="A64" s="27" t="s">
        <v>120</v>
      </c>
      <c r="B64" s="25" t="s">
        <v>192</v>
      </c>
      <c r="C64" s="34">
        <f>[5]GVT3_XML!C161</f>
        <v>15</v>
      </c>
      <c r="D64" s="34">
        <f>[5]GVT3_XML!D161</f>
        <v>5</v>
      </c>
      <c r="E64" s="34" t="str">
        <f>[5]GVT3_XML!E161</f>
        <v>-</v>
      </c>
      <c r="F64" s="34">
        <f>[5]GVT3_XML!F161</f>
        <v>5</v>
      </c>
      <c r="G64" s="34">
        <f>[5]GVT3_XML!G161</f>
        <v>10</v>
      </c>
      <c r="H64" s="34">
        <f>[5]GVT3_XML!H161</f>
        <v>7</v>
      </c>
      <c r="I64" s="34">
        <f>[5]GVT3_XML!I161</f>
        <v>19</v>
      </c>
      <c r="J64" s="34">
        <f>[5]GVT3_XML!J161</f>
        <v>2</v>
      </c>
    </row>
    <row r="65" spans="1:11" ht="9.6" customHeight="1">
      <c r="A65" s="27" t="s">
        <v>121</v>
      </c>
      <c r="B65" s="30" t="s">
        <v>204</v>
      </c>
      <c r="C65" s="50" t="s">
        <v>0</v>
      </c>
      <c r="D65" s="50" t="s">
        <v>0</v>
      </c>
      <c r="E65" s="50" t="s">
        <v>0</v>
      </c>
      <c r="F65" s="50" t="s">
        <v>0</v>
      </c>
      <c r="G65" s="50" t="s">
        <v>0</v>
      </c>
      <c r="H65" s="50" t="s">
        <v>0</v>
      </c>
      <c r="I65" s="50" t="s">
        <v>0</v>
      </c>
      <c r="J65" s="50" t="s">
        <v>0</v>
      </c>
      <c r="K65" s="18"/>
    </row>
    <row r="66" spans="1:11" ht="9.6" customHeight="1">
      <c r="A66" s="27"/>
      <c r="B66" s="28" t="s">
        <v>255</v>
      </c>
      <c r="C66" s="34">
        <f>[5]GVT3_XML!C163</f>
        <v>132</v>
      </c>
      <c r="D66" s="34">
        <f>[5]GVT3_XML!D163</f>
        <v>21</v>
      </c>
      <c r="E66" s="34">
        <f>[5]GVT3_XML!E163</f>
        <v>15</v>
      </c>
      <c r="F66" s="34">
        <f>[5]GVT3_XML!F163</f>
        <v>6</v>
      </c>
      <c r="G66" s="34">
        <f>[5]GVT3_XML!G163</f>
        <v>111</v>
      </c>
      <c r="H66" s="34">
        <f>[5]GVT3_XML!H163</f>
        <v>64</v>
      </c>
      <c r="I66" s="34">
        <f>[5]GVT3_XML!I163</f>
        <v>139</v>
      </c>
      <c r="J66" s="34">
        <f>[5]GVT3_XML!J163</f>
        <v>48</v>
      </c>
    </row>
    <row r="67" spans="1:11" ht="9.6" customHeight="1">
      <c r="A67" s="27" t="s">
        <v>122</v>
      </c>
      <c r="B67" s="25" t="s">
        <v>9</v>
      </c>
      <c r="C67" s="34">
        <f>[5]GVT3_XML!C164</f>
        <v>931</v>
      </c>
      <c r="D67" s="34">
        <f>[5]GVT3_XML!D164</f>
        <v>249</v>
      </c>
      <c r="E67" s="34">
        <f>[5]GVT3_XML!E164</f>
        <v>167</v>
      </c>
      <c r="F67" s="34">
        <f>[5]GVT3_XML!F164</f>
        <v>82</v>
      </c>
      <c r="G67" s="34">
        <f>[5]GVT3_XML!G164</f>
        <v>682</v>
      </c>
      <c r="H67" s="34">
        <f>[5]GVT3_XML!H164</f>
        <v>308</v>
      </c>
      <c r="I67" s="34">
        <f>[5]GVT3_XML!I164</f>
        <v>1014</v>
      </c>
      <c r="J67" s="34">
        <f>[5]GVT3_XML!J164</f>
        <v>238</v>
      </c>
    </row>
    <row r="68" spans="1:11" ht="9.6" customHeight="1">
      <c r="A68" s="42" t="s">
        <v>65</v>
      </c>
      <c r="B68" s="45"/>
      <c r="C68" s="13"/>
      <c r="D68" s="13"/>
      <c r="E68" s="13"/>
      <c r="F68" s="13"/>
      <c r="G68" s="13"/>
      <c r="H68" s="13"/>
      <c r="I68" s="13"/>
      <c r="J68" s="13"/>
    </row>
    <row r="69" spans="1:11" ht="39.950000000000003" customHeight="1">
      <c r="A69" s="230" t="s">
        <v>300</v>
      </c>
      <c r="B69" s="230"/>
      <c r="C69" s="230"/>
      <c r="D69" s="230"/>
      <c r="E69" s="230"/>
      <c r="F69" s="230"/>
      <c r="G69" s="230"/>
      <c r="H69" s="230"/>
      <c r="I69" s="230"/>
      <c r="J69" s="230"/>
    </row>
    <row r="70" spans="1:11" ht="9.9499999999999993" customHeight="1">
      <c r="A70" s="45"/>
      <c r="B70" s="45"/>
    </row>
  </sheetData>
  <mergeCells count="11">
    <mergeCell ref="A69:J69"/>
    <mergeCell ref="A1:J1"/>
    <mergeCell ref="A2:A4"/>
    <mergeCell ref="B2:B4"/>
    <mergeCell ref="C2:H2"/>
    <mergeCell ref="I2:J2"/>
    <mergeCell ref="C3:C4"/>
    <mergeCell ref="D3:F3"/>
    <mergeCell ref="G3:H3"/>
    <mergeCell ref="I3:I4"/>
    <mergeCell ref="J3:J4"/>
  </mergeCells>
  <phoneticPr fontId="0" type="noConversion"/>
  <hyperlinks>
    <hyperlink ref="K1" location="'S2_Noch Inhalt'!A1" display="Inhalt"/>
  </hyperlinks>
  <pageMargins left="0.59055118110236227" right="0.59055118110236227" top="0.59055118110236227" bottom="0.59055118110236227" header="0.19685039370078741" footer="0.19685039370078741"/>
  <pageSetup paperSize="9" firstPageNumber="23" orientation="portrait" useFirstPageNumber="1" errors="blank" r:id="rId1"/>
  <headerFooter>
    <oddFooter>&amp;L&amp;7Statistisches Landesamt Bremen I Statistischer Bericht I Gewerbeanzeigen im Land Bremen&amp;R&amp;8&amp;P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130" zoomScaleNormal="130" workbookViewId="0">
      <selection sqref="A1:I1"/>
    </sheetView>
  </sheetViews>
  <sheetFormatPr baseColWidth="10" defaultColWidth="9.140625" defaultRowHeight="9.9499999999999993" customHeight="1"/>
  <cols>
    <col min="1" max="1" width="29.85546875" style="16" customWidth="1"/>
    <col min="2" max="4" width="7.5703125" style="16" customWidth="1"/>
    <col min="5" max="5" width="8.28515625" style="16" customWidth="1"/>
    <col min="6" max="7" width="8.140625" style="16" customWidth="1"/>
    <col min="8" max="9" width="7.5703125" style="16" customWidth="1"/>
    <col min="10" max="16384" width="9.140625" style="7"/>
  </cols>
  <sheetData>
    <row r="1" spans="1:11" ht="39.950000000000003" customHeight="1">
      <c r="A1" s="224" t="s">
        <v>321</v>
      </c>
      <c r="B1" s="249"/>
      <c r="C1" s="249"/>
      <c r="D1" s="249"/>
      <c r="E1" s="250"/>
      <c r="F1" s="250"/>
      <c r="G1" s="250"/>
      <c r="H1" s="250"/>
      <c r="I1" s="250"/>
      <c r="J1" s="206" t="s">
        <v>274</v>
      </c>
    </row>
    <row r="2" spans="1:11" ht="12" customHeight="1">
      <c r="A2" s="243" t="s">
        <v>35</v>
      </c>
      <c r="B2" s="236" t="s">
        <v>36</v>
      </c>
      <c r="C2" s="236"/>
      <c r="D2" s="236"/>
      <c r="E2" s="236"/>
      <c r="F2" s="236"/>
      <c r="G2" s="236"/>
      <c r="H2" s="236" t="s">
        <v>221</v>
      </c>
      <c r="I2" s="241"/>
      <c r="K2" s="94"/>
    </row>
    <row r="3" spans="1:11" ht="12" customHeight="1">
      <c r="A3" s="245"/>
      <c r="B3" s="236" t="s">
        <v>166</v>
      </c>
      <c r="C3" s="236" t="s">
        <v>37</v>
      </c>
      <c r="D3" s="246"/>
      <c r="E3" s="246"/>
      <c r="F3" s="236" t="s">
        <v>246</v>
      </c>
      <c r="G3" s="246"/>
      <c r="H3" s="236" t="s">
        <v>64</v>
      </c>
      <c r="I3" s="241" t="s">
        <v>218</v>
      </c>
    </row>
    <row r="4" spans="1:11" ht="48" customHeight="1">
      <c r="A4" s="245"/>
      <c r="B4" s="246"/>
      <c r="C4" s="96" t="s">
        <v>64</v>
      </c>
      <c r="D4" s="96" t="s">
        <v>62</v>
      </c>
      <c r="E4" s="96" t="s">
        <v>301</v>
      </c>
      <c r="F4" s="96" t="s">
        <v>64</v>
      </c>
      <c r="G4" s="96" t="s">
        <v>247</v>
      </c>
      <c r="H4" s="246"/>
      <c r="I4" s="247"/>
    </row>
    <row r="5" spans="1:11" ht="15" customHeight="1">
      <c r="A5" s="197" t="s">
        <v>9</v>
      </c>
      <c r="B5" s="193">
        <f>[6]GVT4_XML!C41</f>
        <v>931</v>
      </c>
      <c r="C5" s="193">
        <f>[6]GVT4_XML!F41</f>
        <v>249</v>
      </c>
      <c r="D5" s="193">
        <f>[6]GVT4_XML!I41</f>
        <v>167</v>
      </c>
      <c r="E5" s="193">
        <f>[6]GVT4_XML!L41</f>
        <v>82</v>
      </c>
      <c r="F5" s="193">
        <f>[6]GVT4_XML!O41</f>
        <v>682</v>
      </c>
      <c r="G5" s="193">
        <f>[6]GVT4_XML!R41</f>
        <v>308</v>
      </c>
      <c r="H5" s="193">
        <f>[6]GVT4_XML!U41</f>
        <v>1014</v>
      </c>
      <c r="I5" s="193">
        <f>[6]GVT4_XML!X41</f>
        <v>238</v>
      </c>
    </row>
    <row r="6" spans="1:11" ht="15" customHeight="1">
      <c r="B6" s="192" t="s">
        <v>4</v>
      </c>
      <c r="C6" s="24"/>
      <c r="D6" s="24"/>
      <c r="E6" s="24"/>
      <c r="F6" s="24"/>
      <c r="G6" s="24"/>
      <c r="H6" s="24"/>
      <c r="I6" s="24"/>
    </row>
    <row r="7" spans="1:11" ht="9.9499999999999993" customHeight="1">
      <c r="A7" s="17" t="s">
        <v>10</v>
      </c>
      <c r="B7" s="32">
        <f>[6]GVT4_XML!C43</f>
        <v>713</v>
      </c>
      <c r="C7" s="32">
        <f>[6]GVT4_XML!F43</f>
        <v>53</v>
      </c>
      <c r="D7" s="32">
        <f>[6]GVT4_XML!I43</f>
        <v>37</v>
      </c>
      <c r="E7" s="32">
        <f>[6]GVT4_XML!L43</f>
        <v>16</v>
      </c>
      <c r="F7" s="32">
        <f>[6]GVT4_XML!O43</f>
        <v>660</v>
      </c>
      <c r="G7" s="32">
        <f>[6]GVT4_XML!R43</f>
        <v>286</v>
      </c>
      <c r="H7" s="32">
        <f>[6]GVT4_XML!U43</f>
        <v>713</v>
      </c>
      <c r="I7" s="32">
        <f>[6]GVT4_XML!X43</f>
        <v>201</v>
      </c>
    </row>
    <row r="8" spans="1:11" ht="9.9499999999999993" customHeight="1">
      <c r="A8" s="17" t="s">
        <v>11</v>
      </c>
      <c r="B8" s="32" t="str">
        <f>[6]GVT4_XML!C44</f>
        <v>-</v>
      </c>
      <c r="C8" s="32" t="str">
        <f>[6]GVT4_XML!F44</f>
        <v>-</v>
      </c>
      <c r="D8" s="32" t="str">
        <f>[6]GVT4_XML!I44</f>
        <v>-</v>
      </c>
      <c r="E8" s="32" t="str">
        <f>[6]GVT4_XML!L44</f>
        <v>-</v>
      </c>
      <c r="F8" s="32" t="str">
        <f>[6]GVT4_XML!O44</f>
        <v>-</v>
      </c>
      <c r="G8" s="32" t="str">
        <f>[6]GVT4_XML!R44</f>
        <v>-</v>
      </c>
      <c r="H8" s="32" t="str">
        <f>[6]GVT4_XML!U44</f>
        <v>-</v>
      </c>
      <c r="I8" s="32" t="str">
        <f>[6]GVT4_XML!X44</f>
        <v>-</v>
      </c>
    </row>
    <row r="9" spans="1:11" ht="9.9499999999999993" customHeight="1">
      <c r="A9" s="17" t="s">
        <v>12</v>
      </c>
      <c r="B9" s="32" t="str">
        <f>[6]GVT4_XML!C45</f>
        <v>-</v>
      </c>
      <c r="C9" s="32" t="str">
        <f>[6]GVT4_XML!F45</f>
        <v>-</v>
      </c>
      <c r="D9" s="32" t="str">
        <f>[6]GVT4_XML!I45</f>
        <v>-</v>
      </c>
      <c r="E9" s="32" t="str">
        <f>[6]GVT4_XML!L45</f>
        <v>-</v>
      </c>
      <c r="F9" s="32" t="str">
        <f>[6]GVT4_XML!O45</f>
        <v>-</v>
      </c>
      <c r="G9" s="32" t="str">
        <f>[6]GVT4_XML!R45</f>
        <v>-</v>
      </c>
      <c r="H9" s="32" t="str">
        <f>[6]GVT4_XML!U45</f>
        <v>-</v>
      </c>
      <c r="I9" s="32" t="str">
        <f>[6]GVT4_XML!X45</f>
        <v>-</v>
      </c>
    </row>
    <row r="10" spans="1:11" ht="9.9499999999999993" customHeight="1">
      <c r="A10" s="25" t="s">
        <v>242</v>
      </c>
      <c r="B10" s="32">
        <f>[6]GVT4_XML!C47</f>
        <v>38</v>
      </c>
      <c r="C10" s="32">
        <f>[6]GVT4_XML!F47</f>
        <v>38</v>
      </c>
      <c r="D10" s="32">
        <f>[6]GVT4_XML!I47</f>
        <v>26</v>
      </c>
      <c r="E10" s="32">
        <f>[6]GVT4_XML!L47</f>
        <v>12</v>
      </c>
      <c r="F10" s="32" t="str">
        <f>[6]GVT4_XML!O47</f>
        <v>-</v>
      </c>
      <c r="G10" s="32" t="str">
        <f>[6]GVT4_XML!R47</f>
        <v>-</v>
      </c>
      <c r="H10" s="32">
        <f>[6]GVT4_XML!U47</f>
        <v>77</v>
      </c>
      <c r="I10" s="32">
        <f>[6]GVT4_XML!X47</f>
        <v>7</v>
      </c>
    </row>
    <row r="11" spans="1:11" ht="9.9499999999999993" customHeight="1">
      <c r="A11" s="17" t="s">
        <v>13</v>
      </c>
      <c r="B11" s="32">
        <f>[6]GVT4_XML!C48</f>
        <v>64</v>
      </c>
      <c r="C11" s="32">
        <f>[6]GVT4_XML!F48</f>
        <v>48</v>
      </c>
      <c r="D11" s="32">
        <f>[6]GVT4_XML!I48</f>
        <v>46</v>
      </c>
      <c r="E11" s="32">
        <f>[6]GVT4_XML!L48</f>
        <v>2</v>
      </c>
      <c r="F11" s="32">
        <f>[6]GVT4_XML!O48</f>
        <v>16</v>
      </c>
      <c r="G11" s="32">
        <f>[6]GVT4_XML!R48</f>
        <v>16</v>
      </c>
      <c r="H11" s="32">
        <f>[6]GVT4_XML!U48</f>
        <v>64</v>
      </c>
      <c r="I11" s="32">
        <f>[6]GVT4_XML!X48</f>
        <v>9</v>
      </c>
    </row>
    <row r="12" spans="1:11" ht="9.9499999999999993" customHeight="1">
      <c r="A12" s="17" t="s">
        <v>14</v>
      </c>
      <c r="B12" s="32" t="str">
        <f>[6]GVT4_XML!C49</f>
        <v>-</v>
      </c>
      <c r="C12" s="32" t="str">
        <f>[6]GVT4_XML!F49</f>
        <v>-</v>
      </c>
      <c r="D12" s="32" t="str">
        <f>[6]GVT4_XML!I49</f>
        <v>-</v>
      </c>
      <c r="E12" s="32" t="str">
        <f>[6]GVT4_XML!L49</f>
        <v>-</v>
      </c>
      <c r="F12" s="32" t="str">
        <f>[6]GVT4_XML!O49</f>
        <v>-</v>
      </c>
      <c r="G12" s="32" t="str">
        <f>[6]GVT4_XML!R49</f>
        <v>-</v>
      </c>
      <c r="H12" s="32" t="str">
        <f>[6]GVT4_XML!U49</f>
        <v>-</v>
      </c>
      <c r="I12" s="32" t="str">
        <f>[6]GVT4_XML!X49</f>
        <v>-</v>
      </c>
    </row>
    <row r="13" spans="1:11" ht="9.9499999999999993" customHeight="1">
      <c r="A13" s="17" t="s">
        <v>15</v>
      </c>
      <c r="B13" s="32">
        <f>[6]GVT4_XML!C50</f>
        <v>113</v>
      </c>
      <c r="C13" s="32">
        <f>[6]GVT4_XML!F50</f>
        <v>107</v>
      </c>
      <c r="D13" s="32">
        <f>[6]GVT4_XML!I50</f>
        <v>58</v>
      </c>
      <c r="E13" s="32">
        <f>[6]GVT4_XML!L50</f>
        <v>49</v>
      </c>
      <c r="F13" s="32">
        <f>[6]GVT4_XML!O50</f>
        <v>6</v>
      </c>
      <c r="G13" s="32">
        <f>[6]GVT4_XML!R50</f>
        <v>6</v>
      </c>
      <c r="H13" s="32">
        <f>[6]GVT4_XML!U50</f>
        <v>160</v>
      </c>
      <c r="I13" s="32">
        <f>[6]GVT4_XML!X50</f>
        <v>21</v>
      </c>
    </row>
    <row r="14" spans="1:11" ht="9.9499999999999993" customHeight="1">
      <c r="A14" s="81" t="s">
        <v>155</v>
      </c>
      <c r="B14" s="32">
        <f>[6]GVT4_XML!C51</f>
        <v>100</v>
      </c>
      <c r="C14" s="32">
        <f>[6]GVT4_XML!F51</f>
        <v>95</v>
      </c>
      <c r="D14" s="32">
        <f>[6]GVT4_XML!I51</f>
        <v>46</v>
      </c>
      <c r="E14" s="32">
        <f>[6]GVT4_XML!L51</f>
        <v>49</v>
      </c>
      <c r="F14" s="32">
        <f>[6]GVT4_XML!O51</f>
        <v>5</v>
      </c>
      <c r="G14" s="32">
        <f>[6]GVT4_XML!R51</f>
        <v>5</v>
      </c>
      <c r="H14" s="32">
        <f>[6]GVT4_XML!U51</f>
        <v>144</v>
      </c>
      <c r="I14" s="32">
        <f>[6]GVT4_XML!X51</f>
        <v>21</v>
      </c>
    </row>
    <row r="15" spans="1:11" ht="9.9499999999999993" customHeight="1">
      <c r="A15" s="81" t="s">
        <v>154</v>
      </c>
      <c r="B15" s="32">
        <f>[6]GVT4_XML!C52</f>
        <v>13</v>
      </c>
      <c r="C15" s="32">
        <f>[6]GVT4_XML!F52</f>
        <v>12</v>
      </c>
      <c r="D15" s="32">
        <f>[6]GVT4_XML!I52</f>
        <v>12</v>
      </c>
      <c r="E15" s="32" t="str">
        <f>[6]GVT4_XML!L52</f>
        <v>-</v>
      </c>
      <c r="F15" s="32">
        <f>[6]GVT4_XML!O52</f>
        <v>1</v>
      </c>
      <c r="G15" s="32">
        <f>[6]GVT4_XML!R52</f>
        <v>1</v>
      </c>
      <c r="H15" s="32">
        <f>[6]GVT4_XML!U52</f>
        <v>16</v>
      </c>
      <c r="I15" s="32" t="str">
        <f>[6]GVT4_XML!X52</f>
        <v>-</v>
      </c>
    </row>
    <row r="16" spans="1:11" ht="9.9499999999999993" customHeight="1">
      <c r="A16" s="49" t="s">
        <v>16</v>
      </c>
      <c r="B16" s="32" t="str">
        <f>[6]GVT4_XML!C53</f>
        <v>-</v>
      </c>
      <c r="C16" s="32" t="str">
        <f>[6]GVT4_XML!F53</f>
        <v>-</v>
      </c>
      <c r="D16" s="32" t="str">
        <f>[6]GVT4_XML!I53</f>
        <v>-</v>
      </c>
      <c r="E16" s="32" t="str">
        <f>[6]GVT4_XML!L53</f>
        <v>-</v>
      </c>
      <c r="F16" s="32" t="str">
        <f>[6]GVT4_XML!O53</f>
        <v>-</v>
      </c>
      <c r="G16" s="32" t="str">
        <f>[6]GVT4_XML!R53</f>
        <v>-</v>
      </c>
      <c r="H16" s="32" t="str">
        <f>[6]GVT4_XML!U53</f>
        <v>-</v>
      </c>
      <c r="I16" s="32" t="str">
        <f>[6]GVT4_XML!X53</f>
        <v>-</v>
      </c>
    </row>
    <row r="17" spans="1:9" ht="9.9499999999999993" customHeight="1">
      <c r="A17" s="17" t="s">
        <v>17</v>
      </c>
      <c r="B17" s="32" t="str">
        <f>[6]GVT4_XML!C54</f>
        <v>-</v>
      </c>
      <c r="C17" s="32" t="str">
        <f>[6]GVT4_XML!F54</f>
        <v>-</v>
      </c>
      <c r="D17" s="32" t="str">
        <f>[6]GVT4_XML!I54</f>
        <v>-</v>
      </c>
      <c r="E17" s="32" t="str">
        <f>[6]GVT4_XML!L54</f>
        <v>-</v>
      </c>
      <c r="F17" s="32" t="str">
        <f>[6]GVT4_XML!O54</f>
        <v>-</v>
      </c>
      <c r="G17" s="32" t="str">
        <f>[6]GVT4_XML!R54</f>
        <v>-</v>
      </c>
      <c r="H17" s="32" t="str">
        <f>[6]GVT4_XML!U54</f>
        <v>-</v>
      </c>
      <c r="I17" s="32" t="str">
        <f>[6]GVT4_XML!X54</f>
        <v>-</v>
      </c>
    </row>
    <row r="18" spans="1:9" ht="9.9499999999999993" customHeight="1">
      <c r="A18" s="17" t="s">
        <v>18</v>
      </c>
      <c r="B18" s="32" t="str">
        <f>[6]GVT4_XML!C55</f>
        <v>-</v>
      </c>
      <c r="C18" s="32" t="str">
        <f>[6]GVT4_XML!F55</f>
        <v>-</v>
      </c>
      <c r="D18" s="32" t="str">
        <f>[6]GVT4_XML!I55</f>
        <v>-</v>
      </c>
      <c r="E18" s="32" t="str">
        <f>[6]GVT4_XML!L55</f>
        <v>-</v>
      </c>
      <c r="F18" s="32" t="str">
        <f>[6]GVT4_XML!O55</f>
        <v>-</v>
      </c>
      <c r="G18" s="32" t="str">
        <f>[6]GVT4_XML!R55</f>
        <v>-</v>
      </c>
      <c r="H18" s="32" t="str">
        <f>[6]GVT4_XML!U55</f>
        <v>-</v>
      </c>
      <c r="I18" s="32" t="str">
        <f>[6]GVT4_XML!X55</f>
        <v>-</v>
      </c>
    </row>
    <row r="19" spans="1:9" ht="9.9499999999999993" customHeight="1">
      <c r="A19" s="25" t="s">
        <v>222</v>
      </c>
      <c r="B19" s="32">
        <f>[6]GVT4_XML!C56</f>
        <v>3</v>
      </c>
      <c r="C19" s="32">
        <f>[6]GVT4_XML!F56</f>
        <v>3</v>
      </c>
      <c r="D19" s="32" t="str">
        <f>[6]GVT4_XML!I56</f>
        <v>-</v>
      </c>
      <c r="E19" s="32">
        <f>[6]GVT4_XML!L56</f>
        <v>3</v>
      </c>
      <c r="F19" s="32" t="str">
        <f>[6]GVT4_XML!O56</f>
        <v>-</v>
      </c>
      <c r="G19" s="32" t="str">
        <f>[6]GVT4_XML!R56</f>
        <v>-</v>
      </c>
      <c r="H19" s="32" t="str">
        <f>[6]GVT4_XML!U56</f>
        <v>-</v>
      </c>
      <c r="I19" s="32" t="str">
        <f>[6]GVT4_XML!X56</f>
        <v>-</v>
      </c>
    </row>
    <row r="20" spans="1:9" ht="15" customHeight="1">
      <c r="B20" s="192" t="s">
        <v>6</v>
      </c>
      <c r="C20" s="24"/>
      <c r="D20" s="24"/>
      <c r="E20" s="24"/>
      <c r="F20" s="24"/>
      <c r="G20" s="24"/>
      <c r="H20" s="24"/>
      <c r="I20" s="24"/>
    </row>
    <row r="21" spans="1:9" ht="9.9499999999999993" customHeight="1">
      <c r="A21" s="17" t="s">
        <v>163</v>
      </c>
      <c r="B21" s="32">
        <f>[6]GVT4_XML!C58</f>
        <v>201</v>
      </c>
      <c r="C21" s="32">
        <f>[6]GVT4_XML!F58</f>
        <v>13</v>
      </c>
      <c r="D21" s="32">
        <f>[6]GVT4_XML!I58</f>
        <v>9</v>
      </c>
      <c r="E21" s="32">
        <f>[6]GVT4_XML!L58</f>
        <v>4</v>
      </c>
      <c r="F21" s="32">
        <f>[6]GVT4_XML!O58</f>
        <v>188</v>
      </c>
      <c r="G21" s="32">
        <f>[6]GVT4_XML!R58</f>
        <v>110</v>
      </c>
      <c r="H21" s="32" t="str">
        <f>[6]GVT4_XML!U58</f>
        <v>X</v>
      </c>
      <c r="I21" s="32" t="str">
        <f>[6]GVT4_XML!X58</f>
        <v>X</v>
      </c>
    </row>
    <row r="22" spans="1:9" ht="9.9499999999999993" customHeight="1">
      <c r="A22" s="17" t="s">
        <v>164</v>
      </c>
      <c r="B22" s="32">
        <f>[6]GVT4_XML!C59</f>
        <v>512</v>
      </c>
      <c r="C22" s="32">
        <f>[6]GVT4_XML!F59</f>
        <v>40</v>
      </c>
      <c r="D22" s="32">
        <f>[6]GVT4_XML!I59</f>
        <v>28</v>
      </c>
      <c r="E22" s="32">
        <f>[6]GVT4_XML!L59</f>
        <v>12</v>
      </c>
      <c r="F22" s="32">
        <f>[6]GVT4_XML!O59</f>
        <v>472</v>
      </c>
      <c r="G22" s="32">
        <f>[6]GVT4_XML!R59</f>
        <v>176</v>
      </c>
      <c r="H22" s="32" t="str">
        <f>[6]GVT4_XML!U59</f>
        <v>X</v>
      </c>
      <c r="I22" s="32" t="str">
        <f>[6]GVT4_XML!X59</f>
        <v>X</v>
      </c>
    </row>
    <row r="23" spans="1:9" ht="15" customHeight="1">
      <c r="B23" s="192" t="s">
        <v>7</v>
      </c>
      <c r="C23" s="24"/>
      <c r="D23" s="24"/>
      <c r="E23" s="24"/>
      <c r="F23" s="24"/>
      <c r="G23" s="24"/>
      <c r="H23" s="24"/>
      <c r="I23" s="24"/>
    </row>
    <row r="24" spans="1:9" ht="9.9499999999999993" customHeight="1">
      <c r="A24" s="19" t="s">
        <v>209</v>
      </c>
      <c r="B24" s="100">
        <f>[6]GVT4_XML!C61</f>
        <v>462</v>
      </c>
      <c r="C24" s="32">
        <f>[6]GVT4_XML!F61</f>
        <v>39</v>
      </c>
      <c r="D24" s="32">
        <f>[6]GVT4_XML!I61</f>
        <v>24</v>
      </c>
      <c r="E24" s="32">
        <f>[6]GVT4_XML!L61</f>
        <v>15</v>
      </c>
      <c r="F24" s="32">
        <f>[6]GVT4_XML!O61</f>
        <v>423</v>
      </c>
      <c r="G24" s="32">
        <f>[6]GVT4_XML!R61</f>
        <v>246</v>
      </c>
      <c r="H24" s="32">
        <f>[6]GVT4_XML!U61</f>
        <v>462</v>
      </c>
      <c r="I24" s="32">
        <f>[6]GVT4_XML!X61</f>
        <v>151</v>
      </c>
    </row>
    <row r="25" spans="1:9" ht="9.9499999999999993" customHeight="1">
      <c r="A25" s="17" t="s">
        <v>243</v>
      </c>
      <c r="B25" s="100">
        <f>[6]GVT4_XML!C62</f>
        <v>22</v>
      </c>
      <c r="C25" s="32">
        <f>[6]GVT4_XML!F62</f>
        <v>1</v>
      </c>
      <c r="D25" s="32">
        <f>[6]GVT4_XML!I62</f>
        <v>1</v>
      </c>
      <c r="E25" s="32" t="str">
        <f>[6]GVT4_XML!L62</f>
        <v>-</v>
      </c>
      <c r="F25" s="32">
        <f>[6]GVT4_XML!O62</f>
        <v>21</v>
      </c>
      <c r="G25" s="32">
        <f>[6]GVT4_XML!R62</f>
        <v>2</v>
      </c>
      <c r="H25" s="32">
        <f>[6]GVT4_XML!U62</f>
        <v>22</v>
      </c>
      <c r="I25" s="32">
        <f>[6]GVT4_XML!X62</f>
        <v>7</v>
      </c>
    </row>
    <row r="26" spans="1:9" ht="9.9499999999999993" customHeight="1">
      <c r="A26" s="25" t="s">
        <v>210</v>
      </c>
      <c r="B26" s="100">
        <f>[6]GVT4_XML!C63</f>
        <v>4</v>
      </c>
      <c r="C26" s="32" t="str">
        <f>[6]GVT4_XML!F63</f>
        <v>-</v>
      </c>
      <c r="D26" s="32" t="str">
        <f>[6]GVT4_XML!I63</f>
        <v>-</v>
      </c>
      <c r="E26" s="32" t="str">
        <f>[6]GVT4_XML!L63</f>
        <v>-</v>
      </c>
      <c r="F26" s="32">
        <f>[6]GVT4_XML!O63</f>
        <v>4</v>
      </c>
      <c r="G26" s="32">
        <f>[6]GVT4_XML!R63</f>
        <v>1</v>
      </c>
      <c r="H26" s="32">
        <f>[6]GVT4_XML!U63</f>
        <v>4</v>
      </c>
      <c r="I26" s="32" t="str">
        <f>[6]GVT4_XML!X63</f>
        <v>-</v>
      </c>
    </row>
    <row r="27" spans="1:9" ht="9.9499999999999993" customHeight="1">
      <c r="A27" s="25" t="s">
        <v>211</v>
      </c>
      <c r="B27" s="100">
        <f>[6]GVT4_XML!C64</f>
        <v>5</v>
      </c>
      <c r="C27" s="32" t="str">
        <f>[6]GVT4_XML!F64</f>
        <v>-</v>
      </c>
      <c r="D27" s="32" t="str">
        <f>[6]GVT4_XML!I64</f>
        <v>-</v>
      </c>
      <c r="E27" s="32" t="str">
        <f>[6]GVT4_XML!L64</f>
        <v>-</v>
      </c>
      <c r="F27" s="32">
        <f>[6]GVT4_XML!O64</f>
        <v>5</v>
      </c>
      <c r="G27" s="32">
        <f>[6]GVT4_XML!R64</f>
        <v>1</v>
      </c>
      <c r="H27" s="32">
        <f>[6]GVT4_XML!U64</f>
        <v>5</v>
      </c>
      <c r="I27" s="32">
        <f>[6]GVT4_XML!X64</f>
        <v>1</v>
      </c>
    </row>
    <row r="28" spans="1:9" ht="9.9499999999999993" customHeight="1">
      <c r="A28" s="25" t="s">
        <v>212</v>
      </c>
      <c r="B28" s="100">
        <f>[6]GVT4_XML!C65</f>
        <v>39</v>
      </c>
      <c r="C28" s="32">
        <f>[6]GVT4_XML!F65</f>
        <v>3</v>
      </c>
      <c r="D28" s="32">
        <f>[6]GVT4_XML!I65</f>
        <v>3</v>
      </c>
      <c r="E28" s="32" t="str">
        <f>[6]GVT4_XML!L65</f>
        <v>-</v>
      </c>
      <c r="F28" s="32">
        <f>[6]GVT4_XML!O65</f>
        <v>36</v>
      </c>
      <c r="G28" s="32">
        <f>[6]GVT4_XML!R65</f>
        <v>5</v>
      </c>
      <c r="H28" s="32">
        <f>[6]GVT4_XML!U65</f>
        <v>39</v>
      </c>
      <c r="I28" s="32">
        <f>[6]GVT4_XML!X65</f>
        <v>7</v>
      </c>
    </row>
    <row r="29" spans="1:9" ht="9.9499999999999993" customHeight="1">
      <c r="A29" s="25" t="s">
        <v>244</v>
      </c>
      <c r="B29" s="100">
        <f>[6]GVT4_XML!C66</f>
        <v>47</v>
      </c>
      <c r="C29" s="32">
        <f>[6]GVT4_XML!F66</f>
        <v>3</v>
      </c>
      <c r="D29" s="32">
        <f>[6]GVT4_XML!I66</f>
        <v>3</v>
      </c>
      <c r="E29" s="32" t="str">
        <f>[6]GVT4_XML!L66</f>
        <v>-</v>
      </c>
      <c r="F29" s="32">
        <f>[6]GVT4_XML!O66</f>
        <v>44</v>
      </c>
      <c r="G29" s="32">
        <f>[6]GVT4_XML!R66</f>
        <v>5</v>
      </c>
      <c r="H29" s="32">
        <f>[6]GVT4_XML!U66</f>
        <v>47</v>
      </c>
      <c r="I29" s="32">
        <f>[6]GVT4_XML!X66</f>
        <v>7</v>
      </c>
    </row>
    <row r="30" spans="1:9" ht="9.9499999999999993" customHeight="1">
      <c r="A30" s="25" t="s">
        <v>213</v>
      </c>
      <c r="B30" s="100">
        <f>[6]GVT4_XML!C67</f>
        <v>33</v>
      </c>
      <c r="C30" s="32">
        <f>[6]GVT4_XML!F67</f>
        <v>3</v>
      </c>
      <c r="D30" s="32">
        <f>[6]GVT4_XML!I67</f>
        <v>2</v>
      </c>
      <c r="E30" s="32">
        <f>[6]GVT4_XML!L67</f>
        <v>1</v>
      </c>
      <c r="F30" s="32">
        <f>[6]GVT4_XML!O67</f>
        <v>30</v>
      </c>
      <c r="G30" s="32">
        <f>[6]GVT4_XML!R67</f>
        <v>6</v>
      </c>
      <c r="H30" s="32">
        <f>[6]GVT4_XML!U67</f>
        <v>33</v>
      </c>
      <c r="I30" s="32">
        <f>[6]GVT4_XML!X67</f>
        <v>7</v>
      </c>
    </row>
    <row r="31" spans="1:9" ht="9.9499999999999993" customHeight="1">
      <c r="A31" s="25" t="s">
        <v>214</v>
      </c>
      <c r="B31" s="100">
        <f>[6]GVT4_XML!C68</f>
        <v>5</v>
      </c>
      <c r="C31" s="32" t="str">
        <f>[6]GVT4_XML!F68</f>
        <v>-</v>
      </c>
      <c r="D31" s="32" t="str">
        <f>[6]GVT4_XML!I68</f>
        <v>-</v>
      </c>
      <c r="E31" s="32" t="str">
        <f>[6]GVT4_XML!L68</f>
        <v>-</v>
      </c>
      <c r="F31" s="32">
        <f>[6]GVT4_XML!O68</f>
        <v>5</v>
      </c>
      <c r="G31" s="32">
        <f>[6]GVT4_XML!R68</f>
        <v>1</v>
      </c>
      <c r="H31" s="32">
        <f>[6]GVT4_XML!U68</f>
        <v>5</v>
      </c>
      <c r="I31" s="32">
        <f>[6]GVT4_XML!X68</f>
        <v>3</v>
      </c>
    </row>
    <row r="32" spans="1:9" ht="9.9499999999999993" customHeight="1">
      <c r="A32" s="198" t="s">
        <v>65</v>
      </c>
      <c r="B32" s="10"/>
      <c r="C32" s="10"/>
      <c r="D32" s="10"/>
      <c r="E32" s="10"/>
      <c r="F32" s="10"/>
      <c r="G32" s="10"/>
      <c r="H32" s="10"/>
      <c r="I32" s="10"/>
    </row>
    <row r="33" spans="1:9" ht="30" customHeight="1">
      <c r="A33" s="230" t="s">
        <v>237</v>
      </c>
      <c r="B33" s="248"/>
      <c r="C33" s="248"/>
      <c r="D33" s="248"/>
      <c r="E33" s="248"/>
      <c r="F33" s="248"/>
      <c r="G33" s="248"/>
      <c r="H33" s="248"/>
      <c r="I33" s="248"/>
    </row>
    <row r="34" spans="1:9" ht="9.9499999999999993" customHeight="1">
      <c r="A34" s="6"/>
      <c r="B34" s="6"/>
      <c r="C34" s="6"/>
      <c r="D34" s="6"/>
      <c r="E34" s="6"/>
      <c r="F34" s="6"/>
      <c r="G34" s="6"/>
      <c r="H34" s="6"/>
      <c r="I34" s="6"/>
    </row>
  </sheetData>
  <mergeCells count="10">
    <mergeCell ref="A33:I33"/>
    <mergeCell ref="A1:I1"/>
    <mergeCell ref="A2:A4"/>
    <mergeCell ref="B2:G2"/>
    <mergeCell ref="H2:I2"/>
    <mergeCell ref="B3:B4"/>
    <mergeCell ref="C3:E3"/>
    <mergeCell ref="F3:G3"/>
    <mergeCell ref="H3:H4"/>
    <mergeCell ref="I3:I4"/>
  </mergeCells>
  <phoneticPr fontId="0" type="noConversion"/>
  <hyperlinks>
    <hyperlink ref="J1" location="'S2_Noch Inhalt'!A1" display="Inhalt"/>
  </hyperlinks>
  <pageMargins left="0.59055118110236227" right="0.59055118110236227" top="0.59055118110236227" bottom="0.59055118110236227" header="0.19685039370078741" footer="0.19685039370078741"/>
  <pageSetup paperSize="9" firstPageNumber="24" orientation="portrait" useFirstPageNumber="1" errors="blank" r:id="rId1"/>
  <headerFooter>
    <oddFooter>&amp;L&amp;7Statistisches Landesamt Bremen I Statistischer Bericht I Gewerbeanzeigen im Land Bremen&amp;R&amp;8&amp;P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zoomScale="130" zoomScaleNormal="130" workbookViewId="0">
      <selection sqref="A1:K1"/>
    </sheetView>
  </sheetViews>
  <sheetFormatPr baseColWidth="10" defaultColWidth="9.140625" defaultRowHeight="9.9499999999999993" customHeight="1"/>
  <cols>
    <col min="1" max="1" width="5.42578125" style="13" customWidth="1"/>
    <col min="2" max="2" width="34" style="13" customWidth="1"/>
    <col min="3" max="3" width="8.140625" style="13" customWidth="1"/>
    <col min="4" max="4" width="5.7109375" style="13" customWidth="1"/>
    <col min="5" max="5" width="6.28515625" style="13" customWidth="1"/>
    <col min="6" max="6" width="4.42578125" style="13" customWidth="1"/>
    <col min="7" max="7" width="5" style="13" customWidth="1"/>
    <col min="8" max="8" width="5.42578125" style="13" customWidth="1"/>
    <col min="9" max="10" width="5.7109375" style="13" customWidth="1"/>
    <col min="11" max="11" width="6.28515625" style="13" customWidth="1"/>
    <col min="12" max="20" width="9.140625" style="13" customWidth="1"/>
    <col min="21" max="21" width="4.85546875" style="13" customWidth="1"/>
    <col min="22" max="22" width="2.5703125" style="13" customWidth="1"/>
    <col min="23" max="23" width="0.140625" style="13" customWidth="1"/>
    <col min="24" max="24" width="5.140625" style="13" customWidth="1"/>
    <col min="25" max="16384" width="9.140625" style="13"/>
  </cols>
  <sheetData>
    <row r="1" spans="1:13" ht="39.950000000000003" customHeight="1">
      <c r="A1" s="251" t="s">
        <v>264</v>
      </c>
      <c r="B1" s="251"/>
      <c r="C1" s="251"/>
      <c r="D1" s="251"/>
      <c r="E1" s="251"/>
      <c r="F1" s="251"/>
      <c r="G1" s="251"/>
      <c r="H1" s="251"/>
      <c r="I1" s="251"/>
      <c r="J1" s="251"/>
      <c r="K1" s="251"/>
      <c r="L1" s="206" t="s">
        <v>274</v>
      </c>
    </row>
    <row r="2" spans="1:13" ht="12" customHeight="1">
      <c r="A2" s="243" t="s">
        <v>240</v>
      </c>
      <c r="B2" s="236" t="s">
        <v>219</v>
      </c>
      <c r="C2" s="236" t="s">
        <v>306</v>
      </c>
      <c r="D2" s="255" t="s">
        <v>30</v>
      </c>
      <c r="E2" s="237"/>
      <c r="F2" s="237"/>
      <c r="G2" s="255" t="s">
        <v>66</v>
      </c>
      <c r="H2" s="255" t="s">
        <v>31</v>
      </c>
      <c r="I2" s="237"/>
      <c r="J2" s="237"/>
      <c r="K2" s="242"/>
      <c r="M2" s="94"/>
    </row>
    <row r="3" spans="1:13" ht="12" customHeight="1">
      <c r="A3" s="258"/>
      <c r="B3" s="236"/>
      <c r="C3" s="255"/>
      <c r="D3" s="255" t="s">
        <v>145</v>
      </c>
      <c r="E3" s="255" t="s">
        <v>21</v>
      </c>
      <c r="F3" s="236" t="s">
        <v>57</v>
      </c>
      <c r="G3" s="255"/>
      <c r="H3" s="255" t="s">
        <v>145</v>
      </c>
      <c r="I3" s="255" t="s">
        <v>32</v>
      </c>
      <c r="J3" s="255" t="s">
        <v>33</v>
      </c>
      <c r="K3" s="241" t="s">
        <v>311</v>
      </c>
    </row>
    <row r="4" spans="1:13" ht="12" customHeight="1">
      <c r="A4" s="258"/>
      <c r="B4" s="236"/>
      <c r="C4" s="255"/>
      <c r="D4" s="255"/>
      <c r="E4" s="255"/>
      <c r="F4" s="255"/>
      <c r="G4" s="255"/>
      <c r="H4" s="255"/>
      <c r="I4" s="255"/>
      <c r="J4" s="255"/>
      <c r="K4" s="256"/>
    </row>
    <row r="5" spans="1:13" ht="12" customHeight="1">
      <c r="A5" s="258"/>
      <c r="B5" s="236"/>
      <c r="C5" s="255"/>
      <c r="D5" s="255"/>
      <c r="E5" s="255"/>
      <c r="F5" s="255"/>
      <c r="G5" s="255"/>
      <c r="H5" s="255"/>
      <c r="I5" s="255"/>
      <c r="J5" s="255"/>
      <c r="K5" s="256"/>
    </row>
    <row r="6" spans="1:13" ht="12" customHeight="1">
      <c r="A6" s="258"/>
      <c r="B6" s="236"/>
      <c r="C6" s="255"/>
      <c r="D6" s="255"/>
      <c r="E6" s="255"/>
      <c r="F6" s="255"/>
      <c r="G6" s="255"/>
      <c r="H6" s="255"/>
      <c r="I6" s="255"/>
      <c r="J6" s="255"/>
      <c r="K6" s="256"/>
    </row>
    <row r="7" spans="1:13" ht="15" customHeight="1">
      <c r="A7" s="179" t="s">
        <v>75</v>
      </c>
      <c r="B7" s="195" t="s">
        <v>180</v>
      </c>
      <c r="C7" s="193">
        <f>[7]GVT6_XML!C88</f>
        <v>5</v>
      </c>
      <c r="D7" s="193">
        <f>[7]GVT6_XML!D88</f>
        <v>5</v>
      </c>
      <c r="E7" s="193">
        <f>[7]GVT6_XML!E88</f>
        <v>5</v>
      </c>
      <c r="F7" s="193" t="str">
        <f>[7]GVT6_XML!F88</f>
        <v>-</v>
      </c>
      <c r="G7" s="193" t="str">
        <f>[7]GVT6_XML!G88</f>
        <v>-</v>
      </c>
      <c r="H7" s="193" t="str">
        <f>[7]GVT6_XML!H88</f>
        <v>-</v>
      </c>
      <c r="I7" s="193" t="str">
        <f>[7]GVT6_XML!I88</f>
        <v>-</v>
      </c>
      <c r="J7" s="193" t="str">
        <f>[7]GVT6_XML!J88</f>
        <v>-</v>
      </c>
      <c r="K7" s="193" t="str">
        <f>[7]GVT6_XML!K88</f>
        <v>-</v>
      </c>
    </row>
    <row r="8" spans="1:13" ht="9.9499999999999993" customHeight="1">
      <c r="A8" s="27" t="s">
        <v>76</v>
      </c>
      <c r="B8" s="25" t="s">
        <v>181</v>
      </c>
      <c r="C8" s="32" t="str">
        <f>[7]GVT6_XML!C90</f>
        <v>-</v>
      </c>
      <c r="D8" s="32" t="str">
        <f>[7]GVT6_XML!D90</f>
        <v>-</v>
      </c>
      <c r="E8" s="32" t="str">
        <f>[7]GVT6_XML!E90</f>
        <v>-</v>
      </c>
      <c r="F8" s="32" t="str">
        <f>[7]GVT6_XML!F90</f>
        <v>-</v>
      </c>
      <c r="G8" s="32" t="str">
        <f>[7]GVT6_XML!G90</f>
        <v>-</v>
      </c>
      <c r="H8" s="32" t="str">
        <f>[7]GVT6_XML!H90</f>
        <v>-</v>
      </c>
      <c r="I8" s="32" t="str">
        <f>[7]GVT6_XML!I90</f>
        <v>-</v>
      </c>
      <c r="J8" s="32" t="str">
        <f>[7]GVT6_XML!J90</f>
        <v>-</v>
      </c>
      <c r="K8" s="32" t="str">
        <f>[7]GVT6_XML!K90</f>
        <v>-</v>
      </c>
    </row>
    <row r="9" spans="1:13" ht="9.9499999999999993" customHeight="1">
      <c r="A9" s="27" t="s">
        <v>77</v>
      </c>
      <c r="B9" s="25" t="s">
        <v>157</v>
      </c>
      <c r="C9" s="32">
        <f>[7]GVT6_XML!C91</f>
        <v>36</v>
      </c>
      <c r="D9" s="32">
        <f>[7]GVT6_XML!D91</f>
        <v>34</v>
      </c>
      <c r="E9" s="32">
        <f>[7]GVT6_XML!E91</f>
        <v>33</v>
      </c>
      <c r="F9" s="32">
        <f>[7]GVT6_XML!F91</f>
        <v>1</v>
      </c>
      <c r="G9" s="32">
        <f>[7]GVT6_XML!G91</f>
        <v>1</v>
      </c>
      <c r="H9" s="32">
        <f>[7]GVT6_XML!H91</f>
        <v>1</v>
      </c>
      <c r="I9" s="32">
        <f>[7]GVT6_XML!I91</f>
        <v>1</v>
      </c>
      <c r="J9" s="32" t="str">
        <f>[7]GVT6_XML!J91</f>
        <v>-</v>
      </c>
      <c r="K9" s="32" t="str">
        <f>[7]GVT6_XML!K91</f>
        <v>-</v>
      </c>
    </row>
    <row r="10" spans="1:13" ht="9.9499999999999993" customHeight="1">
      <c r="A10" s="27" t="s">
        <v>78</v>
      </c>
      <c r="B10" s="28" t="s">
        <v>146</v>
      </c>
      <c r="C10" s="32">
        <f>[7]GVT6_XML!C93</f>
        <v>4</v>
      </c>
      <c r="D10" s="32">
        <f>[7]GVT6_XML!D93</f>
        <v>4</v>
      </c>
      <c r="E10" s="32">
        <f>[7]GVT6_XML!E93</f>
        <v>3</v>
      </c>
      <c r="F10" s="32">
        <f>[7]GVT6_XML!F93</f>
        <v>1</v>
      </c>
      <c r="G10" s="32" t="str">
        <f>[7]GVT6_XML!G93</f>
        <v>-</v>
      </c>
      <c r="H10" s="32" t="str">
        <f>[7]GVT6_XML!H93</f>
        <v>-</v>
      </c>
      <c r="I10" s="32" t="str">
        <f>[7]GVT6_XML!I93</f>
        <v>-</v>
      </c>
      <c r="J10" s="32" t="str">
        <f>[7]GVT6_XML!J93</f>
        <v>-</v>
      </c>
      <c r="K10" s="32" t="str">
        <f>[7]GVT6_XML!K93</f>
        <v>-</v>
      </c>
    </row>
    <row r="11" spans="1:13" ht="9.9499999999999993" customHeight="1">
      <c r="A11" s="27" t="s">
        <v>79</v>
      </c>
      <c r="B11" s="28" t="s">
        <v>126</v>
      </c>
      <c r="C11" s="32" t="str">
        <f>[7]GVT6_XML!C94</f>
        <v>-</v>
      </c>
      <c r="D11" s="32" t="str">
        <f>[7]GVT6_XML!D94</f>
        <v>-</v>
      </c>
      <c r="E11" s="32" t="str">
        <f>[7]GVT6_XML!E94</f>
        <v>-</v>
      </c>
      <c r="F11" s="32" t="str">
        <f>[7]GVT6_XML!F94</f>
        <v>-</v>
      </c>
      <c r="G11" s="32" t="str">
        <f>[7]GVT6_XML!G94</f>
        <v>-</v>
      </c>
      <c r="H11" s="32" t="str">
        <f>[7]GVT6_XML!H94</f>
        <v>-</v>
      </c>
      <c r="I11" s="32" t="str">
        <f>[7]GVT6_XML!I94</f>
        <v>-</v>
      </c>
      <c r="J11" s="32" t="str">
        <f>[7]GVT6_XML!J94</f>
        <v>-</v>
      </c>
      <c r="K11" s="32" t="str">
        <f>[7]GVT6_XML!K94</f>
        <v>-</v>
      </c>
    </row>
    <row r="12" spans="1:13" ht="9.9499999999999993" customHeight="1">
      <c r="A12" s="27" t="s">
        <v>80</v>
      </c>
      <c r="B12" s="28" t="s">
        <v>125</v>
      </c>
      <c r="C12" s="32">
        <f>[7]GVT6_XML!C95</f>
        <v>2</v>
      </c>
      <c r="D12" s="32">
        <f>[7]GVT6_XML!D95</f>
        <v>2</v>
      </c>
      <c r="E12" s="32">
        <f>[7]GVT6_XML!E95</f>
        <v>2</v>
      </c>
      <c r="F12" s="32" t="str">
        <f>[7]GVT6_XML!F95</f>
        <v>-</v>
      </c>
      <c r="G12" s="32" t="str">
        <f>[7]GVT6_XML!G95</f>
        <v>-</v>
      </c>
      <c r="H12" s="32" t="str">
        <f>[7]GVT6_XML!H95</f>
        <v>-</v>
      </c>
      <c r="I12" s="32" t="str">
        <f>[7]GVT6_XML!I95</f>
        <v>-</v>
      </c>
      <c r="J12" s="32" t="str">
        <f>[7]GVT6_XML!J95</f>
        <v>-</v>
      </c>
      <c r="K12" s="32" t="str">
        <f>[7]GVT6_XML!K95</f>
        <v>-</v>
      </c>
    </row>
    <row r="13" spans="1:13" ht="9.9499999999999993" customHeight="1">
      <c r="A13" s="27" t="s">
        <v>81</v>
      </c>
      <c r="B13" s="29" t="s">
        <v>127</v>
      </c>
      <c r="C13" s="32">
        <f>[7]GVT6_XML!C96</f>
        <v>1</v>
      </c>
      <c r="D13" s="32">
        <f>[7]GVT6_XML!D96</f>
        <v>1</v>
      </c>
      <c r="E13" s="32">
        <f>[7]GVT6_XML!E96</f>
        <v>1</v>
      </c>
      <c r="F13" s="32" t="str">
        <f>[7]GVT6_XML!F96</f>
        <v>-</v>
      </c>
      <c r="G13" s="32" t="str">
        <f>[7]GVT6_XML!G96</f>
        <v>-</v>
      </c>
      <c r="H13" s="32" t="str">
        <f>[7]GVT6_XML!H96</f>
        <v>-</v>
      </c>
      <c r="I13" s="32" t="str">
        <f>[7]GVT6_XML!I96</f>
        <v>-</v>
      </c>
      <c r="J13" s="32" t="str">
        <f>[7]GVT6_XML!J96</f>
        <v>-</v>
      </c>
      <c r="K13" s="32" t="str">
        <f>[7]GVT6_XML!K96</f>
        <v>-</v>
      </c>
    </row>
    <row r="14" spans="1:13" ht="9.9499999999999993" customHeight="1">
      <c r="A14" s="27" t="s">
        <v>82</v>
      </c>
      <c r="B14" s="28" t="s">
        <v>251</v>
      </c>
      <c r="C14" s="32" t="str">
        <f>[7]GVT6_XML!C98</f>
        <v>-</v>
      </c>
      <c r="D14" s="32" t="str">
        <f>[7]GVT6_XML!D98</f>
        <v>-</v>
      </c>
      <c r="E14" s="32" t="str">
        <f>[7]GVT6_XML!E98</f>
        <v>-</v>
      </c>
      <c r="F14" s="32" t="str">
        <f>[7]GVT6_XML!F98</f>
        <v>-</v>
      </c>
      <c r="G14" s="32" t="str">
        <f>[7]GVT6_XML!G98</f>
        <v>-</v>
      </c>
      <c r="H14" s="32" t="str">
        <f>[7]GVT6_XML!H98</f>
        <v>-</v>
      </c>
      <c r="I14" s="32" t="str">
        <f>[7]GVT6_XML!I98</f>
        <v>-</v>
      </c>
      <c r="J14" s="32" t="str">
        <f>[7]GVT6_XML!J98</f>
        <v>-</v>
      </c>
      <c r="K14" s="32" t="str">
        <f>[7]GVT6_XML!K98</f>
        <v>-</v>
      </c>
    </row>
    <row r="15" spans="1:13" ht="9.9499999999999993" customHeight="1">
      <c r="A15" s="27" t="s">
        <v>216</v>
      </c>
      <c r="B15" s="28" t="s">
        <v>215</v>
      </c>
      <c r="C15" s="54"/>
      <c r="D15" s="54"/>
      <c r="E15" s="54"/>
      <c r="F15" s="54"/>
      <c r="G15" s="54"/>
      <c r="H15" s="54"/>
      <c r="I15" s="54"/>
      <c r="J15" s="54"/>
      <c r="K15" s="54"/>
    </row>
    <row r="16" spans="1:13" ht="9.9499999999999993" customHeight="1">
      <c r="A16" s="19"/>
      <c r="B16" s="39" t="s">
        <v>182</v>
      </c>
      <c r="C16" s="32">
        <f>[7]GVT6_XML!C100</f>
        <v>2</v>
      </c>
      <c r="D16" s="32">
        <f>[7]GVT6_XML!D100</f>
        <v>1</v>
      </c>
      <c r="E16" s="32">
        <f>[7]GVT6_XML!E100</f>
        <v>1</v>
      </c>
      <c r="F16" s="32" t="str">
        <f>[7]GVT6_XML!F100</f>
        <v>-</v>
      </c>
      <c r="G16" s="32">
        <f>[7]GVT6_XML!G100</f>
        <v>1</v>
      </c>
      <c r="H16" s="32" t="str">
        <f>[7]GVT6_XML!H100</f>
        <v>-</v>
      </c>
      <c r="I16" s="32" t="str">
        <f>[7]GVT6_XML!I100</f>
        <v>-</v>
      </c>
      <c r="J16" s="32" t="str">
        <f>[7]GVT6_XML!J100</f>
        <v>-</v>
      </c>
      <c r="K16" s="32" t="str">
        <f>[7]GVT6_XML!K100</f>
        <v>-</v>
      </c>
    </row>
    <row r="17" spans="1:11" ht="9.9499999999999993" customHeight="1">
      <c r="A17" s="27" t="s">
        <v>83</v>
      </c>
      <c r="B17" s="28" t="s">
        <v>128</v>
      </c>
      <c r="C17" s="32">
        <f>[7]GVT6_XML!C101</f>
        <v>6</v>
      </c>
      <c r="D17" s="32">
        <f>[7]GVT6_XML!D101</f>
        <v>6</v>
      </c>
      <c r="E17" s="32">
        <f>[7]GVT6_XML!E101</f>
        <v>6</v>
      </c>
      <c r="F17" s="32" t="str">
        <f>[7]GVT6_XML!F101</f>
        <v>-</v>
      </c>
      <c r="G17" s="32" t="str">
        <f>[7]GVT6_XML!G101</f>
        <v>-</v>
      </c>
      <c r="H17" s="32" t="str">
        <f>[7]GVT6_XML!H101</f>
        <v>-</v>
      </c>
      <c r="I17" s="32" t="str">
        <f>[7]GVT6_XML!I101</f>
        <v>-</v>
      </c>
      <c r="J17" s="32" t="str">
        <f>[7]GVT6_XML!J101</f>
        <v>-</v>
      </c>
      <c r="K17" s="32" t="str">
        <f>[7]GVT6_XML!K101</f>
        <v>-</v>
      </c>
    </row>
    <row r="18" spans="1:11" ht="9.9499999999999993" customHeight="1">
      <c r="A18" s="27" t="s">
        <v>84</v>
      </c>
      <c r="B18" s="81" t="s">
        <v>253</v>
      </c>
      <c r="C18" s="32">
        <f>[7]GVT6_XML!C103</f>
        <v>1</v>
      </c>
      <c r="D18" s="32">
        <f>[7]GVT6_XML!D103</f>
        <v>1</v>
      </c>
      <c r="E18" s="32">
        <f>[7]GVT6_XML!E103</f>
        <v>1</v>
      </c>
      <c r="F18" s="32" t="str">
        <f>[7]GVT6_XML!F103</f>
        <v>-</v>
      </c>
      <c r="G18" s="32" t="str">
        <f>[7]GVT6_XML!G103</f>
        <v>-</v>
      </c>
      <c r="H18" s="32" t="str">
        <f>[7]GVT6_XML!H103</f>
        <v>-</v>
      </c>
      <c r="I18" s="32" t="str">
        <f>[7]GVT6_XML!I103</f>
        <v>-</v>
      </c>
      <c r="J18" s="32" t="str">
        <f>[7]GVT6_XML!J103</f>
        <v>-</v>
      </c>
      <c r="K18" s="32" t="str">
        <f>[7]GVT6_XML!K103</f>
        <v>-</v>
      </c>
    </row>
    <row r="19" spans="1:11" ht="9.9499999999999993" customHeight="1">
      <c r="A19" s="27" t="s">
        <v>85</v>
      </c>
      <c r="B19" s="28" t="s">
        <v>254</v>
      </c>
      <c r="C19" s="32" t="str">
        <f>[7]GVT6_XML!C104</f>
        <v>-</v>
      </c>
      <c r="D19" s="32" t="str">
        <f>[7]GVT6_XML!D104</f>
        <v>-</v>
      </c>
      <c r="E19" s="32" t="str">
        <f>[7]GVT6_XML!E104</f>
        <v>-</v>
      </c>
      <c r="F19" s="32" t="str">
        <f>[7]GVT6_XML!F104</f>
        <v>-</v>
      </c>
      <c r="G19" s="32" t="str">
        <f>[7]GVT6_XML!G104</f>
        <v>-</v>
      </c>
      <c r="H19" s="32" t="str">
        <f>[7]GVT6_XML!H104</f>
        <v>-</v>
      </c>
      <c r="I19" s="32" t="str">
        <f>[7]GVT6_XML!I104</f>
        <v>-</v>
      </c>
      <c r="J19" s="32" t="str">
        <f>[7]GVT6_XML!J104</f>
        <v>-</v>
      </c>
      <c r="K19" s="32" t="str">
        <f>[7]GVT6_XML!K104</f>
        <v>-</v>
      </c>
    </row>
    <row r="20" spans="1:11" ht="9.9499999999999993" customHeight="1">
      <c r="A20" s="27" t="s">
        <v>86</v>
      </c>
      <c r="B20" s="28" t="s">
        <v>129</v>
      </c>
      <c r="C20" s="32">
        <f>[7]GVT6_XML!C105</f>
        <v>2</v>
      </c>
      <c r="D20" s="32">
        <f>[7]GVT6_XML!D105</f>
        <v>2</v>
      </c>
      <c r="E20" s="32">
        <f>[7]GVT6_XML!E105</f>
        <v>2</v>
      </c>
      <c r="F20" s="32" t="str">
        <f>[7]GVT6_XML!F105</f>
        <v>-</v>
      </c>
      <c r="G20" s="32" t="str">
        <f>[7]GVT6_XML!G105</f>
        <v>-</v>
      </c>
      <c r="H20" s="32" t="str">
        <f>[7]GVT6_XML!H105</f>
        <v>-</v>
      </c>
      <c r="I20" s="32" t="str">
        <f>[7]GVT6_XML!I105</f>
        <v>-</v>
      </c>
      <c r="J20" s="32" t="str">
        <f>[7]GVT6_XML!J105</f>
        <v>-</v>
      </c>
      <c r="K20" s="32" t="str">
        <f>[7]GVT6_XML!K105</f>
        <v>-</v>
      </c>
    </row>
    <row r="21" spans="1:11" ht="9.9499999999999993" customHeight="1">
      <c r="A21" s="27" t="s">
        <v>87</v>
      </c>
      <c r="B21" s="28" t="s">
        <v>252</v>
      </c>
      <c r="C21" s="32" t="str">
        <f>[7]GVT6_XML!C107</f>
        <v>-</v>
      </c>
      <c r="D21" s="32" t="str">
        <f>[7]GVT6_XML!D107</f>
        <v>-</v>
      </c>
      <c r="E21" s="32" t="str">
        <f>[7]GVT6_XML!E107</f>
        <v>-</v>
      </c>
      <c r="F21" s="32" t="str">
        <f>[7]GVT6_XML!F107</f>
        <v>-</v>
      </c>
      <c r="G21" s="32" t="str">
        <f>[7]GVT6_XML!G107</f>
        <v>-</v>
      </c>
      <c r="H21" s="32" t="str">
        <f>[7]GVT6_XML!H107</f>
        <v>-</v>
      </c>
      <c r="I21" s="32" t="str">
        <f>[7]GVT6_XML!I107</f>
        <v>-</v>
      </c>
      <c r="J21" s="32" t="str">
        <f>[7]GVT6_XML!J107</f>
        <v>-</v>
      </c>
      <c r="K21" s="32" t="str">
        <f>[7]GVT6_XML!K107</f>
        <v>-</v>
      </c>
    </row>
    <row r="22" spans="1:11" ht="9.9499999999999993" customHeight="1">
      <c r="A22" s="27" t="s">
        <v>123</v>
      </c>
      <c r="B22" s="28" t="s">
        <v>130</v>
      </c>
      <c r="C22" s="32" t="str">
        <f>[7]GVT6_XML!C108</f>
        <v>-</v>
      </c>
      <c r="D22" s="32" t="str">
        <f>[7]GVT6_XML!D108</f>
        <v>-</v>
      </c>
      <c r="E22" s="32" t="str">
        <f>[7]GVT6_XML!E108</f>
        <v>-</v>
      </c>
      <c r="F22" s="32" t="str">
        <f>[7]GVT6_XML!F108</f>
        <v>-</v>
      </c>
      <c r="G22" s="32" t="str">
        <f>[7]GVT6_XML!G108</f>
        <v>-</v>
      </c>
      <c r="H22" s="32" t="str">
        <f>[7]GVT6_XML!H108</f>
        <v>-</v>
      </c>
      <c r="I22" s="32" t="str">
        <f>[7]GVT6_XML!I108</f>
        <v>-</v>
      </c>
      <c r="J22" s="32" t="str">
        <f>[7]GVT6_XML!J108</f>
        <v>-</v>
      </c>
      <c r="K22" s="32" t="str">
        <f>[7]GVT6_XML!K108</f>
        <v>-</v>
      </c>
    </row>
    <row r="23" spans="1:11" ht="9.9499999999999993" customHeight="1">
      <c r="A23" s="27" t="s">
        <v>88</v>
      </c>
      <c r="B23" s="25" t="s">
        <v>183</v>
      </c>
      <c r="C23" s="32">
        <f>[7]GVT6_XML!C109</f>
        <v>10</v>
      </c>
      <c r="D23" s="32">
        <f>[7]GVT6_XML!D109</f>
        <v>1</v>
      </c>
      <c r="E23" s="32" t="str">
        <f>[7]GVT6_XML!E109</f>
        <v>-</v>
      </c>
      <c r="F23" s="32">
        <f>[7]GVT6_XML!F109</f>
        <v>1</v>
      </c>
      <c r="G23" s="32">
        <f>[7]GVT6_XML!G109</f>
        <v>5</v>
      </c>
      <c r="H23" s="32">
        <f>[7]GVT6_XML!H109</f>
        <v>4</v>
      </c>
      <c r="I23" s="32" t="str">
        <f>[7]GVT6_XML!I109</f>
        <v>-</v>
      </c>
      <c r="J23" s="32">
        <f>[7]GVT6_XML!J109</f>
        <v>4</v>
      </c>
      <c r="K23" s="32" t="str">
        <f>[7]GVT6_XML!K109</f>
        <v>-</v>
      </c>
    </row>
    <row r="24" spans="1:11" ht="9.9499999999999993" customHeight="1">
      <c r="A24" s="27" t="s">
        <v>89</v>
      </c>
      <c r="B24" s="30" t="s">
        <v>193</v>
      </c>
      <c r="C24" s="54" t="s">
        <v>0</v>
      </c>
      <c r="D24" s="54" t="s">
        <v>0</v>
      </c>
      <c r="E24" s="54" t="s">
        <v>0</v>
      </c>
      <c r="F24" s="54" t="s">
        <v>0</v>
      </c>
      <c r="G24" s="54" t="s">
        <v>0</v>
      </c>
      <c r="H24" s="54" t="s">
        <v>0</v>
      </c>
      <c r="I24" s="54" t="s">
        <v>0</v>
      </c>
      <c r="J24" s="54" t="s">
        <v>0</v>
      </c>
      <c r="K24" s="54" t="s">
        <v>0</v>
      </c>
    </row>
    <row r="25" spans="1:11" ht="9.9499999999999993" customHeight="1">
      <c r="A25" s="27"/>
      <c r="B25" s="28" t="s">
        <v>194</v>
      </c>
      <c r="C25" s="32">
        <f>[7]GVT6_XML!C111</f>
        <v>1</v>
      </c>
      <c r="D25" s="32" t="str">
        <f>[7]GVT6_XML!D111</f>
        <v>-</v>
      </c>
      <c r="E25" s="32" t="str">
        <f>[7]GVT6_XML!E111</f>
        <v>-</v>
      </c>
      <c r="F25" s="32" t="str">
        <f>[7]GVT6_XML!F111</f>
        <v>-</v>
      </c>
      <c r="G25" s="32">
        <f>[7]GVT6_XML!G111</f>
        <v>1</v>
      </c>
      <c r="H25" s="32" t="str">
        <f>[7]GVT6_XML!H111</f>
        <v>-</v>
      </c>
      <c r="I25" s="32" t="str">
        <f>[7]GVT6_XML!I111</f>
        <v>-</v>
      </c>
      <c r="J25" s="32" t="str">
        <f>[7]GVT6_XML!J111</f>
        <v>-</v>
      </c>
      <c r="K25" s="32" t="str">
        <f>[7]GVT6_XML!K111</f>
        <v>-</v>
      </c>
    </row>
    <row r="26" spans="1:11" ht="9.9499999999999993" customHeight="1">
      <c r="A26" s="27" t="s">
        <v>90</v>
      </c>
      <c r="B26" s="25" t="s">
        <v>184</v>
      </c>
      <c r="C26" s="32">
        <f>[7]GVT6_XML!C112</f>
        <v>132</v>
      </c>
      <c r="D26" s="32">
        <f>[7]GVT6_XML!D112</f>
        <v>119</v>
      </c>
      <c r="E26" s="32">
        <f>[7]GVT6_XML!E112</f>
        <v>118</v>
      </c>
      <c r="F26" s="32">
        <f>[7]GVT6_XML!F112</f>
        <v>1</v>
      </c>
      <c r="G26" s="32">
        <f>[7]GVT6_XML!G112</f>
        <v>6</v>
      </c>
      <c r="H26" s="32">
        <f>[7]GVT6_XML!H112</f>
        <v>7</v>
      </c>
      <c r="I26" s="32">
        <f>[7]GVT6_XML!I112</f>
        <v>1</v>
      </c>
      <c r="J26" s="32">
        <f>[7]GVT6_XML!J112</f>
        <v>5</v>
      </c>
      <c r="K26" s="32">
        <f>[7]GVT6_XML!K112</f>
        <v>1</v>
      </c>
    </row>
    <row r="27" spans="1:11" ht="9.9499999999999993" customHeight="1">
      <c r="A27" s="27" t="s">
        <v>91</v>
      </c>
      <c r="B27" s="28" t="s">
        <v>131</v>
      </c>
      <c r="C27" s="32" t="str">
        <f>[7]GVT6_XML!C113</f>
        <v>-</v>
      </c>
      <c r="D27" s="32" t="str">
        <f>[7]GVT6_XML!D113</f>
        <v>-</v>
      </c>
      <c r="E27" s="32" t="str">
        <f>[7]GVT6_XML!E113</f>
        <v>-</v>
      </c>
      <c r="F27" s="32" t="str">
        <f>[7]GVT6_XML!F113</f>
        <v>-</v>
      </c>
      <c r="G27" s="32" t="str">
        <f>[7]GVT6_XML!G113</f>
        <v>-</v>
      </c>
      <c r="H27" s="32" t="str">
        <f>[7]GVT6_XML!H113</f>
        <v>-</v>
      </c>
      <c r="I27" s="32" t="str">
        <f>[7]GVT6_XML!I113</f>
        <v>-</v>
      </c>
      <c r="J27" s="32" t="str">
        <f>[7]GVT6_XML!J113</f>
        <v>-</v>
      </c>
      <c r="K27" s="32" t="str">
        <f>[7]GVT6_XML!K113</f>
        <v>-</v>
      </c>
    </row>
    <row r="28" spans="1:11" ht="9.9499999999999993" customHeight="1">
      <c r="A28" s="27" t="s">
        <v>92</v>
      </c>
      <c r="B28" s="28" t="s">
        <v>132</v>
      </c>
      <c r="C28" s="32">
        <f>[7]GVT6_XML!C114</f>
        <v>3</v>
      </c>
      <c r="D28" s="32">
        <f>[7]GVT6_XML!D114</f>
        <v>3</v>
      </c>
      <c r="E28" s="32">
        <f>[7]GVT6_XML!E114</f>
        <v>2</v>
      </c>
      <c r="F28" s="32">
        <f>[7]GVT6_XML!F114</f>
        <v>1</v>
      </c>
      <c r="G28" s="32" t="str">
        <f>[7]GVT6_XML!G114</f>
        <v>-</v>
      </c>
      <c r="H28" s="32" t="str">
        <f>[7]GVT6_XML!H114</f>
        <v>-</v>
      </c>
      <c r="I28" s="32" t="str">
        <f>[7]GVT6_XML!I114</f>
        <v>-</v>
      </c>
      <c r="J28" s="32" t="str">
        <f>[7]GVT6_XML!J114</f>
        <v>-</v>
      </c>
      <c r="K28" s="32" t="str">
        <f>[7]GVT6_XML!K114</f>
        <v>-</v>
      </c>
    </row>
    <row r="29" spans="1:11" ht="9.9499999999999993" customHeight="1">
      <c r="A29" s="27" t="s">
        <v>93</v>
      </c>
      <c r="B29" s="28" t="s">
        <v>196</v>
      </c>
      <c r="C29" s="54" t="s">
        <v>0</v>
      </c>
      <c r="D29" s="54" t="s">
        <v>0</v>
      </c>
      <c r="E29" s="54" t="s">
        <v>0</v>
      </c>
      <c r="F29" s="54" t="s">
        <v>0</v>
      </c>
      <c r="G29" s="54" t="s">
        <v>0</v>
      </c>
      <c r="H29" s="54" t="s">
        <v>0</v>
      </c>
      <c r="I29" s="54" t="s">
        <v>0</v>
      </c>
      <c r="J29" s="54" t="s">
        <v>0</v>
      </c>
      <c r="K29" s="54" t="s">
        <v>0</v>
      </c>
    </row>
    <row r="30" spans="1:11" ht="9.9499999999999993" customHeight="1">
      <c r="A30" s="11"/>
      <c r="B30" s="39" t="s">
        <v>195</v>
      </c>
      <c r="C30" s="32">
        <f>[7]GVT6_XML!C116</f>
        <v>129</v>
      </c>
      <c r="D30" s="32">
        <f>[7]GVT6_XML!D116</f>
        <v>116</v>
      </c>
      <c r="E30" s="32">
        <f>[7]GVT6_XML!E116</f>
        <v>116</v>
      </c>
      <c r="F30" s="32" t="str">
        <f>[7]GVT6_XML!F116</f>
        <v>-</v>
      </c>
      <c r="G30" s="32">
        <f>[7]GVT6_XML!G116</f>
        <v>6</v>
      </c>
      <c r="H30" s="32">
        <f>[7]GVT6_XML!H116</f>
        <v>7</v>
      </c>
      <c r="I30" s="32">
        <f>[7]GVT6_XML!I116</f>
        <v>1</v>
      </c>
      <c r="J30" s="32">
        <f>[7]GVT6_XML!J116</f>
        <v>5</v>
      </c>
      <c r="K30" s="32">
        <f>[7]GVT6_XML!K116</f>
        <v>1</v>
      </c>
    </row>
    <row r="31" spans="1:11" ht="9.9499999999999993" customHeight="1">
      <c r="A31" s="27" t="s">
        <v>94</v>
      </c>
      <c r="B31" s="25" t="s">
        <v>197</v>
      </c>
      <c r="C31" s="32">
        <f>[7]GVT6_XML!C117</f>
        <v>238</v>
      </c>
      <c r="D31" s="32">
        <f>[7]GVT6_XML!D117</f>
        <v>213</v>
      </c>
      <c r="E31" s="32">
        <f>[7]GVT6_XML!E117</f>
        <v>210</v>
      </c>
      <c r="F31" s="32">
        <f>[7]GVT6_XML!F117</f>
        <v>3</v>
      </c>
      <c r="G31" s="32">
        <f>[7]GVT6_XML!G117</f>
        <v>8</v>
      </c>
      <c r="H31" s="32">
        <f>[7]GVT6_XML!H117</f>
        <v>17</v>
      </c>
      <c r="I31" s="32">
        <f>[7]GVT6_XML!I117</f>
        <v>2</v>
      </c>
      <c r="J31" s="32">
        <f>[7]GVT6_XML!J117</f>
        <v>4</v>
      </c>
      <c r="K31" s="32">
        <f>[7]GVT6_XML!K117</f>
        <v>11</v>
      </c>
    </row>
    <row r="32" spans="1:11" ht="9.9499999999999993" customHeight="1">
      <c r="A32" s="27" t="s">
        <v>124</v>
      </c>
      <c r="B32" s="28" t="s">
        <v>147</v>
      </c>
      <c r="C32" s="54" t="s">
        <v>0</v>
      </c>
      <c r="D32" s="54" t="s">
        <v>0</v>
      </c>
      <c r="E32" s="54" t="s">
        <v>0</v>
      </c>
      <c r="F32" s="54" t="s">
        <v>0</v>
      </c>
      <c r="G32" s="54" t="s">
        <v>0</v>
      </c>
      <c r="H32" s="54" t="s">
        <v>0</v>
      </c>
      <c r="I32" s="54" t="s">
        <v>0</v>
      </c>
      <c r="J32" s="54" t="s">
        <v>0</v>
      </c>
      <c r="K32" s="54" t="s">
        <v>0</v>
      </c>
    </row>
    <row r="33" spans="1:11" ht="9.9499999999999993" customHeight="1">
      <c r="A33" s="11"/>
      <c r="B33" s="39" t="s">
        <v>133</v>
      </c>
      <c r="C33" s="32">
        <f>[7]GVT6_XML!C119</f>
        <v>28</v>
      </c>
      <c r="D33" s="32">
        <f>[7]GVT6_XML!D119</f>
        <v>25</v>
      </c>
      <c r="E33" s="32">
        <f>[7]GVT6_XML!E119</f>
        <v>25</v>
      </c>
      <c r="F33" s="32" t="str">
        <f>[7]GVT6_XML!F119</f>
        <v>-</v>
      </c>
      <c r="G33" s="32">
        <f>[7]GVT6_XML!G119</f>
        <v>1</v>
      </c>
      <c r="H33" s="32">
        <f>[7]GVT6_XML!H119</f>
        <v>2</v>
      </c>
      <c r="I33" s="32" t="str">
        <f>[7]GVT6_XML!I119</f>
        <v>-</v>
      </c>
      <c r="J33" s="32" t="str">
        <f>[7]GVT6_XML!J119</f>
        <v>-</v>
      </c>
      <c r="K33" s="32">
        <f>[7]GVT6_XML!K119</f>
        <v>2</v>
      </c>
    </row>
    <row r="34" spans="1:11" ht="9.9499999999999993" customHeight="1">
      <c r="A34" s="27" t="s">
        <v>95</v>
      </c>
      <c r="B34" s="28" t="s">
        <v>134</v>
      </c>
      <c r="C34" s="54" t="s">
        <v>0</v>
      </c>
      <c r="D34" s="54" t="s">
        <v>0</v>
      </c>
      <c r="E34" s="54" t="s">
        <v>0</v>
      </c>
      <c r="F34" s="54" t="s">
        <v>0</v>
      </c>
      <c r="G34" s="54" t="s">
        <v>0</v>
      </c>
      <c r="H34" s="54" t="s">
        <v>0</v>
      </c>
      <c r="I34" s="54" t="s">
        <v>0</v>
      </c>
      <c r="J34" s="54" t="s">
        <v>0</v>
      </c>
      <c r="K34" s="54" t="s">
        <v>0</v>
      </c>
    </row>
    <row r="35" spans="1:11" ht="9.9499999999999993" customHeight="1">
      <c r="A35" s="11"/>
      <c r="B35" s="39" t="s">
        <v>135</v>
      </c>
      <c r="C35" s="32">
        <f>[7]GVT6_XML!C121</f>
        <v>26</v>
      </c>
      <c r="D35" s="32">
        <f>[7]GVT6_XML!D121</f>
        <v>21</v>
      </c>
      <c r="E35" s="32">
        <f>[7]GVT6_XML!E121</f>
        <v>20</v>
      </c>
      <c r="F35" s="32">
        <f>[7]GVT6_XML!F121</f>
        <v>1</v>
      </c>
      <c r="G35" s="32">
        <f>[7]GVT6_XML!G121</f>
        <v>2</v>
      </c>
      <c r="H35" s="32">
        <f>[7]GVT6_XML!H121</f>
        <v>3</v>
      </c>
      <c r="I35" s="32" t="str">
        <f>[7]GVT6_XML!I121</f>
        <v>-</v>
      </c>
      <c r="J35" s="32">
        <f>[7]GVT6_XML!J121</f>
        <v>2</v>
      </c>
      <c r="K35" s="32">
        <f>[7]GVT6_XML!K121</f>
        <v>1</v>
      </c>
    </row>
    <row r="36" spans="1:11" ht="9.9499999999999993" customHeight="1">
      <c r="A36" s="27" t="s">
        <v>96</v>
      </c>
      <c r="B36" s="28" t="s">
        <v>136</v>
      </c>
      <c r="C36" s="32">
        <f>[7]GVT6_XML!C122</f>
        <v>184</v>
      </c>
      <c r="D36" s="32">
        <f>[7]GVT6_XML!D122</f>
        <v>167</v>
      </c>
      <c r="E36" s="32">
        <f>[7]GVT6_XML!E122</f>
        <v>165</v>
      </c>
      <c r="F36" s="32">
        <f>[7]GVT6_XML!F122</f>
        <v>2</v>
      </c>
      <c r="G36" s="32">
        <f>[7]GVT6_XML!G122</f>
        <v>5</v>
      </c>
      <c r="H36" s="32">
        <f>[7]GVT6_XML!H122</f>
        <v>12</v>
      </c>
      <c r="I36" s="32">
        <f>[7]GVT6_XML!I122</f>
        <v>2</v>
      </c>
      <c r="J36" s="32">
        <f>[7]GVT6_XML!J122</f>
        <v>2</v>
      </c>
      <c r="K36" s="32">
        <f>[7]GVT6_XML!K122</f>
        <v>8</v>
      </c>
    </row>
    <row r="37" spans="1:11" ht="9.9499999999999993" customHeight="1">
      <c r="A37" s="27" t="s">
        <v>97</v>
      </c>
      <c r="B37" s="25" t="s">
        <v>185</v>
      </c>
      <c r="C37" s="32">
        <f>[7]GVT6_XML!C123</f>
        <v>25</v>
      </c>
      <c r="D37" s="32">
        <f>[7]GVT6_XML!D123</f>
        <v>22</v>
      </c>
      <c r="E37" s="32">
        <f>[7]GVT6_XML!E123</f>
        <v>22</v>
      </c>
      <c r="F37" s="32" t="str">
        <f>[7]GVT6_XML!F123</f>
        <v>-</v>
      </c>
      <c r="G37" s="32">
        <f>[7]GVT6_XML!G123</f>
        <v>2</v>
      </c>
      <c r="H37" s="32">
        <f>[7]GVT6_XML!H123</f>
        <v>1</v>
      </c>
      <c r="I37" s="32">
        <f>[7]GVT6_XML!I123</f>
        <v>1</v>
      </c>
      <c r="J37" s="32" t="str">
        <f>[7]GVT6_XML!J123</f>
        <v>-</v>
      </c>
      <c r="K37" s="32" t="str">
        <f>[7]GVT6_XML!K123</f>
        <v>-</v>
      </c>
    </row>
    <row r="38" spans="1:11" ht="9.9499999999999993" customHeight="1">
      <c r="A38" s="27" t="s">
        <v>98</v>
      </c>
      <c r="B38" s="28" t="s">
        <v>186</v>
      </c>
      <c r="C38" s="32">
        <f>[7]GVT6_XML!C125</f>
        <v>14</v>
      </c>
      <c r="D38" s="32">
        <f>[7]GVT6_XML!D125</f>
        <v>11</v>
      </c>
      <c r="E38" s="32">
        <f>[7]GVT6_XML!E125</f>
        <v>11</v>
      </c>
      <c r="F38" s="32" t="str">
        <f>[7]GVT6_XML!F125</f>
        <v>-</v>
      </c>
      <c r="G38" s="32">
        <f>[7]GVT6_XML!G125</f>
        <v>2</v>
      </c>
      <c r="H38" s="32">
        <f>[7]GVT6_XML!H125</f>
        <v>1</v>
      </c>
      <c r="I38" s="32">
        <f>[7]GVT6_XML!I125</f>
        <v>1</v>
      </c>
      <c r="J38" s="32" t="str">
        <f>[7]GVT6_XML!J125</f>
        <v>-</v>
      </c>
      <c r="K38" s="32" t="str">
        <f>[7]GVT6_XML!K125</f>
        <v>-</v>
      </c>
    </row>
    <row r="39" spans="1:11" ht="9.9499999999999993" customHeight="1">
      <c r="A39" s="27" t="s">
        <v>99</v>
      </c>
      <c r="B39" s="28" t="s">
        <v>148</v>
      </c>
      <c r="C39" s="32">
        <f>[7]GVT6_XML!C127</f>
        <v>7</v>
      </c>
      <c r="D39" s="32">
        <f>[7]GVT6_XML!D127</f>
        <v>7</v>
      </c>
      <c r="E39" s="32">
        <f>[7]GVT6_XML!E127</f>
        <v>7</v>
      </c>
      <c r="F39" s="32" t="str">
        <f>[7]GVT6_XML!F127</f>
        <v>-</v>
      </c>
      <c r="G39" s="32" t="str">
        <f>[7]GVT6_XML!G127</f>
        <v>-</v>
      </c>
      <c r="H39" s="32" t="str">
        <f>[7]GVT6_XML!H127</f>
        <v>-</v>
      </c>
      <c r="I39" s="32" t="str">
        <f>[7]GVT6_XML!I127</f>
        <v>-</v>
      </c>
      <c r="J39" s="32" t="str">
        <f>[7]GVT6_XML!J127</f>
        <v>-</v>
      </c>
      <c r="K39" s="32" t="str">
        <f>[7]GVT6_XML!K127</f>
        <v>-</v>
      </c>
    </row>
    <row r="40" spans="1:11" ht="9.9499999999999993" customHeight="1">
      <c r="A40" s="27" t="s">
        <v>100</v>
      </c>
      <c r="B40" s="25" t="s">
        <v>187</v>
      </c>
      <c r="C40" s="32">
        <f>[7]GVT6_XML!C128</f>
        <v>122</v>
      </c>
      <c r="D40" s="32">
        <f>[7]GVT6_XML!D128</f>
        <v>116</v>
      </c>
      <c r="E40" s="32">
        <f>[7]GVT6_XML!E128</f>
        <v>116</v>
      </c>
      <c r="F40" s="32" t="str">
        <f>[7]GVT6_XML!F128</f>
        <v>-</v>
      </c>
      <c r="G40" s="32">
        <f>[7]GVT6_XML!G128</f>
        <v>1</v>
      </c>
      <c r="H40" s="32">
        <f>[7]GVT6_XML!H128</f>
        <v>5</v>
      </c>
      <c r="I40" s="32">
        <f>[7]GVT6_XML!I128</f>
        <v>2</v>
      </c>
      <c r="J40" s="32">
        <f>[7]GVT6_XML!J128</f>
        <v>1</v>
      </c>
      <c r="K40" s="32">
        <f>[7]GVT6_XML!K128</f>
        <v>2</v>
      </c>
    </row>
    <row r="41" spans="1:11" ht="9.9499999999999993" customHeight="1">
      <c r="A41" s="27" t="s">
        <v>158</v>
      </c>
      <c r="B41" s="28" t="s">
        <v>137</v>
      </c>
      <c r="C41" s="32">
        <f>[7]GVT6_XML!C129</f>
        <v>3</v>
      </c>
      <c r="D41" s="32">
        <f>[7]GVT6_XML!D129</f>
        <v>2</v>
      </c>
      <c r="E41" s="32">
        <f>[7]GVT6_XML!E129</f>
        <v>2</v>
      </c>
      <c r="F41" s="32" t="str">
        <f>[7]GVT6_XML!F129</f>
        <v>-</v>
      </c>
      <c r="G41" s="32">
        <f>[7]GVT6_XML!G129</f>
        <v>1</v>
      </c>
      <c r="H41" s="32" t="str">
        <f>[7]GVT6_XML!H129</f>
        <v>-</v>
      </c>
      <c r="I41" s="32" t="str">
        <f>[7]GVT6_XML!I129</f>
        <v>-</v>
      </c>
      <c r="J41" s="32" t="str">
        <f>[7]GVT6_XML!J129</f>
        <v>-</v>
      </c>
      <c r="K41" s="32" t="str">
        <f>[7]GVT6_XML!K129</f>
        <v>-</v>
      </c>
    </row>
    <row r="42" spans="1:11" ht="9.9499999999999993" customHeight="1">
      <c r="A42" s="27" t="s">
        <v>101</v>
      </c>
      <c r="B42" s="28" t="s">
        <v>138</v>
      </c>
      <c r="C42" s="32">
        <f>[7]GVT6_XML!C130</f>
        <v>119</v>
      </c>
      <c r="D42" s="32">
        <f>[7]GVT6_XML!D130</f>
        <v>114</v>
      </c>
      <c r="E42" s="32">
        <f>[7]GVT6_XML!E130</f>
        <v>114</v>
      </c>
      <c r="F42" s="32" t="str">
        <f>[7]GVT6_XML!F130</f>
        <v>-</v>
      </c>
      <c r="G42" s="32" t="str">
        <f>[7]GVT6_XML!G130</f>
        <v>-</v>
      </c>
      <c r="H42" s="32">
        <f>[7]GVT6_XML!H130</f>
        <v>5</v>
      </c>
      <c r="I42" s="32">
        <f>[7]GVT6_XML!I130</f>
        <v>2</v>
      </c>
      <c r="J42" s="32">
        <f>[7]GVT6_XML!J130</f>
        <v>1</v>
      </c>
      <c r="K42" s="32">
        <f>[7]GVT6_XML!K130</f>
        <v>2</v>
      </c>
    </row>
    <row r="43" spans="1:11" ht="9.9499999999999993" customHeight="1">
      <c r="A43" s="27" t="s">
        <v>102</v>
      </c>
      <c r="B43" s="25" t="s">
        <v>156</v>
      </c>
      <c r="C43" s="32">
        <f>[7]GVT6_XML!C131</f>
        <v>23</v>
      </c>
      <c r="D43" s="32">
        <f>[7]GVT6_XML!D131</f>
        <v>21</v>
      </c>
      <c r="E43" s="32">
        <f>[7]GVT6_XML!E131</f>
        <v>21</v>
      </c>
      <c r="F43" s="32" t="str">
        <f>[7]GVT6_XML!F131</f>
        <v>-</v>
      </c>
      <c r="G43" s="32">
        <f>[7]GVT6_XML!G131</f>
        <v>2</v>
      </c>
      <c r="H43" s="32" t="str">
        <f>[7]GVT6_XML!H131</f>
        <v>-</v>
      </c>
      <c r="I43" s="32" t="str">
        <f>[7]GVT6_XML!I131</f>
        <v>-</v>
      </c>
      <c r="J43" s="32" t="str">
        <f>[7]GVT6_XML!J131</f>
        <v>-</v>
      </c>
      <c r="K43" s="32" t="str">
        <f>[7]GVT6_XML!K131</f>
        <v>-</v>
      </c>
    </row>
    <row r="44" spans="1:11" ht="9.9499999999999993" customHeight="1">
      <c r="A44" s="27" t="s">
        <v>103</v>
      </c>
      <c r="B44" s="28" t="s">
        <v>188</v>
      </c>
      <c r="C44" s="32" t="str">
        <f>[7]GVT6_XML!C132</f>
        <v>-</v>
      </c>
      <c r="D44" s="32" t="str">
        <f>[7]GVT6_XML!D132</f>
        <v>-</v>
      </c>
      <c r="E44" s="32" t="str">
        <f>[7]GVT6_XML!E132</f>
        <v>-</v>
      </c>
      <c r="F44" s="32" t="str">
        <f>[7]GVT6_XML!F132</f>
        <v>-</v>
      </c>
      <c r="G44" s="32" t="str">
        <f>[7]GVT6_XML!G132</f>
        <v>-</v>
      </c>
      <c r="H44" s="32" t="str">
        <f>[7]GVT6_XML!H132</f>
        <v>-</v>
      </c>
      <c r="I44" s="32" t="str">
        <f>[7]GVT6_XML!I132</f>
        <v>-</v>
      </c>
      <c r="J44" s="32" t="str">
        <f>[7]GVT6_XML!J132</f>
        <v>-</v>
      </c>
      <c r="K44" s="32" t="str">
        <f>[7]GVT6_XML!K132</f>
        <v>-</v>
      </c>
    </row>
    <row r="45" spans="1:11" ht="9.9499999999999993" customHeight="1">
      <c r="A45" s="27" t="s">
        <v>104</v>
      </c>
      <c r="B45" s="28" t="s">
        <v>139</v>
      </c>
      <c r="C45" s="32">
        <f>[7]GVT6_XML!C133</f>
        <v>2</v>
      </c>
      <c r="D45" s="32">
        <f>[7]GVT6_XML!D133</f>
        <v>2</v>
      </c>
      <c r="E45" s="32">
        <f>[7]GVT6_XML!E133</f>
        <v>2</v>
      </c>
      <c r="F45" s="32" t="str">
        <f>[7]GVT6_XML!F133</f>
        <v>-</v>
      </c>
      <c r="G45" s="32" t="str">
        <f>[7]GVT6_XML!G133</f>
        <v>-</v>
      </c>
      <c r="H45" s="32" t="str">
        <f>[7]GVT6_XML!H133</f>
        <v>-</v>
      </c>
      <c r="I45" s="32" t="str">
        <f>[7]GVT6_XML!I133</f>
        <v>-</v>
      </c>
      <c r="J45" s="32" t="str">
        <f>[7]GVT6_XML!J133</f>
        <v>-</v>
      </c>
      <c r="K45" s="32" t="str">
        <f>[7]GVT6_XML!K133</f>
        <v>-</v>
      </c>
    </row>
    <row r="46" spans="1:11" ht="9.9499999999999993" customHeight="1">
      <c r="A46" s="27" t="s">
        <v>105</v>
      </c>
      <c r="B46" s="28" t="s">
        <v>198</v>
      </c>
    </row>
    <row r="47" spans="1:11" ht="9.9499999999999993" customHeight="1">
      <c r="A47" s="27"/>
      <c r="B47" s="39" t="s">
        <v>199</v>
      </c>
      <c r="C47" s="32">
        <f>[7]GVT6_XML!C135</f>
        <v>17</v>
      </c>
      <c r="D47" s="32">
        <f>[7]GVT6_XML!D135</f>
        <v>15</v>
      </c>
      <c r="E47" s="32">
        <f>[7]GVT6_XML!E135</f>
        <v>15</v>
      </c>
      <c r="F47" s="32" t="str">
        <f>[7]GVT6_XML!F135</f>
        <v>-</v>
      </c>
      <c r="G47" s="32">
        <f>[7]GVT6_XML!G135</f>
        <v>2</v>
      </c>
      <c r="H47" s="32" t="str">
        <f>[7]GVT6_XML!H135</f>
        <v>-</v>
      </c>
      <c r="I47" s="32" t="str">
        <f>[7]GVT6_XML!I135</f>
        <v>-</v>
      </c>
      <c r="J47" s="32" t="str">
        <f>[7]GVT6_XML!J135</f>
        <v>-</v>
      </c>
      <c r="K47" s="32" t="str">
        <f>[7]GVT6_XML!K135</f>
        <v>-</v>
      </c>
    </row>
    <row r="48" spans="1:11" ht="9.9499999999999993" customHeight="1">
      <c r="A48" s="27" t="s">
        <v>106</v>
      </c>
      <c r="B48" s="28" t="s">
        <v>140</v>
      </c>
      <c r="C48" s="32">
        <f>[7]GVT6_XML!C136</f>
        <v>2</v>
      </c>
      <c r="D48" s="32">
        <f>[7]GVT6_XML!D136</f>
        <v>2</v>
      </c>
      <c r="E48" s="32">
        <f>[7]GVT6_XML!E136</f>
        <v>2</v>
      </c>
      <c r="F48" s="32" t="str">
        <f>[7]GVT6_XML!F136</f>
        <v>-</v>
      </c>
      <c r="G48" s="32" t="str">
        <f>[7]GVT6_XML!G136</f>
        <v>-</v>
      </c>
      <c r="H48" s="32" t="str">
        <f>[7]GVT6_XML!H136</f>
        <v>-</v>
      </c>
      <c r="I48" s="32" t="str">
        <f>[7]GVT6_XML!I136</f>
        <v>-</v>
      </c>
      <c r="J48" s="32" t="str">
        <f>[7]GVT6_XML!J136</f>
        <v>-</v>
      </c>
      <c r="K48" s="32" t="str">
        <f>[7]GVT6_XML!K136</f>
        <v>-</v>
      </c>
    </row>
    <row r="49" spans="1:11" ht="9.9499999999999993" customHeight="1">
      <c r="A49" s="27" t="s">
        <v>107</v>
      </c>
      <c r="B49" s="17" t="s">
        <v>217</v>
      </c>
      <c r="C49" s="32">
        <f>[7]GVT6_XML!C138</f>
        <v>18</v>
      </c>
      <c r="D49" s="32">
        <f>[7]GVT6_XML!D138</f>
        <v>17</v>
      </c>
      <c r="E49" s="32">
        <f>[7]GVT6_XML!E138</f>
        <v>17</v>
      </c>
      <c r="F49" s="32" t="str">
        <f>[7]GVT6_XML!F138</f>
        <v>-</v>
      </c>
      <c r="G49" s="32">
        <f>[7]GVT6_XML!G138</f>
        <v>1</v>
      </c>
      <c r="H49" s="32" t="str">
        <f>[7]GVT6_XML!H138</f>
        <v>-</v>
      </c>
      <c r="I49" s="32" t="str">
        <f>[7]GVT6_XML!I138</f>
        <v>-</v>
      </c>
      <c r="J49" s="32" t="str">
        <f>[7]GVT6_XML!J138</f>
        <v>-</v>
      </c>
      <c r="K49" s="32" t="str">
        <f>[7]GVT6_XML!K138</f>
        <v>-</v>
      </c>
    </row>
    <row r="50" spans="1:11" ht="9.9499999999999993" customHeight="1">
      <c r="A50" s="27" t="s">
        <v>108</v>
      </c>
      <c r="B50" s="28" t="s">
        <v>141</v>
      </c>
      <c r="C50" s="54" t="s">
        <v>0</v>
      </c>
      <c r="D50" s="54" t="s">
        <v>0</v>
      </c>
      <c r="E50" s="54" t="s">
        <v>0</v>
      </c>
      <c r="F50" s="54" t="s">
        <v>0</v>
      </c>
      <c r="G50" s="54" t="s">
        <v>0</v>
      </c>
      <c r="H50" s="54" t="s">
        <v>0</v>
      </c>
      <c r="I50" s="54" t="s">
        <v>0</v>
      </c>
      <c r="J50" s="54" t="s">
        <v>0</v>
      </c>
      <c r="K50" s="54" t="s">
        <v>0</v>
      </c>
    </row>
    <row r="51" spans="1:11" ht="9.9499999999999993" customHeight="1">
      <c r="A51" s="11"/>
      <c r="B51" s="39" t="s">
        <v>142</v>
      </c>
      <c r="C51" s="32">
        <f>[7]GVT6_XML!C140</f>
        <v>14</v>
      </c>
      <c r="D51" s="32">
        <f>[7]GVT6_XML!D140</f>
        <v>13</v>
      </c>
      <c r="E51" s="32">
        <f>[7]GVT6_XML!E140</f>
        <v>13</v>
      </c>
      <c r="F51" s="32" t="str">
        <f>[7]GVT6_XML!F140</f>
        <v>-</v>
      </c>
      <c r="G51" s="32">
        <f>[7]GVT6_XML!G140</f>
        <v>1</v>
      </c>
      <c r="H51" s="32" t="str">
        <f>[7]GVT6_XML!H140</f>
        <v>-</v>
      </c>
      <c r="I51" s="32" t="str">
        <f>[7]GVT6_XML!I140</f>
        <v>-</v>
      </c>
      <c r="J51" s="32" t="str">
        <f>[7]GVT6_XML!J140</f>
        <v>-</v>
      </c>
      <c r="K51" s="32" t="str">
        <f>[7]GVT6_XML!K140</f>
        <v>-</v>
      </c>
    </row>
    <row r="52" spans="1:11" ht="9.9499999999999993" customHeight="1">
      <c r="A52" s="27" t="s">
        <v>109</v>
      </c>
      <c r="B52" s="25" t="s">
        <v>200</v>
      </c>
      <c r="C52" s="32">
        <f>[7]GVT6_XML!C141</f>
        <v>25</v>
      </c>
      <c r="D52" s="32">
        <f>[7]GVT6_XML!D141</f>
        <v>20</v>
      </c>
      <c r="E52" s="32">
        <f>[7]GVT6_XML!E141</f>
        <v>20</v>
      </c>
      <c r="F52" s="32" t="str">
        <f>[7]GVT6_XML!F141</f>
        <v>-</v>
      </c>
      <c r="G52" s="32">
        <f>[7]GVT6_XML!G141</f>
        <v>5</v>
      </c>
      <c r="H52" s="32" t="str">
        <f>[7]GVT6_XML!H141</f>
        <v>-</v>
      </c>
      <c r="I52" s="32" t="str">
        <f>[7]GVT6_XML!I141</f>
        <v>-</v>
      </c>
      <c r="J52" s="32" t="str">
        <f>[7]GVT6_XML!J141</f>
        <v>-</v>
      </c>
      <c r="K52" s="32" t="str">
        <f>[7]GVT6_XML!K141</f>
        <v>-</v>
      </c>
    </row>
    <row r="53" spans="1:11" ht="9.9499999999999993" customHeight="1">
      <c r="A53" s="27" t="s">
        <v>110</v>
      </c>
      <c r="B53" s="25" t="s">
        <v>201</v>
      </c>
      <c r="C53" s="32"/>
      <c r="D53" s="32"/>
      <c r="E53" s="32"/>
      <c r="F53" s="32"/>
      <c r="G53" s="32"/>
      <c r="H53" s="32"/>
      <c r="I53" s="32"/>
      <c r="J53" s="32"/>
      <c r="K53" s="54"/>
    </row>
    <row r="54" spans="1:11" ht="9.9499999999999993" customHeight="1">
      <c r="A54" s="27"/>
      <c r="B54" s="28" t="s">
        <v>202</v>
      </c>
      <c r="C54" s="32">
        <f>[7]GVT6_XML!C143</f>
        <v>104</v>
      </c>
      <c r="D54" s="32">
        <f>[7]GVT6_XML!D143</f>
        <v>88</v>
      </c>
      <c r="E54" s="32">
        <f>[7]GVT6_XML!E143</f>
        <v>88</v>
      </c>
      <c r="F54" s="32" t="str">
        <f>[7]GVT6_XML!F143</f>
        <v>-</v>
      </c>
      <c r="G54" s="32">
        <f>[7]GVT6_XML!G143</f>
        <v>14</v>
      </c>
      <c r="H54" s="32">
        <f>[7]GVT6_XML!H143</f>
        <v>2</v>
      </c>
      <c r="I54" s="32">
        <f>[7]GVT6_XML!I143</f>
        <v>2</v>
      </c>
      <c r="J54" s="32" t="str">
        <f>[7]GVT6_XML!J143</f>
        <v>-</v>
      </c>
      <c r="K54" s="32" t="str">
        <f>[7]GVT6_XML!K143</f>
        <v>-</v>
      </c>
    </row>
    <row r="55" spans="1:11" ht="9.9499999999999993" customHeight="1">
      <c r="A55" s="27" t="s">
        <v>111</v>
      </c>
      <c r="B55" s="28" t="s">
        <v>149</v>
      </c>
      <c r="C55" s="54" t="s">
        <v>0</v>
      </c>
      <c r="D55" s="54" t="s">
        <v>0</v>
      </c>
      <c r="E55" s="54" t="s">
        <v>0</v>
      </c>
      <c r="F55" s="54" t="s">
        <v>0</v>
      </c>
      <c r="G55" s="54" t="s">
        <v>0</v>
      </c>
      <c r="H55" s="54" t="s">
        <v>0</v>
      </c>
      <c r="I55" s="54" t="s">
        <v>0</v>
      </c>
      <c r="J55" s="54" t="s">
        <v>0</v>
      </c>
      <c r="K55" s="54" t="s">
        <v>0</v>
      </c>
    </row>
    <row r="56" spans="1:11" ht="9.9499999999999993" customHeight="1">
      <c r="A56" s="11"/>
      <c r="B56" s="39" t="s">
        <v>143</v>
      </c>
      <c r="C56" s="32">
        <f>[7]GVT6_XML!C145</f>
        <v>13</v>
      </c>
      <c r="D56" s="32">
        <f>[7]GVT6_XML!D145</f>
        <v>10</v>
      </c>
      <c r="E56" s="32">
        <f>[7]GVT6_XML!E145</f>
        <v>10</v>
      </c>
      <c r="F56" s="32" t="str">
        <f>[7]GVT6_XML!F145</f>
        <v>-</v>
      </c>
      <c r="G56" s="32">
        <f>[7]GVT6_XML!G145</f>
        <v>3</v>
      </c>
      <c r="H56" s="32" t="str">
        <f>[7]GVT6_XML!H145</f>
        <v>-</v>
      </c>
      <c r="I56" s="32" t="str">
        <f>[7]GVT6_XML!I145</f>
        <v>-</v>
      </c>
      <c r="J56" s="32" t="str">
        <f>[7]GVT6_XML!J145</f>
        <v>-</v>
      </c>
      <c r="K56" s="32" t="str">
        <f>[7]GVT6_XML!K145</f>
        <v>-</v>
      </c>
    </row>
    <row r="57" spans="1:11" ht="9.9499999999999993" customHeight="1">
      <c r="A57" s="27" t="s">
        <v>112</v>
      </c>
      <c r="B57" s="28" t="s">
        <v>162</v>
      </c>
      <c r="C57" s="32">
        <f>[7]GVT6_XML!C146</f>
        <v>67</v>
      </c>
      <c r="D57" s="32">
        <f>[7]GVT6_XML!D146</f>
        <v>62</v>
      </c>
      <c r="E57" s="32">
        <f>[7]GVT6_XML!E146</f>
        <v>62</v>
      </c>
      <c r="F57" s="32" t="str">
        <f>[7]GVT6_XML!F146</f>
        <v>-</v>
      </c>
      <c r="G57" s="32">
        <f>[7]GVT6_XML!G146</f>
        <v>5</v>
      </c>
      <c r="H57" s="32" t="str">
        <f>[7]GVT6_XML!H146</f>
        <v>-</v>
      </c>
      <c r="I57" s="32" t="str">
        <f>[7]GVT6_XML!I146</f>
        <v>-</v>
      </c>
      <c r="J57" s="32" t="str">
        <f>[7]GVT6_XML!J146</f>
        <v>-</v>
      </c>
      <c r="K57" s="32" t="str">
        <f>[7]GVT6_XML!K146</f>
        <v>-</v>
      </c>
    </row>
    <row r="58" spans="1:11" ht="9.9499999999999993" customHeight="1">
      <c r="A58" s="27" t="s">
        <v>113</v>
      </c>
      <c r="B58" s="17" t="s">
        <v>203</v>
      </c>
      <c r="C58" s="32">
        <f>[7]GVT6_XML!C148</f>
        <v>117</v>
      </c>
      <c r="D58" s="32">
        <f>[7]GVT6_XML!D148</f>
        <v>108</v>
      </c>
      <c r="E58" s="32">
        <f>[7]GVT6_XML!E148</f>
        <v>107</v>
      </c>
      <c r="F58" s="32">
        <f>[7]GVT6_XML!F148</f>
        <v>1</v>
      </c>
      <c r="G58" s="32">
        <f>[7]GVT6_XML!G148</f>
        <v>6</v>
      </c>
      <c r="H58" s="32">
        <f>[7]GVT6_XML!H148</f>
        <v>3</v>
      </c>
      <c r="I58" s="32">
        <f>[7]GVT6_XML!I148</f>
        <v>1</v>
      </c>
      <c r="J58" s="32">
        <f>[7]GVT6_XML!J148</f>
        <v>2</v>
      </c>
      <c r="K58" s="32" t="str">
        <f>[7]GVT6_XML!K148</f>
        <v>-</v>
      </c>
    </row>
    <row r="59" spans="1:11" ht="9.9499999999999993" customHeight="1">
      <c r="A59" s="27" t="s">
        <v>114</v>
      </c>
      <c r="B59" s="28" t="s">
        <v>144</v>
      </c>
      <c r="C59" s="32">
        <f>[7]GVT6_XML!C149</f>
        <v>4</v>
      </c>
      <c r="D59" s="32">
        <f>[7]GVT6_XML!D149</f>
        <v>4</v>
      </c>
      <c r="E59" s="32">
        <f>[7]GVT6_XML!E149</f>
        <v>4</v>
      </c>
      <c r="F59" s="32" t="str">
        <f>[7]GVT6_XML!F149</f>
        <v>-</v>
      </c>
      <c r="G59" s="32" t="str">
        <f>[7]GVT6_XML!G149</f>
        <v>-</v>
      </c>
      <c r="H59" s="32" t="str">
        <f>[7]GVT6_XML!H149</f>
        <v>-</v>
      </c>
      <c r="I59" s="32" t="str">
        <f>[7]GVT6_XML!I149</f>
        <v>-</v>
      </c>
      <c r="J59" s="32" t="str">
        <f>[7]GVT6_XML!J149</f>
        <v>-</v>
      </c>
      <c r="K59" s="32" t="str">
        <f>[7]GVT6_XML!K149</f>
        <v>-</v>
      </c>
    </row>
    <row r="60" spans="1:11" ht="9.9499999999999993" customHeight="1">
      <c r="A60" s="27" t="s">
        <v>115</v>
      </c>
      <c r="B60" s="28" t="s">
        <v>150</v>
      </c>
      <c r="C60" s="32">
        <f>[7]GVT6_XML!C151</f>
        <v>13</v>
      </c>
      <c r="D60" s="32">
        <f>[7]GVT6_XML!D151</f>
        <v>12</v>
      </c>
      <c r="E60" s="32">
        <f>[7]GVT6_XML!E151</f>
        <v>11</v>
      </c>
      <c r="F60" s="32">
        <f>[7]GVT6_XML!F151</f>
        <v>1</v>
      </c>
      <c r="G60" s="32">
        <f>[7]GVT6_XML!G151</f>
        <v>1</v>
      </c>
      <c r="H60" s="32" t="str">
        <f>[7]GVT6_XML!H151</f>
        <v>-</v>
      </c>
      <c r="I60" s="32" t="str">
        <f>[7]GVT6_XML!I151</f>
        <v>-</v>
      </c>
      <c r="J60" s="32" t="str">
        <f>[7]GVT6_XML!J151</f>
        <v>-</v>
      </c>
      <c r="K60" s="32" t="str">
        <f>[7]GVT6_XML!K151</f>
        <v>-</v>
      </c>
    </row>
    <row r="61" spans="1:11" ht="9.9499999999999993" customHeight="1">
      <c r="A61" s="27" t="s">
        <v>116</v>
      </c>
      <c r="B61" s="28" t="s">
        <v>151</v>
      </c>
      <c r="C61" s="54" t="s">
        <v>0</v>
      </c>
      <c r="D61" s="54" t="s">
        <v>0</v>
      </c>
      <c r="E61" s="54" t="s">
        <v>0</v>
      </c>
      <c r="F61" s="54" t="s">
        <v>0</v>
      </c>
      <c r="G61" s="54" t="s">
        <v>0</v>
      </c>
      <c r="H61" s="54" t="s">
        <v>0</v>
      </c>
      <c r="I61" s="54" t="s">
        <v>0</v>
      </c>
      <c r="J61" s="54" t="s">
        <v>0</v>
      </c>
      <c r="K61" s="54" t="s">
        <v>0</v>
      </c>
    </row>
    <row r="62" spans="1:11" ht="9.9499999999999993" customHeight="1">
      <c r="A62" s="11"/>
      <c r="B62" s="39" t="s">
        <v>189</v>
      </c>
      <c r="C62" s="32">
        <f>[7]GVT6_XML!C153</f>
        <v>4</v>
      </c>
      <c r="D62" s="32">
        <f>[7]GVT6_XML!D153</f>
        <v>4</v>
      </c>
      <c r="E62" s="32">
        <f>[7]GVT6_XML!E153</f>
        <v>4</v>
      </c>
      <c r="F62" s="32" t="str">
        <f>[7]GVT6_XML!F153</f>
        <v>-</v>
      </c>
      <c r="G62" s="32" t="str">
        <f>[7]GVT6_XML!G153</f>
        <v>-</v>
      </c>
      <c r="H62" s="32" t="str">
        <f>[7]GVT6_XML!H153</f>
        <v>-</v>
      </c>
      <c r="I62" s="32" t="str">
        <f>[7]GVT6_XML!I153</f>
        <v>-</v>
      </c>
      <c r="J62" s="32" t="str">
        <f>[7]GVT6_XML!J153</f>
        <v>-</v>
      </c>
      <c r="K62" s="32" t="str">
        <f>[7]GVT6_XML!K153</f>
        <v>-</v>
      </c>
    </row>
    <row r="63" spans="1:11" ht="9.9499999999999993" customHeight="1">
      <c r="A63" s="27" t="s">
        <v>117</v>
      </c>
      <c r="B63" s="28" t="s">
        <v>152</v>
      </c>
      <c r="C63" s="32">
        <f>[7]GVT6_XML!C155</f>
        <v>80</v>
      </c>
      <c r="D63" s="32">
        <f>[7]GVT6_XML!D155</f>
        <v>74</v>
      </c>
      <c r="E63" s="32">
        <f>[7]GVT6_XML!E155</f>
        <v>74</v>
      </c>
      <c r="F63" s="32" t="str">
        <f>[7]GVT6_XML!F155</f>
        <v>-</v>
      </c>
      <c r="G63" s="32">
        <f>[7]GVT6_XML!G155</f>
        <v>4</v>
      </c>
      <c r="H63" s="32">
        <f>[7]GVT6_XML!H155</f>
        <v>2</v>
      </c>
      <c r="I63" s="32" t="str">
        <f>[7]GVT6_XML!I155</f>
        <v>-</v>
      </c>
      <c r="J63" s="32">
        <f>[7]GVT6_XML!J155</f>
        <v>2</v>
      </c>
      <c r="K63" s="32" t="str">
        <f>[7]GVT6_XML!K155</f>
        <v>-</v>
      </c>
    </row>
    <row r="64" spans="1:11" ht="9.9499999999999993" customHeight="1">
      <c r="A64" s="27" t="s">
        <v>118</v>
      </c>
      <c r="B64" s="25" t="s">
        <v>190</v>
      </c>
      <c r="C64" s="32">
        <f>[7]GVT6_XML!C156</f>
        <v>16</v>
      </c>
      <c r="D64" s="32">
        <f>[7]GVT6_XML!D156</f>
        <v>15</v>
      </c>
      <c r="E64" s="32">
        <f>[7]GVT6_XML!E156</f>
        <v>15</v>
      </c>
      <c r="F64" s="32" t="str">
        <f>[7]GVT6_XML!F156</f>
        <v>-</v>
      </c>
      <c r="G64" s="32" t="str">
        <f>[7]GVT6_XML!G156</f>
        <v>-</v>
      </c>
      <c r="H64" s="32">
        <f>[7]GVT6_XML!H156</f>
        <v>1</v>
      </c>
      <c r="I64" s="32" t="str">
        <f>[7]GVT6_XML!I156</f>
        <v>-</v>
      </c>
      <c r="J64" s="32">
        <f>[7]GVT6_XML!J156</f>
        <v>1</v>
      </c>
      <c r="K64" s="32" t="str">
        <f>[7]GVT6_XML!K156</f>
        <v>-</v>
      </c>
    </row>
    <row r="65" spans="1:11" s="15" customFormat="1" ht="9.9499999999999993" customHeight="1">
      <c r="A65" s="27" t="s">
        <v>119</v>
      </c>
      <c r="B65" s="25" t="s">
        <v>191</v>
      </c>
      <c r="C65" s="32">
        <f>[7]GVT6_XML!C157</f>
        <v>8</v>
      </c>
      <c r="D65" s="32">
        <f>[7]GVT6_XML!D157</f>
        <v>8</v>
      </c>
      <c r="E65" s="32">
        <f>[7]GVT6_XML!E157</f>
        <v>8</v>
      </c>
      <c r="F65" s="32" t="str">
        <f>[7]GVT6_XML!F157</f>
        <v>-</v>
      </c>
      <c r="G65" s="32" t="str">
        <f>[7]GVT6_XML!G157</f>
        <v>-</v>
      </c>
      <c r="H65" s="32" t="str">
        <f>[7]GVT6_XML!H157</f>
        <v>-</v>
      </c>
      <c r="I65" s="32" t="str">
        <f>[7]GVT6_XML!I157</f>
        <v>-</v>
      </c>
      <c r="J65" s="32" t="str">
        <f>[7]GVT6_XML!J157</f>
        <v>-</v>
      </c>
      <c r="K65" s="32" t="str">
        <f>[7]GVT6_XML!K157</f>
        <v>-</v>
      </c>
    </row>
    <row r="66" spans="1:11" ht="9.9499999999999993" customHeight="1">
      <c r="A66" s="27" t="s">
        <v>120</v>
      </c>
      <c r="B66" s="25" t="s">
        <v>192</v>
      </c>
      <c r="C66" s="32">
        <f>[7]GVT6_XML!C159</f>
        <v>21</v>
      </c>
      <c r="D66" s="32">
        <f>[7]GVT6_XML!D159</f>
        <v>16</v>
      </c>
      <c r="E66" s="32">
        <f>[7]GVT6_XML!E159</f>
        <v>16</v>
      </c>
      <c r="F66" s="32" t="str">
        <f>[7]GVT6_XML!F159</f>
        <v>-</v>
      </c>
      <c r="G66" s="32">
        <f>[7]GVT6_XML!G159</f>
        <v>5</v>
      </c>
      <c r="H66" s="32" t="str">
        <f>[7]GVT6_XML!H159</f>
        <v>-</v>
      </c>
      <c r="I66" s="32" t="str">
        <f>[7]GVT6_XML!I159</f>
        <v>-</v>
      </c>
      <c r="J66" s="32" t="str">
        <f>[7]GVT6_XML!J159</f>
        <v>-</v>
      </c>
      <c r="K66" s="32" t="str">
        <f>[7]GVT6_XML!K159</f>
        <v>-</v>
      </c>
    </row>
    <row r="67" spans="1:11" ht="9.9499999999999993" customHeight="1">
      <c r="A67" s="27" t="s">
        <v>121</v>
      </c>
      <c r="B67" s="30" t="s">
        <v>204</v>
      </c>
      <c r="C67" s="54" t="s">
        <v>0</v>
      </c>
      <c r="D67" s="54" t="s">
        <v>0</v>
      </c>
      <c r="E67" s="54" t="s">
        <v>0</v>
      </c>
      <c r="F67" s="54" t="s">
        <v>0</v>
      </c>
      <c r="G67" s="54" t="s">
        <v>0</v>
      </c>
      <c r="H67" s="54" t="s">
        <v>0</v>
      </c>
      <c r="I67" s="54" t="s">
        <v>0</v>
      </c>
      <c r="J67" s="54" t="s">
        <v>0</v>
      </c>
      <c r="K67" s="54" t="s">
        <v>0</v>
      </c>
    </row>
    <row r="68" spans="1:11" ht="9.9499999999999993" customHeight="1">
      <c r="A68" s="27"/>
      <c r="B68" s="28" t="s">
        <v>205</v>
      </c>
      <c r="C68" s="32">
        <f>[7]GVT6_XML!C161</f>
        <v>150</v>
      </c>
      <c r="D68" s="32">
        <f>[7]GVT6_XML!D161</f>
        <v>130</v>
      </c>
      <c r="E68" s="32">
        <f>[7]GVT6_XML!E161</f>
        <v>125</v>
      </c>
      <c r="F68" s="32">
        <f>[7]GVT6_XML!F161</f>
        <v>5</v>
      </c>
      <c r="G68" s="32">
        <f>[7]GVT6_XML!G161</f>
        <v>13</v>
      </c>
      <c r="H68" s="32">
        <f>[7]GVT6_XML!H161</f>
        <v>7</v>
      </c>
      <c r="I68" s="32">
        <f>[7]GVT6_XML!I161</f>
        <v>3</v>
      </c>
      <c r="J68" s="32">
        <f>[7]GVT6_XML!J161</f>
        <v>2</v>
      </c>
      <c r="K68" s="32">
        <f>[7]GVT6_XML!K161</f>
        <v>2</v>
      </c>
    </row>
    <row r="69" spans="1:11" ht="9.9499999999999993" customHeight="1">
      <c r="A69" s="27" t="s">
        <v>122</v>
      </c>
      <c r="B69" s="25" t="s">
        <v>9</v>
      </c>
      <c r="C69" s="32">
        <f>[7]GVT6_XML!C162</f>
        <v>1051</v>
      </c>
      <c r="D69" s="32">
        <f>[7]GVT6_XML!D162</f>
        <v>933</v>
      </c>
      <c r="E69" s="32">
        <f>[7]GVT6_XML!E162</f>
        <v>921</v>
      </c>
      <c r="F69" s="32">
        <f>[7]GVT6_XML!F162</f>
        <v>12</v>
      </c>
      <c r="G69" s="32">
        <f>[7]GVT6_XML!G162</f>
        <v>70</v>
      </c>
      <c r="H69" s="32">
        <f>[7]GVT6_XML!H162</f>
        <v>48</v>
      </c>
      <c r="I69" s="32">
        <f>[7]GVT6_XML!I162</f>
        <v>13</v>
      </c>
      <c r="J69" s="32">
        <f>[7]GVT6_XML!J162</f>
        <v>19</v>
      </c>
      <c r="K69" s="32">
        <f>[7]GVT6_XML!K162</f>
        <v>16</v>
      </c>
    </row>
    <row r="70" spans="1:11" ht="9.9499999999999993" customHeight="1">
      <c r="A70" s="4" t="s">
        <v>65</v>
      </c>
      <c r="B70" s="1"/>
    </row>
    <row r="71" spans="1:11" ht="30" customHeight="1">
      <c r="A71" s="230" t="s">
        <v>236</v>
      </c>
      <c r="B71" s="230"/>
      <c r="C71" s="230"/>
      <c r="D71" s="230"/>
      <c r="E71" s="230"/>
      <c r="F71" s="230"/>
      <c r="G71" s="230"/>
      <c r="H71" s="230"/>
      <c r="I71" s="230"/>
      <c r="J71" s="230"/>
      <c r="K71" s="230"/>
    </row>
    <row r="72" spans="1:11" ht="9.9499999999999993" customHeight="1">
      <c r="A72" s="2"/>
      <c r="B72" s="2"/>
    </row>
  </sheetData>
  <mergeCells count="15">
    <mergeCell ref="A71:K71"/>
    <mergeCell ref="J3:J6"/>
    <mergeCell ref="K3:K6"/>
    <mergeCell ref="A1:K1"/>
    <mergeCell ref="A2:A6"/>
    <mergeCell ref="B2:B6"/>
    <mergeCell ref="C2:C6"/>
    <mergeCell ref="D2:F2"/>
    <mergeCell ref="G2:G6"/>
    <mergeCell ref="H2:K2"/>
    <mergeCell ref="D3:D6"/>
    <mergeCell ref="E3:E6"/>
    <mergeCell ref="F3:F6"/>
    <mergeCell ref="H3:H6"/>
    <mergeCell ref="I3:I6"/>
  </mergeCells>
  <phoneticPr fontId="0" type="noConversion"/>
  <hyperlinks>
    <hyperlink ref="L1" location="'S2_Noch Inhalt'!A1" display="Inhalt"/>
  </hyperlinks>
  <pageMargins left="0.59055118110236227" right="0.59055118110236227" top="0.59055118110236227" bottom="0.59055118110236227" header="0.19685039370078741" footer="0.19685039370078741"/>
  <pageSetup paperSize="9" firstPageNumber="25" orientation="portrait" useFirstPageNumber="1" errors="blank" r:id="rId1"/>
  <headerFooter>
    <oddFooter>&amp;L&amp;7Statistisches Landesamt Bremen I Statistischer Bericht I Gewerbeanzeigen im Land Bremen&amp;R&amp;8&amp;P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zoomScale="130" zoomScaleNormal="130" workbookViewId="0">
      <selection sqref="A1:J1"/>
    </sheetView>
  </sheetViews>
  <sheetFormatPr baseColWidth="10" defaultColWidth="9.140625" defaultRowHeight="9.9499999999999993" customHeight="1"/>
  <cols>
    <col min="1" max="1" width="29.85546875" style="7" customWidth="1"/>
    <col min="2" max="2" width="7.7109375" style="13" customWidth="1"/>
    <col min="3" max="3" width="6.85546875" style="13" customWidth="1"/>
    <col min="4" max="4" width="7" style="13" customWidth="1"/>
    <col min="5" max="6" width="6.5703125" style="13" customWidth="1"/>
    <col min="7" max="7" width="6.7109375" style="13" customWidth="1"/>
    <col min="8" max="10" width="7" style="13" customWidth="1"/>
    <col min="11" max="16384" width="9.140625" style="7"/>
  </cols>
  <sheetData>
    <row r="1" spans="1:12" ht="39.950000000000003" customHeight="1">
      <c r="A1" s="251" t="s">
        <v>322</v>
      </c>
      <c r="B1" s="251"/>
      <c r="C1" s="251"/>
      <c r="D1" s="251"/>
      <c r="E1" s="252"/>
      <c r="F1" s="252"/>
      <c r="G1" s="252"/>
      <c r="H1" s="252"/>
      <c r="I1" s="252"/>
      <c r="J1" s="252"/>
      <c r="K1" s="206" t="s">
        <v>274</v>
      </c>
    </row>
    <row r="2" spans="1:12" ht="12" customHeight="1">
      <c r="A2" s="231" t="s">
        <v>223</v>
      </c>
      <c r="B2" s="236" t="s">
        <v>304</v>
      </c>
      <c r="C2" s="239" t="s">
        <v>30</v>
      </c>
      <c r="D2" s="239"/>
      <c r="E2" s="239"/>
      <c r="F2" s="236" t="s">
        <v>66</v>
      </c>
      <c r="G2" s="239" t="s">
        <v>31</v>
      </c>
      <c r="H2" s="239"/>
      <c r="I2" s="239"/>
      <c r="J2" s="240"/>
      <c r="L2" s="94"/>
    </row>
    <row r="3" spans="1:12" ht="12" customHeight="1">
      <c r="A3" s="253"/>
      <c r="B3" s="236"/>
      <c r="C3" s="236" t="s">
        <v>64</v>
      </c>
      <c r="D3" s="236" t="s">
        <v>21</v>
      </c>
      <c r="E3" s="236" t="s">
        <v>57</v>
      </c>
      <c r="F3" s="236"/>
      <c r="G3" s="236" t="s">
        <v>64</v>
      </c>
      <c r="H3" s="236" t="s">
        <v>32</v>
      </c>
      <c r="I3" s="236" t="s">
        <v>33</v>
      </c>
      <c r="J3" s="241" t="s">
        <v>34</v>
      </c>
    </row>
    <row r="4" spans="1:12" ht="12" customHeight="1">
      <c r="A4" s="253"/>
      <c r="B4" s="236"/>
      <c r="C4" s="236"/>
      <c r="D4" s="236"/>
      <c r="E4" s="236"/>
      <c r="F4" s="236"/>
      <c r="G4" s="236"/>
      <c r="H4" s="236"/>
      <c r="I4" s="236"/>
      <c r="J4" s="241"/>
    </row>
    <row r="5" spans="1:12" ht="12" customHeight="1">
      <c r="A5" s="253"/>
      <c r="B5" s="236"/>
      <c r="C5" s="236"/>
      <c r="D5" s="236"/>
      <c r="E5" s="236"/>
      <c r="F5" s="236"/>
      <c r="G5" s="236"/>
      <c r="H5" s="236"/>
      <c r="I5" s="236"/>
      <c r="J5" s="241"/>
    </row>
    <row r="6" spans="1:12" ht="12" customHeight="1">
      <c r="A6" s="254"/>
      <c r="B6" s="236"/>
      <c r="C6" s="236"/>
      <c r="D6" s="236"/>
      <c r="E6" s="236"/>
      <c r="F6" s="236"/>
      <c r="G6" s="236"/>
      <c r="H6" s="236"/>
      <c r="I6" s="236"/>
      <c r="J6" s="241"/>
    </row>
    <row r="7" spans="1:12" ht="15" customHeight="1">
      <c r="A7" s="195" t="s">
        <v>9</v>
      </c>
      <c r="B7" s="196">
        <f>[8]GVT7_XML!C45</f>
        <v>1051</v>
      </c>
      <c r="C7" s="196">
        <f>[8]GVT7_XML!F45</f>
        <v>933</v>
      </c>
      <c r="D7" s="196">
        <f>[8]GVT7_XML!I45</f>
        <v>921</v>
      </c>
      <c r="E7" s="196">
        <f>[8]GVT7_XML!L45</f>
        <v>12</v>
      </c>
      <c r="F7" s="196">
        <f>[8]GVT7_XML!O45</f>
        <v>70</v>
      </c>
      <c r="G7" s="196">
        <f>[8]GVT7_XML!R45</f>
        <v>48</v>
      </c>
      <c r="H7" s="196">
        <f>[8]GVT7_XML!U45</f>
        <v>79</v>
      </c>
      <c r="I7" s="196">
        <f>[8]GVT7_XML!X45</f>
        <v>19</v>
      </c>
      <c r="J7" s="196">
        <f>[8]GVT7_XML!AA45</f>
        <v>16</v>
      </c>
    </row>
    <row r="8" spans="1:12" ht="15" customHeight="1">
      <c r="A8" s="56"/>
      <c r="B8" s="26" t="s">
        <v>24</v>
      </c>
      <c r="C8" s="56"/>
      <c r="D8" s="56"/>
      <c r="E8" s="56"/>
      <c r="F8" s="56"/>
      <c r="G8" s="56"/>
      <c r="H8" s="56"/>
      <c r="I8" s="56"/>
      <c r="J8" s="56"/>
    </row>
    <row r="9" spans="1:12" ht="9.9499999999999993" customHeight="1">
      <c r="A9" s="25" t="s">
        <v>25</v>
      </c>
      <c r="B9" s="34">
        <f>[8]GVT7_XML!C47</f>
        <v>979</v>
      </c>
      <c r="C9" s="34">
        <f>[8]GVT7_XML!F47</f>
        <v>866</v>
      </c>
      <c r="D9" s="34">
        <f>[8]GVT7_XML!I47</f>
        <v>863</v>
      </c>
      <c r="E9" s="34">
        <f>[8]GVT7_XML!L47</f>
        <v>3</v>
      </c>
      <c r="F9" s="34">
        <f>[8]GVT7_XML!O47</f>
        <v>69</v>
      </c>
      <c r="G9" s="34">
        <f>[8]GVT7_XML!R47</f>
        <v>44</v>
      </c>
      <c r="H9" s="34">
        <f>[8]GVT7_XML!U47</f>
        <v>12</v>
      </c>
      <c r="I9" s="34">
        <f>[8]GVT7_XML!X47</f>
        <v>19</v>
      </c>
      <c r="J9" s="34">
        <f>[8]GVT7_XML!AA47</f>
        <v>79</v>
      </c>
    </row>
    <row r="10" spans="1:12" ht="9.9499999999999993" customHeight="1">
      <c r="A10" s="25" t="s">
        <v>26</v>
      </c>
      <c r="B10" s="34">
        <f>[8]GVT7_XML!C48</f>
        <v>2</v>
      </c>
      <c r="C10" s="34">
        <f>[8]GVT7_XML!F48</f>
        <v>1</v>
      </c>
      <c r="D10" s="34">
        <f>[8]GVT7_XML!I48</f>
        <v>1</v>
      </c>
      <c r="E10" s="34" t="str">
        <f>[8]GVT7_XML!L48</f>
        <v>-</v>
      </c>
      <c r="F10" s="34" t="str">
        <f>[8]GVT7_XML!O48</f>
        <v>-</v>
      </c>
      <c r="G10" s="34">
        <f>[8]GVT7_XML!R48</f>
        <v>1</v>
      </c>
      <c r="H10" s="34" t="str">
        <f>[8]GVT7_XML!U48</f>
        <v>-</v>
      </c>
      <c r="I10" s="34" t="str">
        <f>[8]GVT7_XML!X48</f>
        <v>-</v>
      </c>
      <c r="J10" s="34">
        <f>[8]GVT7_XML!AA48</f>
        <v>1</v>
      </c>
    </row>
    <row r="11" spans="1:12" ht="9.9499999999999993" customHeight="1">
      <c r="A11" s="25" t="s">
        <v>27</v>
      </c>
      <c r="B11" s="34">
        <f>[8]GVT7_XML!C49</f>
        <v>70</v>
      </c>
      <c r="C11" s="34">
        <f>[8]GVT7_XML!F49</f>
        <v>66</v>
      </c>
      <c r="D11" s="34">
        <f>[8]GVT7_XML!I49</f>
        <v>57</v>
      </c>
      <c r="E11" s="34">
        <f>[8]GVT7_XML!L49</f>
        <v>9</v>
      </c>
      <c r="F11" s="34">
        <f>[8]GVT7_XML!O49</f>
        <v>1</v>
      </c>
      <c r="G11" s="34">
        <f>[8]GVT7_XML!R49</f>
        <v>3</v>
      </c>
      <c r="H11" s="34">
        <f>[8]GVT7_XML!U49</f>
        <v>1</v>
      </c>
      <c r="I11" s="34" t="str">
        <f>[8]GVT7_XML!X49</f>
        <v>-</v>
      </c>
      <c r="J11" s="34">
        <f>[8]GVT7_XML!AA49</f>
        <v>2</v>
      </c>
    </row>
    <row r="12" spans="1:12" ht="15" customHeight="1">
      <c r="A12" s="56"/>
      <c r="B12" s="26" t="s">
        <v>4</v>
      </c>
      <c r="C12" s="56"/>
      <c r="D12" s="56"/>
      <c r="E12" s="56"/>
      <c r="F12" s="56"/>
      <c r="G12" s="56"/>
      <c r="H12" s="56"/>
      <c r="I12" s="56"/>
      <c r="J12" s="56"/>
    </row>
    <row r="13" spans="1:12" ht="9.9499999999999993" customHeight="1">
      <c r="A13" s="17" t="s">
        <v>10</v>
      </c>
      <c r="B13" s="34">
        <f>[8]GVT7_XML!C51</f>
        <v>834</v>
      </c>
      <c r="C13" s="34">
        <f>[8]GVT7_XML!F51</f>
        <v>769</v>
      </c>
      <c r="D13" s="34">
        <f>[8]GVT7_XML!I51</f>
        <v>768</v>
      </c>
      <c r="E13" s="34">
        <f>[8]GVT7_XML!L51</f>
        <v>1</v>
      </c>
      <c r="F13" s="34">
        <f>[8]GVT7_XML!O51</f>
        <v>46</v>
      </c>
      <c r="G13" s="34">
        <f>[8]GVT7_XML!R51</f>
        <v>19</v>
      </c>
      <c r="H13" s="34">
        <f>[8]GVT7_XML!U51</f>
        <v>7</v>
      </c>
      <c r="I13" s="34" t="str">
        <f>[8]GVT7_XML!X51</f>
        <v>-</v>
      </c>
      <c r="J13" s="34">
        <f>[8]GVT7_XML!AA51</f>
        <v>12</v>
      </c>
    </row>
    <row r="14" spans="1:12" ht="9.9499999999999993" customHeight="1">
      <c r="A14" s="17" t="s">
        <v>11</v>
      </c>
      <c r="B14" s="34">
        <f>[8]GVT7_XML!C52</f>
        <v>6</v>
      </c>
      <c r="C14" s="34">
        <f>[8]GVT7_XML!F52</f>
        <v>6</v>
      </c>
      <c r="D14" s="34">
        <f>[8]GVT7_XML!I52</f>
        <v>6</v>
      </c>
      <c r="E14" s="34" t="str">
        <f>[8]GVT7_XML!L52</f>
        <v>-</v>
      </c>
      <c r="F14" s="34" t="str">
        <f>[8]GVT7_XML!O52</f>
        <v>-</v>
      </c>
      <c r="G14" s="34" t="str">
        <f>[8]GVT7_XML!R52</f>
        <v>-</v>
      </c>
      <c r="H14" s="34" t="str">
        <f>[8]GVT7_XML!U52</f>
        <v>-</v>
      </c>
      <c r="I14" s="34" t="str">
        <f>[8]GVT7_XML!X52</f>
        <v>-</v>
      </c>
      <c r="J14" s="34" t="str">
        <f>[8]GVT7_XML!AA52</f>
        <v>-</v>
      </c>
    </row>
    <row r="15" spans="1:12" ht="9.9499999999999993" customHeight="1">
      <c r="A15" s="17" t="s">
        <v>12</v>
      </c>
      <c r="B15" s="34" t="str">
        <f>[8]GVT7_XML!C53</f>
        <v>-</v>
      </c>
      <c r="C15" s="34" t="str">
        <f>[8]GVT7_XML!F53</f>
        <v>-</v>
      </c>
      <c r="D15" s="34" t="str">
        <f>[8]GVT7_XML!I53</f>
        <v>-</v>
      </c>
      <c r="E15" s="34" t="str">
        <f>[8]GVT7_XML!L53</f>
        <v>-</v>
      </c>
      <c r="F15" s="34" t="str">
        <f>[8]GVT7_XML!O53</f>
        <v>-</v>
      </c>
      <c r="G15" s="34" t="str">
        <f>[8]GVT7_XML!R53</f>
        <v>-</v>
      </c>
      <c r="H15" s="34" t="str">
        <f>[8]GVT7_XML!U53</f>
        <v>-</v>
      </c>
      <c r="I15" s="34" t="str">
        <f>[8]GVT7_XML!X53</f>
        <v>-</v>
      </c>
      <c r="J15" s="34" t="str">
        <f>[8]GVT7_XML!AA53</f>
        <v>-</v>
      </c>
    </row>
    <row r="16" spans="1:12" ht="9.9499999999999993" customHeight="1">
      <c r="A16" s="25" t="s">
        <v>242</v>
      </c>
      <c r="B16" s="34">
        <f>[8]GVT7_XML!C55</f>
        <v>25</v>
      </c>
      <c r="C16" s="34">
        <f>[8]GVT7_XML!F55</f>
        <v>11</v>
      </c>
      <c r="D16" s="34">
        <f>[8]GVT7_XML!I55</f>
        <v>9</v>
      </c>
      <c r="E16" s="34">
        <f>[8]GVT7_XML!L55</f>
        <v>2</v>
      </c>
      <c r="F16" s="34">
        <f>[8]GVT7_XML!O55</f>
        <v>7</v>
      </c>
      <c r="G16" s="34">
        <f>[8]GVT7_XML!R55</f>
        <v>7</v>
      </c>
      <c r="H16" s="34" t="str">
        <f>[8]GVT7_XML!U55</f>
        <v>-</v>
      </c>
      <c r="I16" s="34">
        <f>[8]GVT7_XML!X55</f>
        <v>7</v>
      </c>
      <c r="J16" s="34" t="str">
        <f>[8]GVT7_XML!AA55</f>
        <v>-</v>
      </c>
    </row>
    <row r="17" spans="1:10" ht="9.9499999999999993" customHeight="1">
      <c r="A17" s="17" t="s">
        <v>13</v>
      </c>
      <c r="B17" s="34">
        <f>[8]GVT7_XML!C56</f>
        <v>67</v>
      </c>
      <c r="C17" s="34">
        <f>[8]GVT7_XML!F56</f>
        <v>46</v>
      </c>
      <c r="D17" s="34">
        <f>[8]GVT7_XML!I56</f>
        <v>46</v>
      </c>
      <c r="E17" s="34" t="str">
        <f>[8]GVT7_XML!L56</f>
        <v>-</v>
      </c>
      <c r="F17" s="34">
        <f>[8]GVT7_XML!O56</f>
        <v>4</v>
      </c>
      <c r="G17" s="34">
        <f>[8]GVT7_XML!R56</f>
        <v>17</v>
      </c>
      <c r="H17" s="34">
        <f>[8]GVT7_XML!U56</f>
        <v>5</v>
      </c>
      <c r="I17" s="34">
        <f>[8]GVT7_XML!X56</f>
        <v>12</v>
      </c>
      <c r="J17" s="34" t="str">
        <f>[8]GVT7_XML!AA56</f>
        <v>-</v>
      </c>
    </row>
    <row r="18" spans="1:10" ht="9.9499999999999993" customHeight="1">
      <c r="A18" s="17" t="s">
        <v>14</v>
      </c>
      <c r="B18" s="34">
        <f>[8]GVT7_XML!C57</f>
        <v>4</v>
      </c>
      <c r="C18" s="34">
        <f>[8]GVT7_XML!F57</f>
        <v>3</v>
      </c>
      <c r="D18" s="34">
        <f>[8]GVT7_XML!I57</f>
        <v>2</v>
      </c>
      <c r="E18" s="34">
        <f>[8]GVT7_XML!L57</f>
        <v>1</v>
      </c>
      <c r="F18" s="34" t="str">
        <f>[8]GVT7_XML!O57</f>
        <v>-</v>
      </c>
      <c r="G18" s="34">
        <f>[8]GVT7_XML!R57</f>
        <v>1</v>
      </c>
      <c r="H18" s="34">
        <f>[8]GVT7_XML!U57</f>
        <v>1</v>
      </c>
      <c r="I18" s="34" t="str">
        <f>[8]GVT7_XML!X57</f>
        <v>-</v>
      </c>
      <c r="J18" s="34" t="str">
        <f>[8]GVT7_XML!AA57</f>
        <v>-</v>
      </c>
    </row>
    <row r="19" spans="1:10" ht="9.9499999999999993" customHeight="1">
      <c r="A19" s="17" t="s">
        <v>15</v>
      </c>
      <c r="B19" s="34">
        <f>[8]GVT7_XML!C58</f>
        <v>179</v>
      </c>
      <c r="C19" s="34">
        <f>[8]GVT7_XML!F58</f>
        <v>96</v>
      </c>
      <c r="D19" s="34">
        <f>[8]GVT7_XML!I58</f>
        <v>88</v>
      </c>
      <c r="E19" s="34">
        <f>[8]GVT7_XML!L58</f>
        <v>8</v>
      </c>
      <c r="F19" s="34">
        <f>[8]GVT7_XML!O58</f>
        <v>79</v>
      </c>
      <c r="G19" s="34">
        <f>[8]GVT7_XML!R58</f>
        <v>4</v>
      </c>
      <c r="H19" s="34" t="str">
        <f>[8]GVT7_XML!U58</f>
        <v>-</v>
      </c>
      <c r="I19" s="34" t="str">
        <f>[8]GVT7_XML!X58</f>
        <v>-</v>
      </c>
      <c r="J19" s="34">
        <f>[8]GVT7_XML!AA58</f>
        <v>4</v>
      </c>
    </row>
    <row r="20" spans="1:10" ht="9.9499999999999993" customHeight="1">
      <c r="A20" s="81" t="s">
        <v>159</v>
      </c>
      <c r="B20" s="34">
        <f>[8]GVT7_XML!C59</f>
        <v>94</v>
      </c>
      <c r="C20" s="34">
        <f>[8]GVT7_XML!F59</f>
        <v>81</v>
      </c>
      <c r="D20" s="34">
        <f>[8]GVT7_XML!I59</f>
        <v>73</v>
      </c>
      <c r="E20" s="34">
        <f>[8]GVT7_XML!L59</f>
        <v>8</v>
      </c>
      <c r="F20" s="34">
        <f>[8]GVT7_XML!O59</f>
        <v>9</v>
      </c>
      <c r="G20" s="34">
        <f>[8]GVT7_XML!R59</f>
        <v>4</v>
      </c>
      <c r="H20" s="34" t="str">
        <f>[8]GVT7_XML!U59</f>
        <v>-</v>
      </c>
      <c r="I20" s="34" t="str">
        <f>[8]GVT7_XML!X59</f>
        <v>-</v>
      </c>
      <c r="J20" s="34">
        <f>[8]GVT7_XML!AA59</f>
        <v>4</v>
      </c>
    </row>
    <row r="21" spans="1:10" ht="9.9499999999999993" customHeight="1">
      <c r="A21" s="81" t="s">
        <v>154</v>
      </c>
      <c r="B21" s="34">
        <f>[8]GVT7_XML!C60</f>
        <v>19</v>
      </c>
      <c r="C21" s="34">
        <f>[8]GVT7_XML!F60</f>
        <v>15</v>
      </c>
      <c r="D21" s="34">
        <f>[8]GVT7_XML!I60</f>
        <v>15</v>
      </c>
      <c r="E21" s="34" t="str">
        <f>[8]GVT7_XML!L60</f>
        <v>-</v>
      </c>
      <c r="F21" s="34">
        <f>[8]GVT7_XML!O60</f>
        <v>4</v>
      </c>
      <c r="G21" s="34" t="str">
        <f>[8]GVT7_XML!R60</f>
        <v>-</v>
      </c>
      <c r="H21" s="34" t="str">
        <f>[8]GVT7_XML!U60</f>
        <v>-</v>
      </c>
      <c r="I21" s="34" t="str">
        <f>[8]GVT7_XML!X60</f>
        <v>-</v>
      </c>
      <c r="J21" s="34" t="str">
        <f>[8]GVT7_XML!AA60</f>
        <v>-</v>
      </c>
    </row>
    <row r="22" spans="1:10" ht="9.9499999999999993" customHeight="1">
      <c r="A22" s="49" t="s">
        <v>16</v>
      </c>
      <c r="B22" s="34" t="str">
        <f>[8]GVT7_XML!C61</f>
        <v>-</v>
      </c>
      <c r="C22" s="34" t="str">
        <f>[8]GVT7_XML!F61</f>
        <v>-</v>
      </c>
      <c r="D22" s="34" t="str">
        <f>[8]GVT7_XML!I61</f>
        <v>-</v>
      </c>
      <c r="E22" s="34" t="str">
        <f>[8]GVT7_XML!L61</f>
        <v>-</v>
      </c>
      <c r="F22" s="34" t="str">
        <f>[8]GVT7_XML!O61</f>
        <v>-</v>
      </c>
      <c r="G22" s="34" t="str">
        <f>[8]GVT7_XML!R61</f>
        <v>-</v>
      </c>
      <c r="H22" s="34" t="str">
        <f>[8]GVT7_XML!U61</f>
        <v>-</v>
      </c>
      <c r="I22" s="34" t="str">
        <f>[8]GVT7_XML!X61</f>
        <v>-</v>
      </c>
      <c r="J22" s="34" t="str">
        <f>[8]GVT7_XML!AA61</f>
        <v>-</v>
      </c>
    </row>
    <row r="23" spans="1:10" ht="9.9499999999999993" customHeight="1">
      <c r="A23" s="17" t="s">
        <v>28</v>
      </c>
      <c r="B23" s="34" t="str">
        <f>[8]GVT7_XML!C62</f>
        <v>-</v>
      </c>
      <c r="C23" s="34" t="str">
        <f>[8]GVT7_XML!F62</f>
        <v>-</v>
      </c>
      <c r="D23" s="34" t="str">
        <f>[8]GVT7_XML!I62</f>
        <v>-</v>
      </c>
      <c r="E23" s="34" t="str">
        <f>[8]GVT7_XML!L62</f>
        <v>-</v>
      </c>
      <c r="F23" s="34" t="str">
        <f>[8]GVT7_XML!O62</f>
        <v>-</v>
      </c>
      <c r="G23" s="34" t="str">
        <f>[8]GVT7_XML!R62</f>
        <v>-</v>
      </c>
      <c r="H23" s="34" t="str">
        <f>[8]GVT7_XML!U62</f>
        <v>-</v>
      </c>
      <c r="I23" s="34" t="str">
        <f>[8]GVT7_XML!X62</f>
        <v>-</v>
      </c>
      <c r="J23" s="34" t="str">
        <f>[8]GVT7_XML!AA62</f>
        <v>-</v>
      </c>
    </row>
    <row r="24" spans="1:10" ht="9.9499999999999993" customHeight="1">
      <c r="A24" s="17" t="s">
        <v>29</v>
      </c>
      <c r="B24" s="34" t="str">
        <f>[8]GVT7_XML!C63</f>
        <v>-</v>
      </c>
      <c r="C24" s="34" t="str">
        <f>[8]GVT7_XML!F63</f>
        <v>-</v>
      </c>
      <c r="D24" s="34" t="str">
        <f>[8]GVT7_XML!I63</f>
        <v>-</v>
      </c>
      <c r="E24" s="34" t="str">
        <f>[8]GVT7_XML!L63</f>
        <v>-</v>
      </c>
      <c r="F24" s="34" t="str">
        <f>[8]GVT7_XML!O63</f>
        <v>-</v>
      </c>
      <c r="G24" s="34" t="str">
        <f>[8]GVT7_XML!R63</f>
        <v>-</v>
      </c>
      <c r="H24" s="34" t="str">
        <f>[8]GVT7_XML!U63</f>
        <v>-</v>
      </c>
      <c r="I24" s="34" t="str">
        <f>[8]GVT7_XML!X63</f>
        <v>-</v>
      </c>
      <c r="J24" s="34" t="str">
        <f>[8]GVT7_XML!AA63</f>
        <v>-</v>
      </c>
    </row>
    <row r="25" spans="1:10" ht="9.9499999999999993" customHeight="1">
      <c r="A25" s="25" t="s">
        <v>241</v>
      </c>
      <c r="B25" s="34">
        <f>[8]GVT7_XML!C64</f>
        <v>2</v>
      </c>
      <c r="C25" s="34">
        <f>[8]GVT7_XML!F64</f>
        <v>2</v>
      </c>
      <c r="D25" s="34">
        <f>[8]GVT7_XML!I64</f>
        <v>2</v>
      </c>
      <c r="E25" s="34" t="str">
        <f>[8]GVT7_XML!L64</f>
        <v>-</v>
      </c>
      <c r="F25" s="34" t="str">
        <f>[8]GVT7_XML!O64</f>
        <v>-</v>
      </c>
      <c r="G25" s="34" t="str">
        <f>[8]GVT7_XML!R64</f>
        <v>-</v>
      </c>
      <c r="H25" s="34" t="str">
        <f>[8]GVT7_XML!U64</f>
        <v>-</v>
      </c>
      <c r="I25" s="34" t="str">
        <f>[8]GVT7_XML!X64</f>
        <v>-</v>
      </c>
      <c r="J25" s="34" t="str">
        <f>[8]GVT7_XML!AA64</f>
        <v>-</v>
      </c>
    </row>
    <row r="26" spans="1:10" ht="15" customHeight="1">
      <c r="A26" s="56"/>
      <c r="B26" s="26" t="s">
        <v>6</v>
      </c>
      <c r="C26" s="56"/>
      <c r="D26" s="56"/>
      <c r="E26" s="56"/>
      <c r="F26" s="56"/>
      <c r="G26" s="56"/>
      <c r="H26" s="56"/>
      <c r="I26" s="56"/>
      <c r="J26" s="56"/>
    </row>
    <row r="27" spans="1:10" ht="9.9499999999999993" customHeight="1">
      <c r="A27" s="25" t="s">
        <v>163</v>
      </c>
      <c r="B27" s="34">
        <f>[8]GVT7_XML!C66</f>
        <v>273</v>
      </c>
      <c r="C27" s="34">
        <f>[8]GVT7_XML!F66</f>
        <v>248</v>
      </c>
      <c r="D27" s="34">
        <f>[8]GVT7_XML!I66</f>
        <v>248</v>
      </c>
      <c r="E27" s="34" t="str">
        <f>[8]GVT7_XML!L66</f>
        <v>-</v>
      </c>
      <c r="F27" s="34">
        <f>[8]GVT7_XML!O66</f>
        <v>18</v>
      </c>
      <c r="G27" s="34">
        <f>[8]GVT7_XML!R66</f>
        <v>7</v>
      </c>
      <c r="H27" s="34">
        <f>[8]GVT7_XML!U66</f>
        <v>2</v>
      </c>
      <c r="I27" s="34" t="str">
        <f>[8]GVT7_XML!X66</f>
        <v>-</v>
      </c>
      <c r="J27" s="34">
        <f>[8]GVT7_XML!AA66</f>
        <v>5</v>
      </c>
    </row>
    <row r="28" spans="1:10" ht="9.9499999999999993" customHeight="1">
      <c r="A28" s="25" t="s">
        <v>164</v>
      </c>
      <c r="B28" s="34">
        <f>[8]GVT7_XML!C67</f>
        <v>561</v>
      </c>
      <c r="C28" s="34">
        <f>[8]GVT7_XML!F67</f>
        <v>521</v>
      </c>
      <c r="D28" s="34">
        <f>[8]GVT7_XML!I67</f>
        <v>520</v>
      </c>
      <c r="E28" s="34">
        <f>[8]GVT7_XML!L67</f>
        <v>1</v>
      </c>
      <c r="F28" s="34">
        <f>[8]GVT7_XML!O67</f>
        <v>28</v>
      </c>
      <c r="G28" s="34">
        <f>[8]GVT7_XML!R67</f>
        <v>12</v>
      </c>
      <c r="H28" s="34">
        <f>[8]GVT7_XML!U67</f>
        <v>5</v>
      </c>
      <c r="I28" s="34" t="str">
        <f>[8]GVT7_XML!X67</f>
        <v>-</v>
      </c>
      <c r="J28" s="34">
        <f>[8]GVT7_XML!AA67</f>
        <v>7</v>
      </c>
    </row>
    <row r="29" spans="1:10" ht="15" customHeight="1">
      <c r="A29" s="56"/>
      <c r="B29" s="26" t="s">
        <v>7</v>
      </c>
      <c r="C29" s="56"/>
      <c r="D29" s="56"/>
      <c r="E29" s="56"/>
      <c r="F29" s="56"/>
      <c r="G29" s="56"/>
      <c r="H29" s="56"/>
      <c r="I29" s="56"/>
      <c r="J29" s="56"/>
    </row>
    <row r="30" spans="1:10" ht="9.9499999999999993" customHeight="1">
      <c r="A30" s="57" t="s">
        <v>209</v>
      </c>
      <c r="B30" s="34">
        <f>[8]GVT7_XML!C69</f>
        <v>617</v>
      </c>
      <c r="C30" s="34">
        <f>[8]GVT7_XML!F69</f>
        <v>559</v>
      </c>
      <c r="D30" s="34">
        <f>[8]GVT7_XML!I69</f>
        <v>558</v>
      </c>
      <c r="E30" s="34">
        <f>[8]GVT7_XML!L69</f>
        <v>1</v>
      </c>
      <c r="F30" s="34">
        <f>[8]GVT7_XML!O69</f>
        <v>43</v>
      </c>
      <c r="G30" s="34">
        <f>[8]GVT7_XML!R69</f>
        <v>15</v>
      </c>
      <c r="H30" s="34">
        <f>[8]GVT7_XML!U69</f>
        <v>5</v>
      </c>
      <c r="I30" s="34" t="str">
        <f>[8]GVT7_XML!X69</f>
        <v>-</v>
      </c>
      <c r="J30" s="34">
        <f>[8]GVT7_XML!AA69</f>
        <v>10</v>
      </c>
    </row>
    <row r="31" spans="1:10" ht="9.9499999999999993" customHeight="1">
      <c r="A31" s="17" t="s">
        <v>243</v>
      </c>
      <c r="B31" s="34">
        <f>[8]GVT7_XML!C70</f>
        <v>23</v>
      </c>
      <c r="C31" s="34">
        <f>[8]GVT7_XML!F70</f>
        <v>23</v>
      </c>
      <c r="D31" s="34">
        <f>[8]GVT7_XML!I70</f>
        <v>23</v>
      </c>
      <c r="E31" s="34" t="str">
        <f>[8]GVT7_XML!L70</f>
        <v>-</v>
      </c>
      <c r="F31" s="34" t="str">
        <f>[8]GVT7_XML!O70</f>
        <v>-</v>
      </c>
      <c r="G31" s="34" t="str">
        <f>[8]GVT7_XML!R70</f>
        <v>-</v>
      </c>
      <c r="H31" s="34" t="str">
        <f>[8]GVT7_XML!U70</f>
        <v>-</v>
      </c>
      <c r="I31" s="34" t="str">
        <f>[8]GVT7_XML!X70</f>
        <v>-</v>
      </c>
      <c r="J31" s="34" t="str">
        <f>[8]GVT7_XML!AA70</f>
        <v>-</v>
      </c>
    </row>
    <row r="32" spans="1:10" ht="9.9499999999999993" customHeight="1">
      <c r="A32" s="25" t="s">
        <v>210</v>
      </c>
      <c r="B32" s="34">
        <f>[8]GVT7_XML!C71</f>
        <v>7</v>
      </c>
      <c r="C32" s="34">
        <f>[8]GVT7_XML!F71</f>
        <v>7</v>
      </c>
      <c r="D32" s="34">
        <f>[8]GVT7_XML!I71</f>
        <v>7</v>
      </c>
      <c r="E32" s="34" t="str">
        <f>[8]GVT7_XML!L71</f>
        <v>-</v>
      </c>
      <c r="F32" s="34" t="str">
        <f>[8]GVT7_XML!O71</f>
        <v>-</v>
      </c>
      <c r="G32" s="34" t="str">
        <f>[8]GVT7_XML!R71</f>
        <v>-</v>
      </c>
      <c r="H32" s="34" t="str">
        <f>[8]GVT7_XML!U71</f>
        <v>-</v>
      </c>
      <c r="I32" s="34" t="str">
        <f>[8]GVT7_XML!X71</f>
        <v>-</v>
      </c>
      <c r="J32" s="34" t="str">
        <f>[8]GVT7_XML!AA71</f>
        <v>-</v>
      </c>
    </row>
    <row r="33" spans="1:10" ht="9.9499999999999993" customHeight="1">
      <c r="A33" s="25" t="s">
        <v>211</v>
      </c>
      <c r="B33" s="34">
        <f>[8]GVT7_XML!C72</f>
        <v>2</v>
      </c>
      <c r="C33" s="34">
        <f>[8]GVT7_XML!F72</f>
        <v>2</v>
      </c>
      <c r="D33" s="34">
        <f>[8]GVT7_XML!I72</f>
        <v>2</v>
      </c>
      <c r="E33" s="34" t="str">
        <f>[8]GVT7_XML!L72</f>
        <v>-</v>
      </c>
      <c r="F33" s="34" t="str">
        <f>[8]GVT7_XML!O72</f>
        <v>-</v>
      </c>
      <c r="G33" s="34" t="str">
        <f>[8]GVT7_XML!R72</f>
        <v>-</v>
      </c>
      <c r="H33" s="34" t="str">
        <f>[8]GVT7_XML!U72</f>
        <v>-</v>
      </c>
      <c r="I33" s="34" t="str">
        <f>[8]GVT7_XML!X72</f>
        <v>-</v>
      </c>
      <c r="J33" s="34" t="str">
        <f>[8]GVT7_XML!AA72</f>
        <v>-</v>
      </c>
    </row>
    <row r="34" spans="1:10" ht="9.9499999999999993" customHeight="1">
      <c r="A34" s="25" t="s">
        <v>212</v>
      </c>
      <c r="B34" s="34">
        <f>[8]GVT7_XML!C73</f>
        <v>45</v>
      </c>
      <c r="C34" s="34">
        <f>[8]GVT7_XML!F73</f>
        <v>43</v>
      </c>
      <c r="D34" s="34">
        <f>[8]GVT7_XML!I73</f>
        <v>43</v>
      </c>
      <c r="E34" s="34" t="str">
        <f>[8]GVT7_XML!L73</f>
        <v>-</v>
      </c>
      <c r="F34" s="34">
        <f>[8]GVT7_XML!O73</f>
        <v>2</v>
      </c>
      <c r="G34" s="34" t="str">
        <f>[8]GVT7_XML!R73</f>
        <v>-</v>
      </c>
      <c r="H34" s="34" t="str">
        <f>[8]GVT7_XML!U73</f>
        <v>-</v>
      </c>
      <c r="I34" s="34" t="str">
        <f>[8]GVT7_XML!X73</f>
        <v>-</v>
      </c>
      <c r="J34" s="34" t="str">
        <f>[8]GVT7_XML!AA73</f>
        <v>-</v>
      </c>
    </row>
    <row r="35" spans="1:10" ht="9.9499999999999993" customHeight="1">
      <c r="A35" s="25" t="s">
        <v>244</v>
      </c>
      <c r="B35" s="34">
        <f>[8]GVT7_XML!C74</f>
        <v>16</v>
      </c>
      <c r="C35" s="34">
        <f>[8]GVT7_XML!F74</f>
        <v>16</v>
      </c>
      <c r="D35" s="34">
        <f>[8]GVT7_XML!I74</f>
        <v>16</v>
      </c>
      <c r="E35" s="34" t="str">
        <f>[8]GVT7_XML!L74</f>
        <v>-</v>
      </c>
      <c r="F35" s="34" t="str">
        <f>[8]GVT7_XML!O74</f>
        <v>-</v>
      </c>
      <c r="G35" s="34" t="str">
        <f>[8]GVT7_XML!R74</f>
        <v>-</v>
      </c>
      <c r="H35" s="34" t="str">
        <f>[8]GVT7_XML!U74</f>
        <v>-</v>
      </c>
      <c r="I35" s="34" t="str">
        <f>[8]GVT7_XML!X74</f>
        <v>-</v>
      </c>
      <c r="J35" s="34" t="str">
        <f>[8]GVT7_XML!AA74</f>
        <v>-</v>
      </c>
    </row>
    <row r="36" spans="1:10" ht="9.9499999999999993" customHeight="1">
      <c r="A36" s="25" t="s">
        <v>213</v>
      </c>
      <c r="B36" s="34">
        <f>[8]GVT7_XML!C75</f>
        <v>40</v>
      </c>
      <c r="C36" s="34">
        <f>[8]GVT7_XML!F75</f>
        <v>36</v>
      </c>
      <c r="D36" s="34">
        <f>[8]GVT7_XML!I75</f>
        <v>36</v>
      </c>
      <c r="E36" s="34" t="str">
        <f>[8]GVT7_XML!L75</f>
        <v>-</v>
      </c>
      <c r="F36" s="34" t="str">
        <f>[8]GVT7_XML!O75</f>
        <v>-</v>
      </c>
      <c r="G36" s="34">
        <f>[8]GVT7_XML!R75</f>
        <v>4</v>
      </c>
      <c r="H36" s="34">
        <f>[8]GVT7_XML!U75</f>
        <v>2</v>
      </c>
      <c r="I36" s="34" t="str">
        <f>[8]GVT7_XML!X75</f>
        <v>-</v>
      </c>
      <c r="J36" s="34">
        <f>[8]GVT7_XML!AA75</f>
        <v>2</v>
      </c>
    </row>
    <row r="37" spans="1:10" ht="9.9499999999999993" customHeight="1">
      <c r="A37" s="25" t="s">
        <v>214</v>
      </c>
      <c r="B37" s="34">
        <f>[8]GVT7_XML!C76</f>
        <v>6</v>
      </c>
      <c r="C37" s="34">
        <f>[8]GVT7_XML!F76</f>
        <v>6</v>
      </c>
      <c r="D37" s="34">
        <f>[8]GVT7_XML!I76</f>
        <v>6</v>
      </c>
      <c r="E37" s="34" t="str">
        <f>[8]GVT7_XML!L76</f>
        <v>-</v>
      </c>
      <c r="F37" s="34" t="str">
        <f>[8]GVT7_XML!O76</f>
        <v>-</v>
      </c>
      <c r="G37" s="34" t="str">
        <f>[8]GVT7_XML!R76</f>
        <v>-</v>
      </c>
      <c r="H37" s="34" t="str">
        <f>[8]GVT7_XML!U76</f>
        <v>-</v>
      </c>
      <c r="I37" s="34" t="str">
        <f>[8]GVT7_XML!X76</f>
        <v>-</v>
      </c>
      <c r="J37" s="34" t="str">
        <f>[8]GVT7_XML!AA76</f>
        <v>-</v>
      </c>
    </row>
    <row r="38" spans="1:10" ht="9.9499999999999993" customHeight="1">
      <c r="A38" s="186" t="s">
        <v>65</v>
      </c>
      <c r="B38" s="9"/>
      <c r="C38" s="9"/>
      <c r="D38" s="9"/>
      <c r="E38" s="9"/>
      <c r="F38" s="9"/>
      <c r="G38" s="9"/>
      <c r="H38" s="9"/>
      <c r="I38" s="9"/>
      <c r="J38" s="9"/>
    </row>
    <row r="39" spans="1:10" ht="20.100000000000001" customHeight="1">
      <c r="A39" s="230" t="s">
        <v>224</v>
      </c>
      <c r="B39" s="230"/>
      <c r="C39" s="230"/>
      <c r="D39" s="230"/>
      <c r="E39" s="230"/>
      <c r="F39" s="230"/>
      <c r="G39" s="230"/>
      <c r="H39" s="230"/>
      <c r="I39" s="230"/>
      <c r="J39" s="230"/>
    </row>
  </sheetData>
  <mergeCells count="14">
    <mergeCell ref="A39:J39"/>
    <mergeCell ref="A1:J1"/>
    <mergeCell ref="A2:A6"/>
    <mergeCell ref="B2:B6"/>
    <mergeCell ref="C2:E2"/>
    <mergeCell ref="F2:F6"/>
    <mergeCell ref="G2:J2"/>
    <mergeCell ref="C3:C6"/>
    <mergeCell ref="D3:D6"/>
    <mergeCell ref="E3:E6"/>
    <mergeCell ref="G3:G6"/>
    <mergeCell ref="H3:H6"/>
    <mergeCell ref="I3:I6"/>
    <mergeCell ref="J3:J6"/>
  </mergeCells>
  <phoneticPr fontId="0" type="noConversion"/>
  <hyperlinks>
    <hyperlink ref="K1" location="'S2_Noch Inhalt'!A1" display="Inhalt"/>
  </hyperlinks>
  <pageMargins left="0.59055118110236227" right="0.59055118110236227" top="0.59055118110236227" bottom="0.59055118110236227" header="0.19685039370078741" footer="0.19685039370078741"/>
  <pageSetup paperSize="9" firstPageNumber="26" orientation="portrait" useFirstPageNumber="1" errors="blank" r:id="rId1"/>
  <headerFooter>
    <oddFooter>&amp;L&amp;7Statistisches Landesamt Bremen I Statistischer Bericht I Gewerbeanzeigen im Land Bremen&amp;R&amp;8&amp;P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tabSelected="1" zoomScale="125" zoomScaleNormal="125" workbookViewId="0"/>
  </sheetViews>
  <sheetFormatPr baseColWidth="10" defaultRowHeight="12.75"/>
  <cols>
    <col min="1" max="1" width="1.7109375" style="128" customWidth="1"/>
    <col min="2" max="2" width="6.140625" style="128" customWidth="1"/>
    <col min="3" max="3" width="5.28515625" style="128" customWidth="1"/>
    <col min="4" max="4" width="14.42578125" style="128" customWidth="1"/>
    <col min="5" max="6" width="1.28515625" style="128" customWidth="1"/>
    <col min="7" max="7" width="57.7109375" style="140" customWidth="1"/>
    <col min="8" max="8" width="4.28515625" style="125" customWidth="1"/>
    <col min="9" max="16384" width="11.42578125" style="108"/>
  </cols>
  <sheetData>
    <row r="1" spans="1:10" ht="99.95" customHeight="1">
      <c r="A1" s="102"/>
      <c r="B1" s="102"/>
      <c r="C1" s="102"/>
      <c r="D1" s="103"/>
      <c r="E1" s="104"/>
      <c r="F1" s="105"/>
      <c r="G1" s="106" t="s">
        <v>274</v>
      </c>
      <c r="H1" s="107"/>
      <c r="J1" s="178"/>
    </row>
    <row r="2" spans="1:10">
      <c r="A2" s="109"/>
      <c r="B2" s="109"/>
      <c r="C2" s="109"/>
      <c r="D2" s="110"/>
      <c r="E2" s="111"/>
      <c r="F2" s="112"/>
      <c r="G2" s="113"/>
      <c r="H2" s="114"/>
    </row>
    <row r="3" spans="1:10">
      <c r="A3" s="109"/>
      <c r="B3" s="109"/>
      <c r="C3" s="109"/>
      <c r="D3" s="110"/>
      <c r="E3" s="111"/>
      <c r="F3" s="112"/>
      <c r="G3" s="205" t="s">
        <v>343</v>
      </c>
      <c r="H3" s="115">
        <v>3</v>
      </c>
    </row>
    <row r="4" spans="1:10">
      <c r="A4" s="109"/>
      <c r="B4" s="109"/>
      <c r="C4" s="109"/>
      <c r="D4" s="110"/>
      <c r="E4" s="111"/>
      <c r="F4" s="112"/>
      <c r="G4" s="205" t="s">
        <v>280</v>
      </c>
      <c r="H4" s="107">
        <v>4</v>
      </c>
    </row>
    <row r="5" spans="1:10" ht="24" customHeight="1">
      <c r="A5" s="109"/>
      <c r="B5" s="109"/>
      <c r="C5" s="109"/>
      <c r="D5" s="110"/>
      <c r="E5" s="111"/>
      <c r="F5" s="112"/>
      <c r="G5" s="116" t="s">
        <v>275</v>
      </c>
      <c r="H5" s="115">
        <v>5</v>
      </c>
    </row>
    <row r="6" spans="1:10" ht="36" customHeight="1">
      <c r="A6" s="109"/>
      <c r="B6" s="109"/>
      <c r="C6" s="109"/>
      <c r="D6" s="110"/>
      <c r="E6" s="111"/>
      <c r="F6" s="112"/>
      <c r="G6" s="117" t="s">
        <v>324</v>
      </c>
      <c r="H6" s="115">
        <v>6</v>
      </c>
    </row>
    <row r="7" spans="1:10" ht="36">
      <c r="A7" s="109"/>
      <c r="B7" s="109"/>
      <c r="C7" s="109"/>
      <c r="D7" s="110"/>
      <c r="E7" s="111"/>
      <c r="F7" s="112"/>
      <c r="G7" s="116" t="s">
        <v>332</v>
      </c>
      <c r="H7" s="115">
        <v>7</v>
      </c>
    </row>
    <row r="8" spans="1:10" ht="36" customHeight="1">
      <c r="A8" s="109"/>
      <c r="B8" s="109"/>
      <c r="C8" s="109"/>
      <c r="D8" s="110"/>
      <c r="E8" s="111"/>
      <c r="F8" s="112"/>
      <c r="G8" s="116" t="s">
        <v>325</v>
      </c>
      <c r="H8" s="115">
        <v>8</v>
      </c>
    </row>
    <row r="9" spans="1:10" ht="24" customHeight="1">
      <c r="A9" s="109"/>
      <c r="B9" s="109"/>
      <c r="C9" s="109"/>
      <c r="D9" s="118"/>
      <c r="E9" s="111"/>
      <c r="F9" s="112"/>
      <c r="G9" s="116" t="s">
        <v>276</v>
      </c>
      <c r="H9" s="115">
        <v>9</v>
      </c>
    </row>
    <row r="10" spans="1:10" ht="36" customHeight="1">
      <c r="A10" s="109"/>
      <c r="B10" s="109"/>
      <c r="C10" s="109"/>
      <c r="D10" s="109"/>
      <c r="E10" s="111"/>
      <c r="F10" s="112"/>
      <c r="G10" s="116" t="s">
        <v>327</v>
      </c>
      <c r="H10" s="115">
        <v>10</v>
      </c>
    </row>
    <row r="11" spans="1:10" ht="36" customHeight="1">
      <c r="A11" s="109"/>
      <c r="B11" s="109"/>
      <c r="C11" s="109"/>
      <c r="D11" s="109"/>
      <c r="E11" s="111"/>
      <c r="F11" s="112"/>
      <c r="G11" s="116" t="s">
        <v>340</v>
      </c>
      <c r="H11" s="115">
        <v>11</v>
      </c>
    </row>
    <row r="12" spans="1:10" ht="36" customHeight="1">
      <c r="A12" s="109"/>
      <c r="B12" s="109"/>
      <c r="C12" s="109"/>
      <c r="D12" s="109"/>
      <c r="E12" s="111"/>
      <c r="F12" s="112"/>
      <c r="G12" s="116" t="s">
        <v>326</v>
      </c>
      <c r="H12" s="115">
        <v>12</v>
      </c>
    </row>
    <row r="13" spans="1:10" ht="24" customHeight="1">
      <c r="A13" s="109"/>
      <c r="B13" s="109"/>
      <c r="C13" s="109"/>
      <c r="D13" s="109"/>
      <c r="E13" s="111"/>
      <c r="F13" s="112"/>
      <c r="G13" s="116" t="s">
        <v>277</v>
      </c>
      <c r="H13" s="115">
        <v>13</v>
      </c>
    </row>
    <row r="14" spans="1:10" ht="36" customHeight="1">
      <c r="A14" s="109"/>
      <c r="B14" s="109"/>
      <c r="C14" s="109"/>
      <c r="D14" s="109"/>
      <c r="E14" s="111"/>
      <c r="F14" s="112"/>
      <c r="G14" s="119" t="s">
        <v>328</v>
      </c>
      <c r="H14" s="120">
        <v>14</v>
      </c>
    </row>
    <row r="15" spans="1:10" ht="36" customHeight="1">
      <c r="A15" s="109"/>
      <c r="B15" s="109"/>
      <c r="C15" s="109"/>
      <c r="D15" s="109"/>
      <c r="E15" s="121"/>
      <c r="F15" s="112"/>
      <c r="G15" s="207" t="s">
        <v>334</v>
      </c>
      <c r="H15" s="122">
        <v>15</v>
      </c>
    </row>
    <row r="16" spans="1:10" ht="36" customHeight="1">
      <c r="A16" s="109"/>
      <c r="B16" s="109"/>
      <c r="C16" s="109"/>
      <c r="D16" s="109"/>
      <c r="E16" s="121"/>
      <c r="F16" s="112"/>
      <c r="G16" s="209" t="s">
        <v>344</v>
      </c>
      <c r="H16" s="122">
        <v>16</v>
      </c>
    </row>
    <row r="17" spans="1:8" ht="24" customHeight="1">
      <c r="A17" s="109"/>
      <c r="B17" s="109"/>
      <c r="C17" s="109"/>
      <c r="D17" s="109"/>
      <c r="E17" s="121"/>
      <c r="F17" s="112"/>
      <c r="G17" s="119" t="s">
        <v>335</v>
      </c>
      <c r="H17" s="147">
        <v>17</v>
      </c>
    </row>
    <row r="18" spans="1:8" ht="36" customHeight="1">
      <c r="A18" s="109"/>
      <c r="B18" s="109"/>
      <c r="C18" s="109"/>
      <c r="D18" s="109"/>
      <c r="E18" s="121"/>
      <c r="F18" s="112"/>
      <c r="G18" s="209" t="s">
        <v>336</v>
      </c>
      <c r="H18" s="122">
        <v>18</v>
      </c>
    </row>
    <row r="19" spans="1:8" ht="36" customHeight="1">
      <c r="A19" s="109"/>
      <c r="B19" s="109"/>
      <c r="C19" s="109"/>
      <c r="D19" s="109"/>
      <c r="E19" s="121"/>
      <c r="F19" s="112"/>
      <c r="G19" s="210" t="s">
        <v>341</v>
      </c>
      <c r="H19" s="122">
        <v>19</v>
      </c>
    </row>
    <row r="20" spans="1:8" ht="36" customHeight="1">
      <c r="A20" s="109"/>
      <c r="B20" s="109"/>
      <c r="C20" s="109"/>
      <c r="D20" s="109"/>
      <c r="E20" s="121"/>
      <c r="F20" s="112"/>
      <c r="G20" s="209" t="s">
        <v>337</v>
      </c>
      <c r="H20" s="122">
        <v>20</v>
      </c>
    </row>
    <row r="21" spans="1:8" ht="24" customHeight="1">
      <c r="A21" s="109"/>
      <c r="B21" s="109"/>
      <c r="C21" s="109"/>
      <c r="D21" s="109"/>
      <c r="E21" s="121"/>
      <c r="F21" s="112"/>
      <c r="G21" s="210" t="s">
        <v>339</v>
      </c>
      <c r="H21" s="122">
        <v>21</v>
      </c>
    </row>
    <row r="22" spans="1:8" ht="36" customHeight="1">
      <c r="A22" s="109"/>
      <c r="B22" s="109"/>
      <c r="C22" s="109"/>
      <c r="D22" s="109"/>
      <c r="E22" s="111"/>
      <c r="F22" s="121"/>
      <c r="G22" s="210" t="s">
        <v>338</v>
      </c>
      <c r="H22" s="122">
        <v>22</v>
      </c>
    </row>
    <row r="23" spans="1:8">
      <c r="A23" s="109"/>
      <c r="B23" s="109"/>
      <c r="C23" s="109"/>
      <c r="D23" s="109"/>
      <c r="E23" s="121"/>
      <c r="F23" s="121"/>
      <c r="H23" s="122"/>
    </row>
    <row r="24" spans="1:8">
      <c r="A24" s="109"/>
      <c r="B24" s="109"/>
      <c r="C24" s="109"/>
      <c r="D24" s="109"/>
      <c r="E24" s="121"/>
      <c r="F24" s="121"/>
      <c r="G24" s="145"/>
      <c r="H24" s="122"/>
    </row>
    <row r="25" spans="1:8">
      <c r="A25" s="109"/>
      <c r="B25" s="109"/>
      <c r="C25" s="109"/>
      <c r="D25" s="109"/>
      <c r="E25" s="121"/>
      <c r="F25" s="121"/>
      <c r="G25" s="126"/>
      <c r="H25" s="122"/>
    </row>
    <row r="26" spans="1:8">
      <c r="A26" s="127"/>
      <c r="E26" s="129"/>
      <c r="F26" s="129"/>
      <c r="G26" s="126"/>
      <c r="H26" s="122"/>
    </row>
    <row r="27" spans="1:8" s="133" customFormat="1" ht="12.75" customHeight="1">
      <c r="A27" s="130"/>
      <c r="B27" s="131"/>
      <c r="C27" s="131"/>
      <c r="D27" s="131"/>
      <c r="E27" s="132"/>
      <c r="F27" s="132"/>
      <c r="G27" s="123"/>
      <c r="H27" s="122"/>
    </row>
    <row r="28" spans="1:8">
      <c r="A28" s="109"/>
      <c r="B28" s="109"/>
      <c r="C28" s="109"/>
      <c r="D28" s="109"/>
      <c r="E28" s="121"/>
      <c r="F28" s="121"/>
      <c r="G28" s="124"/>
      <c r="H28" s="122"/>
    </row>
    <row r="29" spans="1:8">
      <c r="A29" s="109"/>
      <c r="B29" s="109"/>
      <c r="C29" s="109"/>
      <c r="D29" s="109"/>
      <c r="E29" s="121"/>
      <c r="F29" s="121"/>
      <c r="G29" s="126"/>
      <c r="H29" s="122"/>
    </row>
    <row r="30" spans="1:8">
      <c r="E30" s="129"/>
      <c r="F30" s="129"/>
      <c r="G30" s="126"/>
      <c r="H30" s="122"/>
    </row>
    <row r="31" spans="1:8">
      <c r="A31" s="134"/>
      <c r="B31" s="135"/>
      <c r="C31" s="136"/>
      <c r="D31" s="137"/>
      <c r="E31" s="138"/>
      <c r="F31" s="138"/>
      <c r="G31" s="126"/>
      <c r="H31" s="122"/>
    </row>
    <row r="32" spans="1:8">
      <c r="E32" s="129"/>
      <c r="F32" s="129"/>
      <c r="G32" s="126"/>
      <c r="H32" s="122"/>
    </row>
    <row r="33" spans="1:8">
      <c r="E33" s="129"/>
      <c r="F33" s="129"/>
      <c r="G33" s="126"/>
      <c r="H33" s="122"/>
    </row>
    <row r="34" spans="1:8" s="128" customFormat="1" ht="18">
      <c r="A34" s="139"/>
      <c r="G34" s="140"/>
      <c r="H34" s="125"/>
    </row>
  </sheetData>
  <hyperlinks>
    <hyperlink ref="G3:H3" location="'S2-3_Erläuterungen'!A1" display="Erläuterungen"/>
    <hyperlink ref="G5:H5" location="'S4_Tab1'!A1" display="'S4_Tab1'!A1"/>
    <hyperlink ref="G6:H6" location="'S6_Tab2'!A1" display="'S6_Tab2'!A1"/>
    <hyperlink ref="G7:H7" location="'S8_Tab3'!A1" display="'S8_Tab3'!A1"/>
    <hyperlink ref="G8:H8" location="'S10_Tab4'!A1" display="'S10_Tab4'!A1"/>
    <hyperlink ref="G9:H9" location="'S13_Tab5'!A1" display="'S13_Tab5'!A1"/>
    <hyperlink ref="G12:H12" location="'S17_Tab8'!A1" display="'S17_Tab8'!A1"/>
    <hyperlink ref="G13:H13" location="'S19_Tab9'!A1" display="'S19_Tab9'!A1"/>
    <hyperlink ref="G10:H10" location="'S16_Tab6&amp;7'!A1" display="'S16_Tab6&amp;7'!A1"/>
    <hyperlink ref="G11:H11" location="'S16_Tab6&amp;7'!A1" display="'S16_Tab6&amp;7'!A1"/>
    <hyperlink ref="G5" location="'S5_Tab01Land'!A1" display="'S5_Tab01Land'!A1"/>
    <hyperlink ref="G6" location="'S6_Tab02Land'!A1" display="'S6_Tab02Land'!A1"/>
    <hyperlink ref="G7" location="'S7_Tab03Land'!A1" display="'S7_Tab03Land'!A1"/>
    <hyperlink ref="G8" location="'S8_Tab04Land'!A1" display="'S8_Tab04Land'!A1"/>
    <hyperlink ref="G9" location="'S9_Tab05Land'!A1" display="'S9_Tab05Land'!A1"/>
    <hyperlink ref="G10" location="'S10_Tab06Land'!A1" display="'S10_Tab06Land'!A1"/>
    <hyperlink ref="G12" location="'S12_Tab08Land'!A1" display="'S12_Tab08Land'!A1"/>
    <hyperlink ref="G13" location="'S13_Tab09HB'!A1" display="'S13_Tab09HB'!A1"/>
    <hyperlink ref="G14" location="'S14_Tab10HB'!A1" display="'S14_Tab10HB'!A1"/>
    <hyperlink ref="G11" location="'S11_Tab07Land'!A1" display="'S11_Tab07Land'!A1"/>
    <hyperlink ref="G4" location="'S4_Abb'!A1" display="Abbildungen"/>
    <hyperlink ref="G15" location="'S15_Tab11HB'!A1" display="'S15_Tab11HB'!A1"/>
    <hyperlink ref="G16" location="'S16_Tab12HB'!A1" display="'S16_Tab12HB'!A1"/>
    <hyperlink ref="G17" location="'S17_Tab13HB'!A1" display="'S17_Tab13HB'!A1"/>
    <hyperlink ref="G18" location="'S18_Tab14HB'!A1" display="'S18_Tab14HB'!A1"/>
    <hyperlink ref="G19" location="'S19_Tab15HB'!A1" display="'S19_Tab15HB'!A1"/>
    <hyperlink ref="G20" location="'S20_Tab16HB'!A1" display="'S20_Tab16HB'!A1"/>
    <hyperlink ref="G22" location="'S22_Tab18BHV'!A1" display="'S22_Tab18BHV'!A1"/>
    <hyperlink ref="G21" location="'S21_Tab17BHV'!A1" display="'S21_Tab17BHV'!A1"/>
    <hyperlink ref="G3" location="'S3 Erläuterungen'!A1" display="Erläuterungen"/>
  </hyperlinks>
  <pageMargins left="0.59055118110236227" right="0.59055118110236227" top="0.59055118110236227" bottom="0.59055118110236227" header="0.19685039370078741" footer="0.19685039370078741"/>
  <pageSetup paperSize="9" fitToHeight="2" orientation="portrait" useFirstPageNumber="1" r:id="rId1"/>
  <headerFooter scaleWithDoc="0">
    <oddFooter>&amp;L&amp;7Statistisches Landesamt Bremen I Statistischer Bericht I Gewerbeanzeigen im Land Bremen &amp;R&amp;8&amp;P</oddFooter>
    <evenFooter>&amp;L&amp;"Arial,Standard"&amp;8&amp;P&amp;R&amp;"Arial,Standard"&amp;7Statistisches Landesamt Bremen  I  Statistischer Bericht  I  Bevölkerung und Erwerbstätigkeit, Haushalte und Familien im Land Bremen 2005 bis 2010</even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zoomScale="130" zoomScaleNormal="130" workbookViewId="0">
      <selection sqref="A1:J1"/>
    </sheetView>
  </sheetViews>
  <sheetFormatPr baseColWidth="10" defaultColWidth="9.140625" defaultRowHeight="9.9499999999999993" customHeight="1"/>
  <cols>
    <col min="1" max="1" width="5.42578125" style="13" customWidth="1"/>
    <col min="2" max="2" width="34.28515625" style="13" customWidth="1"/>
    <col min="3" max="3" width="6.28515625" style="13" customWidth="1"/>
    <col min="4" max="4" width="6" style="13" customWidth="1"/>
    <col min="5" max="5" width="6.5703125" style="13" customWidth="1"/>
    <col min="6" max="6" width="8.140625" style="13" customWidth="1"/>
    <col min="7" max="7" width="6" style="13" customWidth="1"/>
    <col min="8" max="9" width="6.5703125" style="13" customWidth="1"/>
    <col min="10" max="10" width="6.28515625" style="13" customWidth="1"/>
    <col min="11" max="19" width="9.140625" style="13" customWidth="1"/>
    <col min="20" max="20" width="4.85546875" style="13" customWidth="1"/>
    <col min="21" max="21" width="2.5703125" style="13" customWidth="1"/>
    <col min="22" max="22" width="0.140625" style="13" customWidth="1"/>
    <col min="23" max="23" width="5.140625" style="13" customWidth="1"/>
    <col min="24" max="16384" width="9.140625" style="13"/>
  </cols>
  <sheetData>
    <row r="1" spans="1:12" ht="39.950000000000003" customHeight="1">
      <c r="A1" s="251" t="s">
        <v>263</v>
      </c>
      <c r="B1" s="251"/>
      <c r="C1" s="251"/>
      <c r="D1" s="251"/>
      <c r="E1" s="251"/>
      <c r="F1" s="251"/>
      <c r="G1" s="251"/>
      <c r="H1" s="251"/>
      <c r="I1" s="251"/>
      <c r="J1" s="251"/>
      <c r="K1" s="206" t="s">
        <v>274</v>
      </c>
    </row>
    <row r="2" spans="1:12" ht="12" customHeight="1">
      <c r="A2" s="243" t="s">
        <v>228</v>
      </c>
      <c r="B2" s="236" t="s">
        <v>219</v>
      </c>
      <c r="C2" s="255" t="s">
        <v>1</v>
      </c>
      <c r="D2" s="255"/>
      <c r="E2" s="255"/>
      <c r="F2" s="255"/>
      <c r="G2" s="255"/>
      <c r="H2" s="255"/>
      <c r="I2" s="236" t="s">
        <v>227</v>
      </c>
      <c r="J2" s="256"/>
      <c r="L2" s="94"/>
    </row>
    <row r="3" spans="1:12" ht="12" customHeight="1">
      <c r="A3" s="244"/>
      <c r="B3" s="237"/>
      <c r="C3" s="236" t="s">
        <v>229</v>
      </c>
      <c r="D3" s="257" t="s">
        <v>2</v>
      </c>
      <c r="E3" s="238"/>
      <c r="F3" s="238"/>
      <c r="G3" s="255" t="s">
        <v>3</v>
      </c>
      <c r="H3" s="237"/>
      <c r="I3" s="236" t="s">
        <v>64</v>
      </c>
      <c r="J3" s="241" t="s">
        <v>226</v>
      </c>
    </row>
    <row r="4" spans="1:12" ht="48" customHeight="1">
      <c r="A4" s="244"/>
      <c r="B4" s="237"/>
      <c r="C4" s="237"/>
      <c r="D4" s="97" t="s">
        <v>64</v>
      </c>
      <c r="E4" s="97" t="s">
        <v>8</v>
      </c>
      <c r="F4" s="96" t="s">
        <v>302</v>
      </c>
      <c r="G4" s="97" t="s">
        <v>64</v>
      </c>
      <c r="H4" s="96" t="s">
        <v>225</v>
      </c>
      <c r="I4" s="237"/>
      <c r="J4" s="242"/>
    </row>
    <row r="5" spans="1:12" ht="15" customHeight="1">
      <c r="A5" s="179" t="s">
        <v>75</v>
      </c>
      <c r="B5" s="180" t="s">
        <v>180</v>
      </c>
      <c r="C5" s="193">
        <f>[9]GVT8_XML!C90</f>
        <v>5</v>
      </c>
      <c r="D5" s="193" t="str">
        <f>[9]GVT8_XML!D90</f>
        <v>-</v>
      </c>
      <c r="E5" s="193" t="str">
        <f>[9]GVT8_XML!E90</f>
        <v>-</v>
      </c>
      <c r="F5" s="193" t="str">
        <f>[9]GVT8_XML!F90</f>
        <v>-</v>
      </c>
      <c r="G5" s="193">
        <f>[9]GVT8_XML!G90</f>
        <v>5</v>
      </c>
      <c r="H5" s="193">
        <f>[9]GVT8_XML!H90</f>
        <v>5</v>
      </c>
      <c r="I5" s="193">
        <f>[9]GVT8_XML!I90</f>
        <v>5</v>
      </c>
      <c r="J5" s="193">
        <f>[9]GVT8_XML!J90</f>
        <v>1</v>
      </c>
    </row>
    <row r="6" spans="1:12" ht="9.6" customHeight="1">
      <c r="A6" s="27" t="s">
        <v>76</v>
      </c>
      <c r="B6" s="37" t="s">
        <v>181</v>
      </c>
      <c r="C6" s="32" t="str">
        <f>[9]GVT8_XML!C92</f>
        <v>-</v>
      </c>
      <c r="D6" s="32" t="str">
        <f>[9]GVT8_XML!D92</f>
        <v>-</v>
      </c>
      <c r="E6" s="32" t="str">
        <f>[9]GVT8_XML!E92</f>
        <v>-</v>
      </c>
      <c r="F6" s="32" t="str">
        <f>[9]GVT8_XML!F92</f>
        <v>-</v>
      </c>
      <c r="G6" s="32" t="str">
        <f>[9]GVT8_XML!G92</f>
        <v>-</v>
      </c>
      <c r="H6" s="32" t="str">
        <f>[9]GVT8_XML!H92</f>
        <v>-</v>
      </c>
      <c r="I6" s="32" t="str">
        <f>[9]GVT8_XML!I92</f>
        <v>-</v>
      </c>
      <c r="J6" s="32" t="str">
        <f>[9]GVT8_XML!J92</f>
        <v>-</v>
      </c>
    </row>
    <row r="7" spans="1:12" ht="9.6" customHeight="1">
      <c r="A7" s="27" t="s">
        <v>77</v>
      </c>
      <c r="B7" s="37" t="s">
        <v>157</v>
      </c>
      <c r="C7" s="32">
        <f>[9]GVT8_XML!C93</f>
        <v>33</v>
      </c>
      <c r="D7" s="32">
        <f>[9]GVT8_XML!D93</f>
        <v>11</v>
      </c>
      <c r="E7" s="32">
        <f>[9]GVT8_XML!E93</f>
        <v>9</v>
      </c>
      <c r="F7" s="32">
        <f>[9]GVT8_XML!F93</f>
        <v>2</v>
      </c>
      <c r="G7" s="32">
        <f>[9]GVT8_XML!G93</f>
        <v>22</v>
      </c>
      <c r="H7" s="32">
        <f>[9]GVT8_XML!H93</f>
        <v>10</v>
      </c>
      <c r="I7" s="32">
        <f>[9]GVT8_XML!I93</f>
        <v>34</v>
      </c>
      <c r="J7" s="32">
        <f>[9]GVT8_XML!J93</f>
        <v>8</v>
      </c>
    </row>
    <row r="8" spans="1:12" ht="9.6" customHeight="1">
      <c r="A8" s="27" t="s">
        <v>78</v>
      </c>
      <c r="B8" s="28" t="s">
        <v>146</v>
      </c>
      <c r="C8" s="32">
        <f>[9]GVT8_XML!C95</f>
        <v>3</v>
      </c>
      <c r="D8" s="32">
        <f>[9]GVT8_XML!D95</f>
        <v>2</v>
      </c>
      <c r="E8" s="32">
        <f>[9]GVT8_XML!E95</f>
        <v>1</v>
      </c>
      <c r="F8" s="32">
        <f>[9]GVT8_XML!F95</f>
        <v>1</v>
      </c>
      <c r="G8" s="32">
        <f>[9]GVT8_XML!G95</f>
        <v>1</v>
      </c>
      <c r="H8" s="32">
        <f>[9]GVT8_XML!H95</f>
        <v>1</v>
      </c>
      <c r="I8" s="32">
        <f>[9]GVT8_XML!I95</f>
        <v>3</v>
      </c>
      <c r="J8" s="32">
        <f>[9]GVT8_XML!J95</f>
        <v>1</v>
      </c>
    </row>
    <row r="9" spans="1:12" ht="9.6" customHeight="1">
      <c r="A9" s="27" t="s">
        <v>79</v>
      </c>
      <c r="B9" s="28" t="s">
        <v>126</v>
      </c>
      <c r="C9" s="32" t="str">
        <f>[9]GVT8_XML!C96</f>
        <v>-</v>
      </c>
      <c r="D9" s="32" t="str">
        <f>[9]GVT8_XML!D96</f>
        <v>-</v>
      </c>
      <c r="E9" s="32" t="str">
        <f>[9]GVT8_XML!E96</f>
        <v>-</v>
      </c>
      <c r="F9" s="32" t="str">
        <f>[9]GVT8_XML!F96</f>
        <v>-</v>
      </c>
      <c r="G9" s="32" t="str">
        <f>[9]GVT8_XML!G96</f>
        <v>-</v>
      </c>
      <c r="H9" s="32" t="str">
        <f>[9]GVT8_XML!H96</f>
        <v>-</v>
      </c>
      <c r="I9" s="32" t="str">
        <f>[9]GVT8_XML!I96</f>
        <v>-</v>
      </c>
      <c r="J9" s="32" t="str">
        <f>[9]GVT8_XML!J96</f>
        <v>-</v>
      </c>
    </row>
    <row r="10" spans="1:12" ht="9.6" customHeight="1">
      <c r="A10" s="27" t="s">
        <v>80</v>
      </c>
      <c r="B10" s="28" t="s">
        <v>125</v>
      </c>
      <c r="C10" s="32">
        <f>[9]GVT8_XML!C97</f>
        <v>2</v>
      </c>
      <c r="D10" s="32" t="str">
        <f>[9]GVT8_XML!D97</f>
        <v>-</v>
      </c>
      <c r="E10" s="32" t="str">
        <f>[9]GVT8_XML!E97</f>
        <v>-</v>
      </c>
      <c r="F10" s="32" t="str">
        <f>[9]GVT8_XML!F97</f>
        <v>-</v>
      </c>
      <c r="G10" s="32">
        <f>[9]GVT8_XML!G97</f>
        <v>2</v>
      </c>
      <c r="H10" s="32">
        <f>[9]GVT8_XML!H97</f>
        <v>2</v>
      </c>
      <c r="I10" s="32">
        <f>[9]GVT8_XML!I97</f>
        <v>2</v>
      </c>
      <c r="J10" s="32">
        <f>[9]GVT8_XML!J97</f>
        <v>2</v>
      </c>
    </row>
    <row r="11" spans="1:12" ht="9.6" customHeight="1">
      <c r="A11" s="27" t="s">
        <v>81</v>
      </c>
      <c r="B11" s="29" t="s">
        <v>127</v>
      </c>
      <c r="C11" s="32">
        <f>[9]GVT8_XML!C98</f>
        <v>1</v>
      </c>
      <c r="D11" s="32" t="str">
        <f>[9]GVT8_XML!D98</f>
        <v>-</v>
      </c>
      <c r="E11" s="32" t="str">
        <f>[9]GVT8_XML!E98</f>
        <v>-</v>
      </c>
      <c r="F11" s="32" t="str">
        <f>[9]GVT8_XML!F98</f>
        <v>-</v>
      </c>
      <c r="G11" s="32">
        <f>[9]GVT8_XML!G98</f>
        <v>1</v>
      </c>
      <c r="H11" s="32" t="str">
        <f>[9]GVT8_XML!H98</f>
        <v>-</v>
      </c>
      <c r="I11" s="32">
        <f>[9]GVT8_XML!I98</f>
        <v>1</v>
      </c>
      <c r="J11" s="32" t="str">
        <f>[9]GVT8_XML!J98</f>
        <v>-</v>
      </c>
    </row>
    <row r="12" spans="1:12" ht="9.6" customHeight="1">
      <c r="A12" s="27" t="s">
        <v>82</v>
      </c>
      <c r="B12" s="28" t="s">
        <v>251</v>
      </c>
      <c r="C12" s="32" t="str">
        <f>[9]GVT8_XML!C100</f>
        <v>-</v>
      </c>
      <c r="D12" s="32" t="str">
        <f>[9]GVT8_XML!D100</f>
        <v>-</v>
      </c>
      <c r="E12" s="32" t="str">
        <f>[9]GVT8_XML!E100</f>
        <v>-</v>
      </c>
      <c r="F12" s="32" t="str">
        <f>[9]GVT8_XML!F100</f>
        <v>-</v>
      </c>
      <c r="G12" s="32" t="str">
        <f>[9]GVT8_XML!G100</f>
        <v>-</v>
      </c>
      <c r="H12" s="32" t="str">
        <f>[9]GVT8_XML!H100</f>
        <v>-</v>
      </c>
      <c r="I12" s="32" t="str">
        <f>[9]GVT8_XML!I100</f>
        <v>-</v>
      </c>
      <c r="J12" s="32" t="str">
        <f>[9]GVT8_XML!J100</f>
        <v>-</v>
      </c>
    </row>
    <row r="13" spans="1:12" ht="9.6" customHeight="1">
      <c r="A13" s="27" t="s">
        <v>216</v>
      </c>
      <c r="B13" s="28" t="s">
        <v>215</v>
      </c>
      <c r="C13" s="54" t="s">
        <v>0</v>
      </c>
      <c r="D13" s="54" t="s">
        <v>0</v>
      </c>
      <c r="E13" s="54" t="s">
        <v>0</v>
      </c>
      <c r="F13" s="54" t="s">
        <v>0</v>
      </c>
      <c r="G13" s="54" t="s">
        <v>0</v>
      </c>
      <c r="H13" s="54" t="s">
        <v>0</v>
      </c>
      <c r="I13" s="54" t="s">
        <v>0</v>
      </c>
      <c r="J13" s="54" t="s">
        <v>0</v>
      </c>
    </row>
    <row r="14" spans="1:12" ht="9.6" customHeight="1">
      <c r="A14" s="19"/>
      <c r="B14" s="39" t="s">
        <v>182</v>
      </c>
      <c r="C14" s="32">
        <f>[9]GVT8_XML!C102</f>
        <v>1</v>
      </c>
      <c r="D14" s="32" t="str">
        <f>[9]GVT8_XML!D102</f>
        <v>-</v>
      </c>
      <c r="E14" s="32" t="str">
        <f>[9]GVT8_XML!E102</f>
        <v>-</v>
      </c>
      <c r="F14" s="32" t="str">
        <f>[9]GVT8_XML!F102</f>
        <v>-</v>
      </c>
      <c r="G14" s="32">
        <f>[9]GVT8_XML!G102</f>
        <v>1</v>
      </c>
      <c r="H14" s="32">
        <f>[9]GVT8_XML!H102</f>
        <v>1</v>
      </c>
      <c r="I14" s="32">
        <f>[9]GVT8_XML!I102</f>
        <v>1</v>
      </c>
      <c r="J14" s="32">
        <f>[9]GVT8_XML!J102</f>
        <v>1</v>
      </c>
    </row>
    <row r="15" spans="1:12" ht="9.6" customHeight="1">
      <c r="A15" s="27" t="s">
        <v>83</v>
      </c>
      <c r="B15" s="28" t="s">
        <v>128</v>
      </c>
      <c r="C15" s="32">
        <f>[9]GVT8_XML!C103</f>
        <v>6</v>
      </c>
      <c r="D15" s="32">
        <f>[9]GVT8_XML!D103</f>
        <v>3</v>
      </c>
      <c r="E15" s="32">
        <f>[9]GVT8_XML!E103</f>
        <v>2</v>
      </c>
      <c r="F15" s="32">
        <f>[9]GVT8_XML!F103</f>
        <v>1</v>
      </c>
      <c r="G15" s="32">
        <f>[9]GVT8_XML!G103</f>
        <v>3</v>
      </c>
      <c r="H15" s="32" t="str">
        <f>[9]GVT8_XML!H103</f>
        <v>-</v>
      </c>
      <c r="I15" s="32">
        <f>[9]GVT8_XML!I103</f>
        <v>7</v>
      </c>
      <c r="J15" s="32">
        <f>[9]GVT8_XML!J103</f>
        <v>1</v>
      </c>
    </row>
    <row r="16" spans="1:12" ht="9.6" customHeight="1">
      <c r="A16" s="27" t="s">
        <v>84</v>
      </c>
      <c r="B16" s="81" t="s">
        <v>253</v>
      </c>
      <c r="C16" s="32">
        <f>[9]GVT8_XML!C105</f>
        <v>1</v>
      </c>
      <c r="D16" s="32" t="str">
        <f>[9]GVT8_XML!D105</f>
        <v>-</v>
      </c>
      <c r="E16" s="32" t="str">
        <f>[9]GVT8_XML!E105</f>
        <v>-</v>
      </c>
      <c r="F16" s="32" t="str">
        <f>[9]GVT8_XML!F105</f>
        <v>-</v>
      </c>
      <c r="G16" s="32">
        <f>[9]GVT8_XML!G105</f>
        <v>1</v>
      </c>
      <c r="H16" s="32">
        <f>[9]GVT8_XML!H105</f>
        <v>1</v>
      </c>
      <c r="I16" s="32">
        <f>[9]GVT8_XML!I105</f>
        <v>1</v>
      </c>
      <c r="J16" s="32" t="str">
        <f>[9]GVT8_XML!J105</f>
        <v>-</v>
      </c>
    </row>
    <row r="17" spans="1:10" ht="9.6" customHeight="1">
      <c r="A17" s="27" t="s">
        <v>85</v>
      </c>
      <c r="B17" s="28" t="s">
        <v>254</v>
      </c>
      <c r="C17" s="32" t="str">
        <f>[9]GVT8_XML!C106</f>
        <v>-</v>
      </c>
      <c r="D17" s="32" t="str">
        <f>[9]GVT8_XML!D106</f>
        <v>-</v>
      </c>
      <c r="E17" s="32" t="str">
        <f>[9]GVT8_XML!E106</f>
        <v>-</v>
      </c>
      <c r="F17" s="32" t="str">
        <f>[9]GVT8_XML!F106</f>
        <v>-</v>
      </c>
      <c r="G17" s="32" t="str">
        <f>[9]GVT8_XML!G106</f>
        <v>-</v>
      </c>
      <c r="H17" s="32" t="str">
        <f>[9]GVT8_XML!H106</f>
        <v>-</v>
      </c>
      <c r="I17" s="32" t="str">
        <f>[9]GVT8_XML!I106</f>
        <v>-</v>
      </c>
      <c r="J17" s="32" t="str">
        <f>[9]GVT8_XML!J106</f>
        <v>-</v>
      </c>
    </row>
    <row r="18" spans="1:10" ht="9.6" customHeight="1">
      <c r="A18" s="27" t="s">
        <v>86</v>
      </c>
      <c r="B18" s="28" t="s">
        <v>129</v>
      </c>
      <c r="C18" s="32">
        <f>[9]GVT8_XML!C107</f>
        <v>2</v>
      </c>
      <c r="D18" s="32" t="str">
        <f>[9]GVT8_XML!D107</f>
        <v>-</v>
      </c>
      <c r="E18" s="32" t="str">
        <f>[9]GVT8_XML!E107</f>
        <v>-</v>
      </c>
      <c r="F18" s="32" t="str">
        <f>[9]GVT8_XML!F107</f>
        <v>-</v>
      </c>
      <c r="G18" s="32">
        <f>[9]GVT8_XML!G107</f>
        <v>2</v>
      </c>
      <c r="H18" s="32" t="str">
        <f>[9]GVT8_XML!H107</f>
        <v>-</v>
      </c>
      <c r="I18" s="32">
        <f>[9]GVT8_XML!I107</f>
        <v>2</v>
      </c>
      <c r="J18" s="32">
        <f>[9]GVT8_XML!J107</f>
        <v>1</v>
      </c>
    </row>
    <row r="19" spans="1:10" ht="9.6" customHeight="1">
      <c r="A19" s="27" t="s">
        <v>87</v>
      </c>
      <c r="B19" s="28" t="s">
        <v>252</v>
      </c>
      <c r="C19" s="32" t="str">
        <f>[9]GVT8_XML!C109</f>
        <v>-</v>
      </c>
      <c r="D19" s="32" t="str">
        <f>[9]GVT8_XML!D109</f>
        <v>-</v>
      </c>
      <c r="E19" s="32" t="str">
        <f>[9]GVT8_XML!E109</f>
        <v>-</v>
      </c>
      <c r="F19" s="32" t="str">
        <f>[9]GVT8_XML!F109</f>
        <v>-</v>
      </c>
      <c r="G19" s="32" t="str">
        <f>[9]GVT8_XML!G109</f>
        <v>-</v>
      </c>
      <c r="H19" s="32" t="str">
        <f>[9]GVT8_XML!H109</f>
        <v>-</v>
      </c>
      <c r="I19" s="32" t="str">
        <f>[9]GVT8_XML!I109</f>
        <v>-</v>
      </c>
      <c r="J19" s="32" t="str">
        <f>[9]GVT8_XML!J109</f>
        <v>-</v>
      </c>
    </row>
    <row r="20" spans="1:10" ht="9.6" customHeight="1">
      <c r="A20" s="27" t="s">
        <v>123</v>
      </c>
      <c r="B20" s="28" t="s">
        <v>130</v>
      </c>
      <c r="C20" s="32" t="str">
        <f>[9]GVT8_XML!C110</f>
        <v>-</v>
      </c>
      <c r="D20" s="32" t="str">
        <f>[9]GVT8_XML!D110</f>
        <v>-</v>
      </c>
      <c r="E20" s="32" t="str">
        <f>[9]GVT8_XML!E110</f>
        <v>-</v>
      </c>
      <c r="F20" s="32" t="str">
        <f>[9]GVT8_XML!F110</f>
        <v>-</v>
      </c>
      <c r="G20" s="32" t="str">
        <f>[9]GVT8_XML!G110</f>
        <v>-</v>
      </c>
      <c r="H20" s="32" t="str">
        <f>[9]GVT8_XML!H110</f>
        <v>-</v>
      </c>
      <c r="I20" s="32" t="str">
        <f>[9]GVT8_XML!I110</f>
        <v>-</v>
      </c>
      <c r="J20" s="32" t="str">
        <f>[9]GVT8_XML!J110</f>
        <v>-</v>
      </c>
    </row>
    <row r="21" spans="1:10" ht="9.6" customHeight="1">
      <c r="A21" s="27" t="s">
        <v>88</v>
      </c>
      <c r="B21" s="37" t="s">
        <v>183</v>
      </c>
      <c r="C21" s="32" t="str">
        <f>[9]GVT8_XML!C111</f>
        <v>-</v>
      </c>
      <c r="D21" s="32" t="str">
        <f>[9]GVT8_XML!D111</f>
        <v>-</v>
      </c>
      <c r="E21" s="32" t="str">
        <f>[9]GVT8_XML!E111</f>
        <v>-</v>
      </c>
      <c r="F21" s="32" t="str">
        <f>[9]GVT8_XML!F111</f>
        <v>-</v>
      </c>
      <c r="G21" s="32" t="str">
        <f>[9]GVT8_XML!G111</f>
        <v>-</v>
      </c>
      <c r="H21" s="32" t="str">
        <f>[9]GVT8_XML!H111</f>
        <v>-</v>
      </c>
      <c r="I21" s="32" t="str">
        <f>[9]GVT8_XML!I111</f>
        <v>-</v>
      </c>
      <c r="J21" s="32" t="str">
        <f>[9]GVT8_XML!J111</f>
        <v>-</v>
      </c>
    </row>
    <row r="22" spans="1:10" ht="9.6" customHeight="1">
      <c r="A22" s="27" t="s">
        <v>89</v>
      </c>
      <c r="B22" s="30" t="s">
        <v>193</v>
      </c>
      <c r="C22" s="54" t="s">
        <v>0</v>
      </c>
      <c r="D22" s="54" t="s">
        <v>0</v>
      </c>
      <c r="E22" s="54" t="s">
        <v>0</v>
      </c>
      <c r="F22" s="54" t="s">
        <v>0</v>
      </c>
      <c r="G22" s="54" t="s">
        <v>0</v>
      </c>
      <c r="H22" s="54" t="s">
        <v>0</v>
      </c>
      <c r="I22" s="54" t="s">
        <v>0</v>
      </c>
      <c r="J22" s="54" t="s">
        <v>0</v>
      </c>
    </row>
    <row r="23" spans="1:10" ht="9.6" customHeight="1">
      <c r="A23" s="27"/>
      <c r="B23" s="38" t="s">
        <v>194</v>
      </c>
      <c r="C23" s="32" t="str">
        <f>[9]GVT8_XML!C113</f>
        <v>-</v>
      </c>
      <c r="D23" s="32" t="str">
        <f>[9]GVT8_XML!D113</f>
        <v>-</v>
      </c>
      <c r="E23" s="32" t="str">
        <f>[9]GVT8_XML!E113</f>
        <v>-</v>
      </c>
      <c r="F23" s="32" t="str">
        <f>[9]GVT8_XML!F113</f>
        <v>-</v>
      </c>
      <c r="G23" s="32" t="str">
        <f>[9]GVT8_XML!G113</f>
        <v>-</v>
      </c>
      <c r="H23" s="32" t="str">
        <f>[9]GVT8_XML!H113</f>
        <v>-</v>
      </c>
      <c r="I23" s="32" t="str">
        <f>[9]GVT8_XML!I113</f>
        <v>-</v>
      </c>
      <c r="J23" s="32" t="str">
        <f>[9]GVT8_XML!J113</f>
        <v>-</v>
      </c>
    </row>
    <row r="24" spans="1:10" ht="9.6" customHeight="1">
      <c r="A24" s="27" t="s">
        <v>90</v>
      </c>
      <c r="B24" s="37" t="s">
        <v>184</v>
      </c>
      <c r="C24" s="32">
        <f>[9]GVT8_XML!C114</f>
        <v>118</v>
      </c>
      <c r="D24" s="32">
        <f>[9]GVT8_XML!D114</f>
        <v>25</v>
      </c>
      <c r="E24" s="32">
        <f>[9]GVT8_XML!E114</f>
        <v>23</v>
      </c>
      <c r="F24" s="32">
        <f>[9]GVT8_XML!F114</f>
        <v>2</v>
      </c>
      <c r="G24" s="32">
        <f>[9]GVT8_XML!G114</f>
        <v>93</v>
      </c>
      <c r="H24" s="32">
        <f>[9]GVT8_XML!H114</f>
        <v>13</v>
      </c>
      <c r="I24" s="32">
        <f>[9]GVT8_XML!I114</f>
        <v>119</v>
      </c>
      <c r="J24" s="32">
        <f>[9]GVT8_XML!J114</f>
        <v>7</v>
      </c>
    </row>
    <row r="25" spans="1:10" ht="9.6" customHeight="1">
      <c r="A25" s="27" t="s">
        <v>91</v>
      </c>
      <c r="B25" s="28" t="s">
        <v>131</v>
      </c>
      <c r="C25" s="32" t="str">
        <f>[9]GVT8_XML!C115</f>
        <v>-</v>
      </c>
      <c r="D25" s="32" t="str">
        <f>[9]GVT8_XML!D115</f>
        <v>-</v>
      </c>
      <c r="E25" s="32" t="str">
        <f>[9]GVT8_XML!E115</f>
        <v>-</v>
      </c>
      <c r="F25" s="32" t="str">
        <f>[9]GVT8_XML!F115</f>
        <v>-</v>
      </c>
      <c r="G25" s="32" t="str">
        <f>[9]GVT8_XML!G115</f>
        <v>-</v>
      </c>
      <c r="H25" s="32" t="str">
        <f>[9]GVT8_XML!H115</f>
        <v>-</v>
      </c>
      <c r="I25" s="32" t="str">
        <f>[9]GVT8_XML!I115</f>
        <v>-</v>
      </c>
      <c r="J25" s="32" t="str">
        <f>[9]GVT8_XML!J115</f>
        <v>-</v>
      </c>
    </row>
    <row r="26" spans="1:10" ht="9.6" customHeight="1">
      <c r="A26" s="27" t="s">
        <v>92</v>
      </c>
      <c r="B26" s="28" t="s">
        <v>132</v>
      </c>
      <c r="C26" s="32">
        <f>[9]GVT8_XML!C116</f>
        <v>2</v>
      </c>
      <c r="D26" s="32">
        <f>[9]GVT8_XML!D116</f>
        <v>1</v>
      </c>
      <c r="E26" s="32">
        <f>[9]GVT8_XML!E116</f>
        <v>1</v>
      </c>
      <c r="F26" s="32" t="str">
        <f>[9]GVT8_XML!F116</f>
        <v>-</v>
      </c>
      <c r="G26" s="32">
        <f>[9]GVT8_XML!G116</f>
        <v>1</v>
      </c>
      <c r="H26" s="32" t="str">
        <f>[9]GVT8_XML!H116</f>
        <v>-</v>
      </c>
      <c r="I26" s="32">
        <f>[9]GVT8_XML!I116</f>
        <v>2</v>
      </c>
      <c r="J26" s="32" t="str">
        <f>[9]GVT8_XML!J116</f>
        <v>-</v>
      </c>
    </row>
    <row r="27" spans="1:10" ht="9.6" customHeight="1">
      <c r="A27" s="27" t="s">
        <v>93</v>
      </c>
      <c r="B27" s="28" t="s">
        <v>196</v>
      </c>
      <c r="C27" s="54" t="s">
        <v>0</v>
      </c>
      <c r="D27" s="54" t="s">
        <v>0</v>
      </c>
      <c r="E27" s="54" t="s">
        <v>0</v>
      </c>
      <c r="F27" s="54" t="s">
        <v>0</v>
      </c>
      <c r="G27" s="54" t="s">
        <v>0</v>
      </c>
      <c r="H27" s="54" t="s">
        <v>0</v>
      </c>
      <c r="I27" s="54" t="s">
        <v>0</v>
      </c>
      <c r="J27" s="54" t="s">
        <v>0</v>
      </c>
    </row>
    <row r="28" spans="1:10" ht="9.6" customHeight="1">
      <c r="A28" s="11"/>
      <c r="B28" s="39" t="s">
        <v>195</v>
      </c>
      <c r="C28" s="32">
        <f>[9]GVT8_XML!C118</f>
        <v>116</v>
      </c>
      <c r="D28" s="32">
        <f>[9]GVT8_XML!D118</f>
        <v>24</v>
      </c>
      <c r="E28" s="32">
        <f>[9]GVT8_XML!E118</f>
        <v>22</v>
      </c>
      <c r="F28" s="32">
        <f>[9]GVT8_XML!F118</f>
        <v>2</v>
      </c>
      <c r="G28" s="32">
        <f>[9]GVT8_XML!G118</f>
        <v>92</v>
      </c>
      <c r="H28" s="32">
        <f>[9]GVT8_XML!H118</f>
        <v>13</v>
      </c>
      <c r="I28" s="32">
        <f>[9]GVT8_XML!I118</f>
        <v>117</v>
      </c>
      <c r="J28" s="32">
        <f>[9]GVT8_XML!J118</f>
        <v>7</v>
      </c>
    </row>
    <row r="29" spans="1:10" ht="9.6" customHeight="1">
      <c r="A29" s="27" t="s">
        <v>94</v>
      </c>
      <c r="B29" s="37" t="s">
        <v>197</v>
      </c>
      <c r="C29" s="32">
        <f>[9]GVT8_XML!C119</f>
        <v>210</v>
      </c>
      <c r="D29" s="32">
        <f>[9]GVT8_XML!D119</f>
        <v>48</v>
      </c>
      <c r="E29" s="32">
        <f>[9]GVT8_XML!E119</f>
        <v>26</v>
      </c>
      <c r="F29" s="32">
        <f>[9]GVT8_XML!F119</f>
        <v>22</v>
      </c>
      <c r="G29" s="32">
        <f>[9]GVT8_XML!G119</f>
        <v>162</v>
      </c>
      <c r="H29" s="32">
        <f>[9]GVT8_XML!H119</f>
        <v>81</v>
      </c>
      <c r="I29" s="32">
        <f>[9]GVT8_XML!I119</f>
        <v>224</v>
      </c>
      <c r="J29" s="32">
        <f>[9]GVT8_XML!J119</f>
        <v>68</v>
      </c>
    </row>
    <row r="30" spans="1:10" ht="9.6" customHeight="1">
      <c r="A30" s="27" t="s">
        <v>124</v>
      </c>
      <c r="B30" s="28" t="s">
        <v>147</v>
      </c>
      <c r="C30" s="54" t="s">
        <v>0</v>
      </c>
      <c r="D30" s="54" t="s">
        <v>0</v>
      </c>
      <c r="E30" s="54" t="s">
        <v>0</v>
      </c>
      <c r="F30" s="54" t="s">
        <v>0</v>
      </c>
      <c r="G30" s="54" t="s">
        <v>0</v>
      </c>
      <c r="H30" s="54" t="s">
        <v>0</v>
      </c>
      <c r="I30" s="54" t="s">
        <v>0</v>
      </c>
      <c r="J30" s="54" t="s">
        <v>0</v>
      </c>
    </row>
    <row r="31" spans="1:10" ht="9.6" customHeight="1">
      <c r="A31" s="11"/>
      <c r="B31" s="39" t="s">
        <v>133</v>
      </c>
      <c r="C31" s="32">
        <f>[9]GVT8_XML!C121</f>
        <v>25</v>
      </c>
      <c r="D31" s="32">
        <f>[9]GVT8_XML!D121</f>
        <v>3</v>
      </c>
      <c r="E31" s="32">
        <f>[9]GVT8_XML!E121</f>
        <v>3</v>
      </c>
      <c r="F31" s="32" t="str">
        <f>[9]GVT8_XML!F121</f>
        <v>-</v>
      </c>
      <c r="G31" s="32">
        <f>[9]GVT8_XML!G121</f>
        <v>22</v>
      </c>
      <c r="H31" s="32">
        <f>[9]GVT8_XML!H121</f>
        <v>14</v>
      </c>
      <c r="I31" s="32">
        <f>[9]GVT8_XML!I121</f>
        <v>26</v>
      </c>
      <c r="J31" s="32">
        <f>[9]GVT8_XML!J121</f>
        <v>5</v>
      </c>
    </row>
    <row r="32" spans="1:10" ht="9.6" customHeight="1">
      <c r="A32" s="27" t="s">
        <v>95</v>
      </c>
      <c r="B32" s="28" t="s">
        <v>134</v>
      </c>
      <c r="C32" s="54" t="s">
        <v>0</v>
      </c>
      <c r="D32" s="54" t="s">
        <v>0</v>
      </c>
      <c r="E32" s="54" t="s">
        <v>0</v>
      </c>
      <c r="F32" s="54" t="s">
        <v>0</v>
      </c>
      <c r="G32" s="54" t="s">
        <v>0</v>
      </c>
      <c r="H32" s="54" t="s">
        <v>0</v>
      </c>
      <c r="I32" s="54" t="s">
        <v>0</v>
      </c>
      <c r="J32" s="54" t="s">
        <v>0</v>
      </c>
    </row>
    <row r="33" spans="1:10" ht="9.6" customHeight="1">
      <c r="A33" s="11"/>
      <c r="B33" s="39" t="s">
        <v>135</v>
      </c>
      <c r="C33" s="32">
        <f>[9]GVT8_XML!C123</f>
        <v>20</v>
      </c>
      <c r="D33" s="32">
        <f>[9]GVT8_XML!D123</f>
        <v>4</v>
      </c>
      <c r="E33" s="32">
        <f>[9]GVT8_XML!E123</f>
        <v>1</v>
      </c>
      <c r="F33" s="32">
        <f>[9]GVT8_XML!F123</f>
        <v>3</v>
      </c>
      <c r="G33" s="32">
        <f>[9]GVT8_XML!G123</f>
        <v>16</v>
      </c>
      <c r="H33" s="32">
        <f>[9]GVT8_XML!H123</f>
        <v>8</v>
      </c>
      <c r="I33" s="32">
        <f>[9]GVT8_XML!I123</f>
        <v>20</v>
      </c>
      <c r="J33" s="32">
        <f>[9]GVT8_XML!J123</f>
        <v>5</v>
      </c>
    </row>
    <row r="34" spans="1:10" ht="9.6" customHeight="1">
      <c r="A34" s="27" t="s">
        <v>96</v>
      </c>
      <c r="B34" s="28" t="s">
        <v>136</v>
      </c>
      <c r="C34" s="32">
        <f>[9]GVT8_XML!C124</f>
        <v>165</v>
      </c>
      <c r="D34" s="32">
        <f>[9]GVT8_XML!D124</f>
        <v>41</v>
      </c>
      <c r="E34" s="32">
        <f>[9]GVT8_XML!E124</f>
        <v>22</v>
      </c>
      <c r="F34" s="32">
        <f>[9]GVT8_XML!F124</f>
        <v>19</v>
      </c>
      <c r="G34" s="32">
        <f>[9]GVT8_XML!G124</f>
        <v>124</v>
      </c>
      <c r="H34" s="32">
        <f>[9]GVT8_XML!H124</f>
        <v>59</v>
      </c>
      <c r="I34" s="32">
        <f>[9]GVT8_XML!I124</f>
        <v>178</v>
      </c>
      <c r="J34" s="32">
        <f>[9]GVT8_XML!J124</f>
        <v>58</v>
      </c>
    </row>
    <row r="35" spans="1:10" ht="9.6" customHeight="1">
      <c r="A35" s="27" t="s">
        <v>97</v>
      </c>
      <c r="B35" s="37" t="s">
        <v>185</v>
      </c>
      <c r="C35" s="32">
        <f>[9]GVT8_XML!C125</f>
        <v>22</v>
      </c>
      <c r="D35" s="32">
        <f>[9]GVT8_XML!D125</f>
        <v>6</v>
      </c>
      <c r="E35" s="32">
        <f>[9]GVT8_XML!E125</f>
        <v>2</v>
      </c>
      <c r="F35" s="32">
        <f>[9]GVT8_XML!F125</f>
        <v>4</v>
      </c>
      <c r="G35" s="32">
        <f>[9]GVT8_XML!G125</f>
        <v>16</v>
      </c>
      <c r="H35" s="32">
        <f>[9]GVT8_XML!H125</f>
        <v>5</v>
      </c>
      <c r="I35" s="32">
        <f>[9]GVT8_XML!I125</f>
        <v>22</v>
      </c>
      <c r="J35" s="32">
        <f>[9]GVT8_XML!J125</f>
        <v>1</v>
      </c>
    </row>
    <row r="36" spans="1:10" ht="9.6" customHeight="1">
      <c r="A36" s="27" t="s">
        <v>98</v>
      </c>
      <c r="B36" s="28" t="s">
        <v>186</v>
      </c>
      <c r="C36" s="32">
        <f>[9]GVT8_XML!C127</f>
        <v>11</v>
      </c>
      <c r="D36" s="32">
        <f>[9]GVT8_XML!D127</f>
        <v>2</v>
      </c>
      <c r="E36" s="32" t="str">
        <f>[9]GVT8_XML!E127</f>
        <v>-</v>
      </c>
      <c r="F36" s="32">
        <f>[9]GVT8_XML!F127</f>
        <v>2</v>
      </c>
      <c r="G36" s="32">
        <f>[9]GVT8_XML!G127</f>
        <v>9</v>
      </c>
      <c r="H36" s="32">
        <f>[9]GVT8_XML!H127</f>
        <v>2</v>
      </c>
      <c r="I36" s="32">
        <f>[9]GVT8_XML!I127</f>
        <v>11</v>
      </c>
      <c r="J36" s="32">
        <f>[9]GVT8_XML!J127</f>
        <v>1</v>
      </c>
    </row>
    <row r="37" spans="1:10" ht="9.6" customHeight="1">
      <c r="A37" s="27" t="s">
        <v>99</v>
      </c>
      <c r="B37" s="28" t="s">
        <v>148</v>
      </c>
      <c r="C37" s="32">
        <f>[9]GVT8_XML!C129</f>
        <v>7</v>
      </c>
      <c r="D37" s="32">
        <f>[9]GVT8_XML!D129</f>
        <v>2</v>
      </c>
      <c r="E37" s="32">
        <f>[9]GVT8_XML!E129</f>
        <v>2</v>
      </c>
      <c r="F37" s="32" t="str">
        <f>[9]GVT8_XML!F129</f>
        <v>-</v>
      </c>
      <c r="G37" s="32">
        <f>[9]GVT8_XML!G129</f>
        <v>5</v>
      </c>
      <c r="H37" s="32">
        <f>[9]GVT8_XML!H129</f>
        <v>3</v>
      </c>
      <c r="I37" s="32">
        <f>[9]GVT8_XML!I129</f>
        <v>7</v>
      </c>
      <c r="J37" s="32" t="str">
        <f>[9]GVT8_XML!J129</f>
        <v>-</v>
      </c>
    </row>
    <row r="38" spans="1:10" ht="9.6" customHeight="1">
      <c r="A38" s="27" t="s">
        <v>100</v>
      </c>
      <c r="B38" s="37" t="s">
        <v>187</v>
      </c>
      <c r="C38" s="32">
        <f>[9]GVT8_XML!C130</f>
        <v>116</v>
      </c>
      <c r="D38" s="32">
        <f>[9]GVT8_XML!D130</f>
        <v>17</v>
      </c>
      <c r="E38" s="32">
        <f>[9]GVT8_XML!E130</f>
        <v>13</v>
      </c>
      <c r="F38" s="32">
        <f>[9]GVT8_XML!F130</f>
        <v>4</v>
      </c>
      <c r="G38" s="32">
        <f>[9]GVT8_XML!G130</f>
        <v>99</v>
      </c>
      <c r="H38" s="32">
        <f>[9]GVT8_XML!H130</f>
        <v>13</v>
      </c>
      <c r="I38" s="32">
        <f>[9]GVT8_XML!I130</f>
        <v>123</v>
      </c>
      <c r="J38" s="32">
        <f>[9]GVT8_XML!J130</f>
        <v>37</v>
      </c>
    </row>
    <row r="39" spans="1:10" ht="9.6" customHeight="1">
      <c r="A39" s="27" t="s">
        <v>158</v>
      </c>
      <c r="B39" s="28" t="s">
        <v>137</v>
      </c>
      <c r="C39" s="32">
        <f>[9]GVT8_XML!C131</f>
        <v>2</v>
      </c>
      <c r="D39" s="32" t="str">
        <f>[9]GVT8_XML!D131</f>
        <v>-</v>
      </c>
      <c r="E39" s="32" t="str">
        <f>[9]GVT8_XML!E131</f>
        <v>-</v>
      </c>
      <c r="F39" s="32" t="str">
        <f>[9]GVT8_XML!F131</f>
        <v>-</v>
      </c>
      <c r="G39" s="32">
        <f>[9]GVT8_XML!G131</f>
        <v>2</v>
      </c>
      <c r="H39" s="32">
        <f>[9]GVT8_XML!H131</f>
        <v>2</v>
      </c>
      <c r="I39" s="32">
        <f>[9]GVT8_XML!I131</f>
        <v>2</v>
      </c>
      <c r="J39" s="32">
        <f>[9]GVT8_XML!J131</f>
        <v>2</v>
      </c>
    </row>
    <row r="40" spans="1:10" ht="9.6" customHeight="1">
      <c r="A40" s="27" t="s">
        <v>101</v>
      </c>
      <c r="B40" s="28" t="s">
        <v>138</v>
      </c>
      <c r="C40" s="32">
        <f>[9]GVT8_XML!C132</f>
        <v>114</v>
      </c>
      <c r="D40" s="32">
        <f>[9]GVT8_XML!D132</f>
        <v>17</v>
      </c>
      <c r="E40" s="32">
        <f>[9]GVT8_XML!E132</f>
        <v>13</v>
      </c>
      <c r="F40" s="32">
        <f>[9]GVT8_XML!F132</f>
        <v>4</v>
      </c>
      <c r="G40" s="32">
        <f>[9]GVT8_XML!G132</f>
        <v>97</v>
      </c>
      <c r="H40" s="32">
        <f>[9]GVT8_XML!H132</f>
        <v>11</v>
      </c>
      <c r="I40" s="32">
        <f>[9]GVT8_XML!I132</f>
        <v>121</v>
      </c>
      <c r="J40" s="32">
        <f>[9]GVT8_XML!J132</f>
        <v>35</v>
      </c>
    </row>
    <row r="41" spans="1:10" ht="9.6" customHeight="1">
      <c r="A41" s="27" t="s">
        <v>102</v>
      </c>
      <c r="B41" s="37" t="s">
        <v>156</v>
      </c>
      <c r="C41" s="32">
        <f>[9]GVT8_XML!C133</f>
        <v>21</v>
      </c>
      <c r="D41" s="32">
        <f>[9]GVT8_XML!D133</f>
        <v>1</v>
      </c>
      <c r="E41" s="32">
        <f>[9]GVT8_XML!E133</f>
        <v>1</v>
      </c>
      <c r="F41" s="32" t="str">
        <f>[9]GVT8_XML!F133</f>
        <v>-</v>
      </c>
      <c r="G41" s="32">
        <f>[9]GVT8_XML!G133</f>
        <v>20</v>
      </c>
      <c r="H41" s="32">
        <f>[9]GVT8_XML!H133</f>
        <v>13</v>
      </c>
      <c r="I41" s="32">
        <f>[9]GVT8_XML!I133</f>
        <v>21</v>
      </c>
      <c r="J41" s="32">
        <f>[9]GVT8_XML!J133</f>
        <v>3</v>
      </c>
    </row>
    <row r="42" spans="1:10" ht="9.6" customHeight="1">
      <c r="A42" s="27" t="s">
        <v>103</v>
      </c>
      <c r="B42" s="28" t="s">
        <v>188</v>
      </c>
      <c r="C42" s="32" t="str">
        <f>[9]GVT8_XML!C134</f>
        <v>-</v>
      </c>
      <c r="D42" s="32" t="str">
        <f>[9]GVT8_XML!D134</f>
        <v>-</v>
      </c>
      <c r="E42" s="32" t="str">
        <f>[9]GVT8_XML!E134</f>
        <v>-</v>
      </c>
      <c r="F42" s="32" t="str">
        <f>[9]GVT8_XML!F134</f>
        <v>-</v>
      </c>
      <c r="G42" s="32" t="str">
        <f>[9]GVT8_XML!G134</f>
        <v>-</v>
      </c>
      <c r="H42" s="32" t="str">
        <f>[9]GVT8_XML!H134</f>
        <v>-</v>
      </c>
      <c r="I42" s="32" t="str">
        <f>[9]GVT8_XML!I134</f>
        <v>-</v>
      </c>
      <c r="J42" s="32" t="str">
        <f>[9]GVT8_XML!J134</f>
        <v>-</v>
      </c>
    </row>
    <row r="43" spans="1:10" ht="9.6" customHeight="1">
      <c r="A43" s="27" t="s">
        <v>104</v>
      </c>
      <c r="B43" s="28" t="s">
        <v>139</v>
      </c>
      <c r="C43" s="32">
        <f>[9]GVT8_XML!C135</f>
        <v>2</v>
      </c>
      <c r="D43" s="32" t="str">
        <f>[9]GVT8_XML!D135</f>
        <v>-</v>
      </c>
      <c r="E43" s="32" t="str">
        <f>[9]GVT8_XML!E135</f>
        <v>-</v>
      </c>
      <c r="F43" s="32" t="str">
        <f>[9]GVT8_XML!F135</f>
        <v>-</v>
      </c>
      <c r="G43" s="32">
        <f>[9]GVT8_XML!G135</f>
        <v>2</v>
      </c>
      <c r="H43" s="32" t="str">
        <f>[9]GVT8_XML!H135</f>
        <v>-</v>
      </c>
      <c r="I43" s="32">
        <f>[9]GVT8_XML!I135</f>
        <v>2</v>
      </c>
      <c r="J43" s="32">
        <f>[9]GVT8_XML!J135</f>
        <v>1</v>
      </c>
    </row>
    <row r="44" spans="1:10" ht="9.6" customHeight="1">
      <c r="A44" s="27" t="s">
        <v>105</v>
      </c>
      <c r="B44" s="28" t="s">
        <v>198</v>
      </c>
      <c r="C44" s="55"/>
      <c r="D44" s="55"/>
      <c r="E44" s="55"/>
      <c r="F44" s="55"/>
      <c r="G44" s="55"/>
      <c r="H44" s="55"/>
      <c r="I44" s="55"/>
      <c r="J44" s="55"/>
    </row>
    <row r="45" spans="1:10" ht="9.6" customHeight="1">
      <c r="A45" s="27"/>
      <c r="B45" s="39" t="s">
        <v>199</v>
      </c>
      <c r="C45" s="32">
        <f>[9]GVT8_XML!C137</f>
        <v>15</v>
      </c>
      <c r="D45" s="32">
        <f>[9]GVT8_XML!D137</f>
        <v>1</v>
      </c>
      <c r="E45" s="32">
        <f>[9]GVT8_XML!E137</f>
        <v>1</v>
      </c>
      <c r="F45" s="32" t="str">
        <f>[9]GVT8_XML!F137</f>
        <v>-</v>
      </c>
      <c r="G45" s="32">
        <f>[9]GVT8_XML!G137</f>
        <v>14</v>
      </c>
      <c r="H45" s="32">
        <f>[9]GVT8_XML!H137</f>
        <v>9</v>
      </c>
      <c r="I45" s="32">
        <f>[9]GVT8_XML!I137</f>
        <v>15</v>
      </c>
      <c r="J45" s="32">
        <f>[9]GVT8_XML!J137</f>
        <v>1</v>
      </c>
    </row>
    <row r="46" spans="1:10" ht="9.6" customHeight="1">
      <c r="A46" s="27" t="s">
        <v>106</v>
      </c>
      <c r="B46" s="28" t="s">
        <v>140</v>
      </c>
      <c r="C46" s="32">
        <f>[9]GVT8_XML!C138</f>
        <v>2</v>
      </c>
      <c r="D46" s="32" t="str">
        <f>[9]GVT8_XML!D138</f>
        <v>-</v>
      </c>
      <c r="E46" s="32" t="str">
        <f>[9]GVT8_XML!E138</f>
        <v>-</v>
      </c>
      <c r="F46" s="32" t="str">
        <f>[9]GVT8_XML!F138</f>
        <v>-</v>
      </c>
      <c r="G46" s="32">
        <f>[9]GVT8_XML!G138</f>
        <v>2</v>
      </c>
      <c r="H46" s="32">
        <f>[9]GVT8_XML!H138</f>
        <v>2</v>
      </c>
      <c r="I46" s="32">
        <f>[9]GVT8_XML!I138</f>
        <v>2</v>
      </c>
      <c r="J46" s="32">
        <f>[9]GVT8_XML!J138</f>
        <v>1</v>
      </c>
    </row>
    <row r="47" spans="1:10" ht="9.6" customHeight="1">
      <c r="A47" s="27" t="s">
        <v>107</v>
      </c>
      <c r="B47" s="101" t="s">
        <v>217</v>
      </c>
      <c r="C47" s="32">
        <f>[9]GVT8_XML!C140</f>
        <v>17</v>
      </c>
      <c r="D47" s="32">
        <f>[9]GVT8_XML!D140</f>
        <v>6</v>
      </c>
      <c r="E47" s="32">
        <f>[9]GVT8_XML!E140</f>
        <v>3</v>
      </c>
      <c r="F47" s="32">
        <f>[9]GVT8_XML!F140</f>
        <v>3</v>
      </c>
      <c r="G47" s="32">
        <f>[9]GVT8_XML!G140</f>
        <v>11</v>
      </c>
      <c r="H47" s="32">
        <f>[9]GVT8_XML!H140</f>
        <v>3</v>
      </c>
      <c r="I47" s="32">
        <f>[9]GVT8_XML!I140</f>
        <v>16</v>
      </c>
      <c r="J47" s="32">
        <f>[9]GVT8_XML!J140</f>
        <v>8</v>
      </c>
    </row>
    <row r="48" spans="1:10" ht="9.6" customHeight="1">
      <c r="A48" s="27" t="s">
        <v>108</v>
      </c>
      <c r="B48" s="28" t="s">
        <v>141</v>
      </c>
      <c r="C48" s="54" t="s">
        <v>0</v>
      </c>
      <c r="D48" s="54" t="s">
        <v>0</v>
      </c>
      <c r="E48" s="54" t="s">
        <v>0</v>
      </c>
      <c r="F48" s="54" t="s">
        <v>0</v>
      </c>
      <c r="G48" s="54" t="s">
        <v>0</v>
      </c>
      <c r="H48" s="54" t="s">
        <v>0</v>
      </c>
      <c r="I48" s="54" t="s">
        <v>0</v>
      </c>
      <c r="J48" s="54" t="s">
        <v>0</v>
      </c>
    </row>
    <row r="49" spans="1:10" ht="9.6" customHeight="1">
      <c r="A49" s="11"/>
      <c r="B49" s="39" t="s">
        <v>142</v>
      </c>
      <c r="C49" s="32">
        <f>[9]GVT8_XML!C142</f>
        <v>13</v>
      </c>
      <c r="D49" s="32">
        <f>[9]GVT8_XML!D142</f>
        <v>4</v>
      </c>
      <c r="E49" s="32">
        <f>[9]GVT8_XML!E142</f>
        <v>2</v>
      </c>
      <c r="F49" s="32">
        <f>[9]GVT8_XML!F142</f>
        <v>2</v>
      </c>
      <c r="G49" s="32">
        <f>[9]GVT8_XML!G142</f>
        <v>9</v>
      </c>
      <c r="H49" s="32">
        <f>[9]GVT8_XML!H142</f>
        <v>3</v>
      </c>
      <c r="I49" s="32">
        <f>[9]GVT8_XML!I142</f>
        <v>13</v>
      </c>
      <c r="J49" s="32">
        <f>[9]GVT8_XML!J142</f>
        <v>6</v>
      </c>
    </row>
    <row r="50" spans="1:10" ht="9.6" customHeight="1">
      <c r="A50" s="27" t="s">
        <v>109</v>
      </c>
      <c r="B50" s="37" t="s">
        <v>200</v>
      </c>
      <c r="C50" s="32">
        <f>[9]GVT8_XML!C143</f>
        <v>20</v>
      </c>
      <c r="D50" s="32">
        <f>[9]GVT8_XML!D143</f>
        <v>7</v>
      </c>
      <c r="E50" s="32">
        <f>[9]GVT8_XML!E143</f>
        <v>6</v>
      </c>
      <c r="F50" s="32">
        <f>[9]GVT8_XML!F143</f>
        <v>1</v>
      </c>
      <c r="G50" s="32">
        <f>[9]GVT8_XML!G143</f>
        <v>13</v>
      </c>
      <c r="H50" s="32">
        <f>[9]GVT8_XML!H143</f>
        <v>8</v>
      </c>
      <c r="I50" s="32">
        <f>[9]GVT8_XML!I143</f>
        <v>20</v>
      </c>
      <c r="J50" s="32">
        <f>[9]GVT8_XML!J143</f>
        <v>3</v>
      </c>
    </row>
    <row r="51" spans="1:10" ht="9.6" customHeight="1">
      <c r="A51" s="27" t="s">
        <v>110</v>
      </c>
      <c r="B51" s="25" t="s">
        <v>201</v>
      </c>
      <c r="C51" s="55"/>
      <c r="D51" s="55"/>
      <c r="E51" s="55"/>
      <c r="F51" s="55"/>
      <c r="G51" s="55"/>
      <c r="H51" s="55"/>
      <c r="I51" s="55"/>
      <c r="J51" s="55"/>
    </row>
    <row r="52" spans="1:10" ht="9.6" customHeight="1">
      <c r="A52" s="27"/>
      <c r="B52" s="28" t="s">
        <v>202</v>
      </c>
      <c r="C52" s="32">
        <f>[9]GVT8_XML!C145</f>
        <v>88</v>
      </c>
      <c r="D52" s="32">
        <f>[9]GVT8_XML!D145</f>
        <v>8</v>
      </c>
      <c r="E52" s="32">
        <f>[9]GVT8_XML!E145</f>
        <v>5</v>
      </c>
      <c r="F52" s="32">
        <f>[9]GVT8_XML!F145</f>
        <v>3</v>
      </c>
      <c r="G52" s="32">
        <f>[9]GVT8_XML!G145</f>
        <v>80</v>
      </c>
      <c r="H52" s="32">
        <f>[9]GVT8_XML!H145</f>
        <v>61</v>
      </c>
      <c r="I52" s="32">
        <f>[9]GVT8_XML!I145</f>
        <v>87</v>
      </c>
      <c r="J52" s="32">
        <f>[9]GVT8_XML!J145</f>
        <v>52</v>
      </c>
    </row>
    <row r="53" spans="1:10" ht="9.6" customHeight="1">
      <c r="A53" s="27" t="s">
        <v>111</v>
      </c>
      <c r="B53" s="28" t="s">
        <v>149</v>
      </c>
      <c r="C53" s="54" t="s">
        <v>0</v>
      </c>
      <c r="D53" s="54" t="s">
        <v>0</v>
      </c>
      <c r="E53" s="54" t="s">
        <v>0</v>
      </c>
      <c r="F53" s="54" t="s">
        <v>0</v>
      </c>
      <c r="G53" s="54" t="s">
        <v>0</v>
      </c>
      <c r="H53" s="54" t="s">
        <v>0</v>
      </c>
      <c r="I53" s="54" t="s">
        <v>0</v>
      </c>
      <c r="J53" s="54" t="s">
        <v>0</v>
      </c>
    </row>
    <row r="54" spans="1:10" ht="9.6" customHeight="1">
      <c r="A54" s="11"/>
      <c r="B54" s="39" t="s">
        <v>143</v>
      </c>
      <c r="C54" s="32">
        <f>[9]GVT8_XML!C147</f>
        <v>10</v>
      </c>
      <c r="D54" s="32" t="str">
        <f>[9]GVT8_XML!D147</f>
        <v>-</v>
      </c>
      <c r="E54" s="32" t="str">
        <f>[9]GVT8_XML!E147</f>
        <v>-</v>
      </c>
      <c r="F54" s="32" t="str">
        <f>[9]GVT8_XML!F147</f>
        <v>-</v>
      </c>
      <c r="G54" s="32">
        <f>[9]GVT8_XML!G147</f>
        <v>10</v>
      </c>
      <c r="H54" s="32">
        <f>[9]GVT8_XML!H147</f>
        <v>3</v>
      </c>
      <c r="I54" s="32">
        <f>[9]GVT8_XML!I147</f>
        <v>10</v>
      </c>
      <c r="J54" s="32">
        <f>[9]GVT8_XML!J147</f>
        <v>4</v>
      </c>
    </row>
    <row r="55" spans="1:10" ht="9.6" customHeight="1">
      <c r="A55" s="27" t="s">
        <v>112</v>
      </c>
      <c r="B55" s="28" t="s">
        <v>162</v>
      </c>
      <c r="C55" s="32">
        <f>[9]GVT8_XML!C148</f>
        <v>62</v>
      </c>
      <c r="D55" s="32">
        <f>[9]GVT8_XML!D148</f>
        <v>4</v>
      </c>
      <c r="E55" s="32">
        <f>[9]GVT8_XML!E148</f>
        <v>3</v>
      </c>
      <c r="F55" s="32">
        <f>[9]GVT8_XML!F148</f>
        <v>1</v>
      </c>
      <c r="G55" s="32">
        <f>[9]GVT8_XML!G148</f>
        <v>58</v>
      </c>
      <c r="H55" s="32">
        <f>[9]GVT8_XML!H148</f>
        <v>48</v>
      </c>
      <c r="I55" s="32">
        <f>[9]GVT8_XML!I148</f>
        <v>62</v>
      </c>
      <c r="J55" s="32">
        <f>[9]GVT8_XML!J148</f>
        <v>44</v>
      </c>
    </row>
    <row r="56" spans="1:10" ht="9.6" customHeight="1">
      <c r="A56" s="27" t="s">
        <v>113</v>
      </c>
      <c r="B56" s="101" t="s">
        <v>203</v>
      </c>
      <c r="C56" s="32">
        <f>[9]GVT8_XML!C150</f>
        <v>107</v>
      </c>
      <c r="D56" s="32">
        <f>[9]GVT8_XML!D150</f>
        <v>19</v>
      </c>
      <c r="E56" s="32">
        <f>[9]GVT8_XML!E150</f>
        <v>11</v>
      </c>
      <c r="F56" s="32">
        <f>[9]GVT8_XML!F150</f>
        <v>8</v>
      </c>
      <c r="G56" s="32">
        <f>[9]GVT8_XML!G150</f>
        <v>88</v>
      </c>
      <c r="H56" s="32">
        <f>[9]GVT8_XML!H150</f>
        <v>34</v>
      </c>
      <c r="I56" s="32">
        <f>[9]GVT8_XML!I150</f>
        <v>117</v>
      </c>
      <c r="J56" s="32">
        <f>[9]GVT8_XML!J150</f>
        <v>29</v>
      </c>
    </row>
    <row r="57" spans="1:10" ht="9.6" customHeight="1">
      <c r="A57" s="27" t="s">
        <v>114</v>
      </c>
      <c r="B57" s="28" t="s">
        <v>144</v>
      </c>
      <c r="C57" s="32">
        <f>[9]GVT8_XML!C151</f>
        <v>4</v>
      </c>
      <c r="D57" s="32" t="str">
        <f>[9]GVT8_XML!D151</f>
        <v>-</v>
      </c>
      <c r="E57" s="32" t="str">
        <f>[9]GVT8_XML!E151</f>
        <v>-</v>
      </c>
      <c r="F57" s="32" t="str">
        <f>[9]GVT8_XML!F151</f>
        <v>-</v>
      </c>
      <c r="G57" s="32">
        <f>[9]GVT8_XML!G151</f>
        <v>4</v>
      </c>
      <c r="H57" s="32">
        <f>[9]GVT8_XML!H151</f>
        <v>1</v>
      </c>
      <c r="I57" s="32">
        <f>[9]GVT8_XML!I151</f>
        <v>4</v>
      </c>
      <c r="J57" s="32">
        <f>[9]GVT8_XML!J151</f>
        <v>1</v>
      </c>
    </row>
    <row r="58" spans="1:10" ht="9.6" customHeight="1">
      <c r="A58" s="27" t="s">
        <v>115</v>
      </c>
      <c r="B58" s="28" t="s">
        <v>150</v>
      </c>
      <c r="C58" s="32">
        <f>[9]GVT8_XML!C153</f>
        <v>11</v>
      </c>
      <c r="D58" s="32">
        <f>[9]GVT8_XML!D153</f>
        <v>10</v>
      </c>
      <c r="E58" s="32">
        <f>[9]GVT8_XML!E153</f>
        <v>3</v>
      </c>
      <c r="F58" s="32">
        <f>[9]GVT8_XML!F153</f>
        <v>7</v>
      </c>
      <c r="G58" s="32">
        <f>[9]GVT8_XML!G153</f>
        <v>1</v>
      </c>
      <c r="H58" s="32" t="str">
        <f>[9]GVT8_XML!H153</f>
        <v>-</v>
      </c>
      <c r="I58" s="32">
        <f>[9]GVT8_XML!I153</f>
        <v>20</v>
      </c>
      <c r="J58" s="32">
        <f>[9]GVT8_XML!J153</f>
        <v>7</v>
      </c>
    </row>
    <row r="59" spans="1:10" ht="9.6" customHeight="1">
      <c r="A59" s="27" t="s">
        <v>116</v>
      </c>
      <c r="B59" s="28" t="s">
        <v>151</v>
      </c>
      <c r="C59" s="54" t="s">
        <v>0</v>
      </c>
      <c r="D59" s="54" t="s">
        <v>0</v>
      </c>
      <c r="E59" s="54" t="s">
        <v>0</v>
      </c>
      <c r="F59" s="54" t="s">
        <v>0</v>
      </c>
      <c r="G59" s="54" t="s">
        <v>0</v>
      </c>
      <c r="H59" s="54" t="s">
        <v>0</v>
      </c>
      <c r="I59" s="54" t="s">
        <v>0</v>
      </c>
      <c r="J59" s="54" t="s">
        <v>0</v>
      </c>
    </row>
    <row r="60" spans="1:10" ht="9.6" customHeight="1">
      <c r="A60" s="11"/>
      <c r="B60" s="39" t="s">
        <v>189</v>
      </c>
      <c r="C60" s="32">
        <f>[9]GVT8_XML!C155</f>
        <v>4</v>
      </c>
      <c r="D60" s="32" t="str">
        <f>[9]GVT8_XML!D155</f>
        <v>-</v>
      </c>
      <c r="E60" s="32" t="str">
        <f>[9]GVT8_XML!E155</f>
        <v>-</v>
      </c>
      <c r="F60" s="32" t="str">
        <f>[9]GVT8_XML!F155</f>
        <v>-</v>
      </c>
      <c r="G60" s="32">
        <f>[9]GVT8_XML!G155</f>
        <v>4</v>
      </c>
      <c r="H60" s="32">
        <f>[9]GVT8_XML!H155</f>
        <v>3</v>
      </c>
      <c r="I60" s="32">
        <f>[9]GVT8_XML!I155</f>
        <v>4</v>
      </c>
      <c r="J60" s="32">
        <f>[9]GVT8_XML!J155</f>
        <v>3</v>
      </c>
    </row>
    <row r="61" spans="1:10" ht="9.6" customHeight="1">
      <c r="A61" s="27" t="s">
        <v>117</v>
      </c>
      <c r="B61" s="28" t="s">
        <v>152</v>
      </c>
      <c r="C61" s="32">
        <f>[9]GVT8_XML!C157</f>
        <v>74</v>
      </c>
      <c r="D61" s="32">
        <f>[9]GVT8_XML!D157</f>
        <v>5</v>
      </c>
      <c r="E61" s="32">
        <f>[9]GVT8_XML!E157</f>
        <v>5</v>
      </c>
      <c r="F61" s="32" t="str">
        <f>[9]GVT8_XML!F157</f>
        <v>-</v>
      </c>
      <c r="G61" s="32">
        <f>[9]GVT8_XML!G157</f>
        <v>69</v>
      </c>
      <c r="H61" s="32">
        <f>[9]GVT8_XML!H157</f>
        <v>25</v>
      </c>
      <c r="I61" s="32">
        <f>[9]GVT8_XML!I157</f>
        <v>74</v>
      </c>
      <c r="J61" s="32">
        <f>[9]GVT8_XML!J157</f>
        <v>14</v>
      </c>
    </row>
    <row r="62" spans="1:10" ht="9.6" customHeight="1">
      <c r="A62" s="27" t="s">
        <v>118</v>
      </c>
      <c r="B62" s="37" t="s">
        <v>190</v>
      </c>
      <c r="C62" s="32">
        <f>[9]GVT8_XML!C158</f>
        <v>15</v>
      </c>
      <c r="D62" s="32">
        <f>[9]GVT8_XML!D158</f>
        <v>3</v>
      </c>
      <c r="E62" s="32" t="str">
        <f>[9]GVT8_XML!E158</f>
        <v>-</v>
      </c>
      <c r="F62" s="32">
        <f>[9]GVT8_XML!F158</f>
        <v>3</v>
      </c>
      <c r="G62" s="32">
        <f>[9]GVT8_XML!G158</f>
        <v>12</v>
      </c>
      <c r="H62" s="32">
        <f>[9]GVT8_XML!H158</f>
        <v>4</v>
      </c>
      <c r="I62" s="32">
        <f>[9]GVT8_XML!I158</f>
        <v>15</v>
      </c>
      <c r="J62" s="32">
        <f>[9]GVT8_XML!J158</f>
        <v>6</v>
      </c>
    </row>
    <row r="63" spans="1:10" ht="9.6" customHeight="1">
      <c r="A63" s="27" t="s">
        <v>119</v>
      </c>
      <c r="B63" s="37" t="s">
        <v>191</v>
      </c>
      <c r="C63" s="32">
        <f>[9]GVT8_XML!C159</f>
        <v>8</v>
      </c>
      <c r="D63" s="32" t="str">
        <f>[9]GVT8_XML!D159</f>
        <v>-</v>
      </c>
      <c r="E63" s="32" t="str">
        <f>[9]GVT8_XML!E159</f>
        <v>-</v>
      </c>
      <c r="F63" s="32" t="str">
        <f>[9]GVT8_XML!F159</f>
        <v>-</v>
      </c>
      <c r="G63" s="32">
        <f>[9]GVT8_XML!G159</f>
        <v>8</v>
      </c>
      <c r="H63" s="32">
        <f>[9]GVT8_XML!H159</f>
        <v>4</v>
      </c>
      <c r="I63" s="32">
        <f>[9]GVT8_XML!I159</f>
        <v>8</v>
      </c>
      <c r="J63" s="32">
        <f>[9]GVT8_XML!J159</f>
        <v>6</v>
      </c>
    </row>
    <row r="64" spans="1:10" ht="9.6" customHeight="1">
      <c r="A64" s="27" t="s">
        <v>120</v>
      </c>
      <c r="B64" s="37" t="s">
        <v>192</v>
      </c>
      <c r="C64" s="32">
        <f>[9]GVT8_XML!C161</f>
        <v>16</v>
      </c>
      <c r="D64" s="32">
        <f>[9]GVT8_XML!D161</f>
        <v>3</v>
      </c>
      <c r="E64" s="32">
        <f>[9]GVT8_XML!E161</f>
        <v>2</v>
      </c>
      <c r="F64" s="32">
        <f>[9]GVT8_XML!F161</f>
        <v>1</v>
      </c>
      <c r="G64" s="32">
        <f>[9]GVT8_XML!G161</f>
        <v>13</v>
      </c>
      <c r="H64" s="32">
        <f>[9]GVT8_XML!H161</f>
        <v>5</v>
      </c>
      <c r="I64" s="32">
        <f>[9]GVT8_XML!I161</f>
        <v>17</v>
      </c>
      <c r="J64" s="32">
        <f>[9]GVT8_XML!J161</f>
        <v>3</v>
      </c>
    </row>
    <row r="65" spans="1:10" s="14" customFormat="1" ht="9.6" customHeight="1">
      <c r="A65" s="27" t="s">
        <v>121</v>
      </c>
      <c r="B65" s="40" t="s">
        <v>204</v>
      </c>
      <c r="C65" s="54" t="s">
        <v>0</v>
      </c>
      <c r="D65" s="54" t="s">
        <v>0</v>
      </c>
      <c r="E65" s="54" t="s">
        <v>0</v>
      </c>
      <c r="F65" s="54" t="s">
        <v>0</v>
      </c>
      <c r="G65" s="54" t="s">
        <v>0</v>
      </c>
      <c r="H65" s="54" t="s">
        <v>0</v>
      </c>
      <c r="I65" s="54" t="s">
        <v>0</v>
      </c>
      <c r="J65" s="54" t="s">
        <v>0</v>
      </c>
    </row>
    <row r="66" spans="1:10" ht="9.6" customHeight="1">
      <c r="A66" s="27"/>
      <c r="B66" s="38" t="s">
        <v>255</v>
      </c>
      <c r="C66" s="32">
        <f>[9]GVT8_XML!C163</f>
        <v>125</v>
      </c>
      <c r="D66" s="32">
        <f>[9]GVT8_XML!D163</f>
        <v>20</v>
      </c>
      <c r="E66" s="32">
        <f>[9]GVT8_XML!E163</f>
        <v>15</v>
      </c>
      <c r="F66" s="32">
        <f>[9]GVT8_XML!F163</f>
        <v>5</v>
      </c>
      <c r="G66" s="32">
        <f>[9]GVT8_XML!G163</f>
        <v>105</v>
      </c>
      <c r="H66" s="32">
        <f>[9]GVT8_XML!H163</f>
        <v>47</v>
      </c>
      <c r="I66" s="32">
        <f>[9]GVT8_XML!I163</f>
        <v>129</v>
      </c>
      <c r="J66" s="32">
        <f>[9]GVT8_XML!J163</f>
        <v>48</v>
      </c>
    </row>
    <row r="67" spans="1:10" ht="9.6" customHeight="1">
      <c r="A67" s="27" t="s">
        <v>122</v>
      </c>
      <c r="B67" s="37" t="s">
        <v>9</v>
      </c>
      <c r="C67" s="32">
        <f>[9]GVT8_XML!C164</f>
        <v>921</v>
      </c>
      <c r="D67" s="32">
        <f>[9]GVT8_XML!D164</f>
        <v>174</v>
      </c>
      <c r="E67" s="32">
        <f>[9]GVT8_XML!E164</f>
        <v>116</v>
      </c>
      <c r="F67" s="32">
        <f>[9]GVT8_XML!F164</f>
        <v>58</v>
      </c>
      <c r="G67" s="32">
        <f>[9]GVT8_XML!G164</f>
        <v>747</v>
      </c>
      <c r="H67" s="32">
        <f>[9]GVT8_XML!H164</f>
        <v>306</v>
      </c>
      <c r="I67" s="32">
        <f>[9]GVT8_XML!I164</f>
        <v>957</v>
      </c>
      <c r="J67" s="32">
        <f>[9]GVT8_XML!J164</f>
        <v>280</v>
      </c>
    </row>
    <row r="68" spans="1:10" ht="9.6" customHeight="1">
      <c r="A68" s="4" t="s">
        <v>65</v>
      </c>
      <c r="B68" s="8"/>
    </row>
    <row r="69" spans="1:10" ht="39.950000000000003" customHeight="1">
      <c r="A69" s="230" t="s">
        <v>305</v>
      </c>
      <c r="B69" s="230"/>
      <c r="C69" s="230"/>
      <c r="D69" s="230"/>
      <c r="E69" s="230"/>
      <c r="F69" s="230"/>
      <c r="G69" s="230"/>
      <c r="H69" s="230"/>
      <c r="I69" s="230"/>
      <c r="J69" s="230"/>
    </row>
  </sheetData>
  <mergeCells count="11">
    <mergeCell ref="A69:J69"/>
    <mergeCell ref="A1:J1"/>
    <mergeCell ref="A2:A4"/>
    <mergeCell ref="B2:B4"/>
    <mergeCell ref="C2:H2"/>
    <mergeCell ref="I2:J2"/>
    <mergeCell ref="C3:C4"/>
    <mergeCell ref="D3:F3"/>
    <mergeCell ref="G3:H3"/>
    <mergeCell ref="I3:I4"/>
    <mergeCell ref="J3:J4"/>
  </mergeCells>
  <phoneticPr fontId="0" type="noConversion"/>
  <hyperlinks>
    <hyperlink ref="K1" location="'S2_Noch Inhalt'!A1" display="Inhalt"/>
  </hyperlinks>
  <pageMargins left="0.59055118110236227" right="0.59055118110236227" top="0.59055118110236227" bottom="0.59055118110236227" header="0.19685039370078741" footer="0.19685039370078741"/>
  <pageSetup paperSize="9" firstPageNumber="27" orientation="portrait" useFirstPageNumber="1" errors="blank" r:id="rId1"/>
  <headerFooter>
    <oddFooter>&amp;L&amp;7Statistisches Landesamt Bremen I Statistischer Bericht I Gewerbeanzeigen im Land Bremen&amp;R&amp;8&amp;P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130" zoomScaleNormal="130" workbookViewId="0">
      <selection sqref="A1:I1"/>
    </sheetView>
  </sheetViews>
  <sheetFormatPr baseColWidth="10" defaultColWidth="9.140625" defaultRowHeight="12.75"/>
  <cols>
    <col min="1" max="1" width="29.85546875" style="7" customWidth="1"/>
    <col min="2" max="4" width="7.85546875" style="7" customWidth="1"/>
    <col min="5" max="5" width="8.28515625" style="7" customWidth="1"/>
    <col min="6" max="7" width="7.85546875" style="7" customWidth="1"/>
    <col min="8" max="9" width="7.42578125" style="7" customWidth="1"/>
    <col min="10" max="16384" width="9.140625" style="7"/>
  </cols>
  <sheetData>
    <row r="1" spans="1:11" ht="39.950000000000003" customHeight="1">
      <c r="A1" s="251" t="s">
        <v>323</v>
      </c>
      <c r="B1" s="251"/>
      <c r="C1" s="251"/>
      <c r="D1" s="251"/>
      <c r="E1" s="252"/>
      <c r="F1" s="252"/>
      <c r="G1" s="252"/>
      <c r="H1" s="252"/>
      <c r="I1" s="252"/>
      <c r="J1" s="206" t="s">
        <v>274</v>
      </c>
    </row>
    <row r="2" spans="1:11" ht="12" customHeight="1">
      <c r="A2" s="243" t="s">
        <v>230</v>
      </c>
      <c r="B2" s="255" t="s">
        <v>1</v>
      </c>
      <c r="C2" s="255"/>
      <c r="D2" s="255"/>
      <c r="E2" s="255"/>
      <c r="F2" s="255"/>
      <c r="G2" s="255"/>
      <c r="H2" s="236" t="s">
        <v>220</v>
      </c>
      <c r="I2" s="256"/>
      <c r="K2" s="94"/>
    </row>
    <row r="3" spans="1:11" ht="12" customHeight="1">
      <c r="A3" s="244"/>
      <c r="B3" s="236" t="s">
        <v>234</v>
      </c>
      <c r="C3" s="257" t="s">
        <v>2</v>
      </c>
      <c r="D3" s="238"/>
      <c r="E3" s="238"/>
      <c r="F3" s="255" t="s">
        <v>3</v>
      </c>
      <c r="G3" s="237"/>
      <c r="H3" s="236" t="s">
        <v>64</v>
      </c>
      <c r="I3" s="241" t="s">
        <v>226</v>
      </c>
    </row>
    <row r="4" spans="1:11" ht="48" customHeight="1">
      <c r="A4" s="244"/>
      <c r="B4" s="237"/>
      <c r="C4" s="97" t="s">
        <v>64</v>
      </c>
      <c r="D4" s="97" t="s">
        <v>8</v>
      </c>
      <c r="E4" s="96" t="s">
        <v>302</v>
      </c>
      <c r="F4" s="97" t="s">
        <v>64</v>
      </c>
      <c r="G4" s="96" t="s">
        <v>225</v>
      </c>
      <c r="H4" s="237"/>
      <c r="I4" s="242"/>
    </row>
    <row r="5" spans="1:11" ht="15" customHeight="1">
      <c r="A5" s="197" t="s">
        <v>9</v>
      </c>
      <c r="B5" s="193">
        <f>[10]GVT9_XML!C41</f>
        <v>921</v>
      </c>
      <c r="C5" s="193">
        <f>[10]GVT9_XML!F41</f>
        <v>174</v>
      </c>
      <c r="D5" s="193">
        <f>[10]GVT9_XML!I41</f>
        <v>116</v>
      </c>
      <c r="E5" s="193">
        <f>[10]GVT9_XML!L41</f>
        <v>58</v>
      </c>
      <c r="F5" s="193">
        <f>[10]GVT9_XML!O41</f>
        <v>747</v>
      </c>
      <c r="G5" s="193">
        <f>[10]GVT9_XML!R41</f>
        <v>306</v>
      </c>
      <c r="H5" s="193">
        <f>[10]GVT9_XML!U41</f>
        <v>957</v>
      </c>
      <c r="I5" s="193">
        <f>[10]GVT9_XML!X41</f>
        <v>280</v>
      </c>
    </row>
    <row r="6" spans="1:11" ht="15" customHeight="1">
      <c r="A6" s="24"/>
      <c r="B6" s="192" t="s">
        <v>4</v>
      </c>
      <c r="C6" s="24"/>
      <c r="D6" s="24"/>
      <c r="E6" s="24"/>
      <c r="F6" s="24"/>
      <c r="G6" s="24"/>
      <c r="H6" s="24"/>
      <c r="I6" s="24"/>
    </row>
    <row r="7" spans="1:11" ht="9.9499999999999993" customHeight="1">
      <c r="A7" s="17" t="s">
        <v>10</v>
      </c>
      <c r="B7" s="32">
        <f>[10]GVT9_XML!C43</f>
        <v>768</v>
      </c>
      <c r="C7" s="32">
        <f>[10]GVT9_XML!F43</f>
        <v>42</v>
      </c>
      <c r="D7" s="32">
        <f>[10]GVT9_XML!I43</f>
        <v>31</v>
      </c>
      <c r="E7" s="32">
        <f>[10]GVT9_XML!L43</f>
        <v>11</v>
      </c>
      <c r="F7" s="32">
        <f>[10]GVT9_XML!O43</f>
        <v>726</v>
      </c>
      <c r="G7" s="32">
        <f>[10]GVT9_XML!R43</f>
        <v>285</v>
      </c>
      <c r="H7" s="32">
        <f>[10]GVT9_XML!U43</f>
        <v>768</v>
      </c>
      <c r="I7" s="32">
        <f>[10]GVT9_XML!X43</f>
        <v>248</v>
      </c>
    </row>
    <row r="8" spans="1:11" ht="9.9499999999999993" customHeight="1">
      <c r="A8" s="17" t="s">
        <v>11</v>
      </c>
      <c r="B8" s="32">
        <f>[10]GVT9_XML!C44</f>
        <v>6</v>
      </c>
      <c r="C8" s="32">
        <f>[10]GVT9_XML!F44</f>
        <v>6</v>
      </c>
      <c r="D8" s="32">
        <f>[10]GVT9_XML!I44</f>
        <v>2</v>
      </c>
      <c r="E8" s="32">
        <f>[10]GVT9_XML!L44</f>
        <v>4</v>
      </c>
      <c r="F8" s="32" t="str">
        <f>[10]GVT9_XML!O44</f>
        <v>-</v>
      </c>
      <c r="G8" s="32" t="str">
        <f>[10]GVT9_XML!R44</f>
        <v>-</v>
      </c>
      <c r="H8" s="32">
        <f>[10]GVT9_XML!U44</f>
        <v>6</v>
      </c>
      <c r="I8" s="32">
        <f>[10]GVT9_XML!X44</f>
        <v>2</v>
      </c>
    </row>
    <row r="9" spans="1:11" ht="9.9499999999999993" customHeight="1">
      <c r="A9" s="17" t="s">
        <v>12</v>
      </c>
      <c r="B9" s="32" t="str">
        <f>[10]GVT9_XML!C45</f>
        <v>-</v>
      </c>
      <c r="C9" s="32" t="str">
        <f>[10]GVT9_XML!F45</f>
        <v>-</v>
      </c>
      <c r="D9" s="32" t="str">
        <f>[10]GVT9_XML!I45</f>
        <v>-</v>
      </c>
      <c r="E9" s="32" t="str">
        <f>[10]GVT9_XML!L45</f>
        <v>-</v>
      </c>
      <c r="F9" s="32" t="str">
        <f>[10]GVT9_XML!O45</f>
        <v>-</v>
      </c>
      <c r="G9" s="32" t="str">
        <f>[10]GVT9_XML!R45</f>
        <v>-</v>
      </c>
      <c r="H9" s="32" t="str">
        <f>[10]GVT9_XML!U45</f>
        <v>-</v>
      </c>
      <c r="I9" s="32" t="str">
        <f>[10]GVT9_XML!X45</f>
        <v>-</v>
      </c>
    </row>
    <row r="10" spans="1:11" ht="9.9499999999999993" customHeight="1">
      <c r="A10" s="25" t="s">
        <v>242</v>
      </c>
      <c r="B10" s="32">
        <f>[10]GVT9_XML!C47</f>
        <v>9</v>
      </c>
      <c r="C10" s="32">
        <f>[10]GVT9_XML!F47</f>
        <v>9</v>
      </c>
      <c r="D10" s="32">
        <f>[10]GVT9_XML!I47</f>
        <v>3</v>
      </c>
      <c r="E10" s="32">
        <f>[10]GVT9_XML!L47</f>
        <v>6</v>
      </c>
      <c r="F10" s="32" t="str">
        <f>[10]GVT9_XML!O47</f>
        <v>-</v>
      </c>
      <c r="G10" s="32" t="str">
        <f>[10]GVT9_XML!R47</f>
        <v>-</v>
      </c>
      <c r="H10" s="32">
        <f>[10]GVT9_XML!U47</f>
        <v>17</v>
      </c>
      <c r="I10" s="32">
        <f>[10]GVT9_XML!X47</f>
        <v>1</v>
      </c>
    </row>
    <row r="11" spans="1:11" ht="9.9499999999999993" customHeight="1">
      <c r="A11" s="17" t="s">
        <v>13</v>
      </c>
      <c r="B11" s="32">
        <f>[10]GVT9_XML!C48</f>
        <v>46</v>
      </c>
      <c r="C11" s="32">
        <f>[10]GVT9_XML!F48</f>
        <v>28</v>
      </c>
      <c r="D11" s="32">
        <f>[10]GVT9_XML!I48</f>
        <v>28</v>
      </c>
      <c r="E11" s="32" t="str">
        <f>[10]GVT9_XML!L48</f>
        <v>-</v>
      </c>
      <c r="F11" s="32">
        <f>[10]GVT9_XML!O48</f>
        <v>18</v>
      </c>
      <c r="G11" s="32">
        <f>[10]GVT9_XML!R48</f>
        <v>18</v>
      </c>
      <c r="H11" s="32">
        <f>[10]GVT9_XML!U48</f>
        <v>47</v>
      </c>
      <c r="I11" s="32">
        <f>[10]GVT9_XML!X48</f>
        <v>7</v>
      </c>
    </row>
    <row r="12" spans="1:11" ht="9.9499999999999993" customHeight="1">
      <c r="A12" s="17" t="s">
        <v>14</v>
      </c>
      <c r="B12" s="32">
        <f>[10]GVT9_XML!C49</f>
        <v>2</v>
      </c>
      <c r="C12" s="32">
        <f>[10]GVT9_XML!F49</f>
        <v>2</v>
      </c>
      <c r="D12" s="32" t="str">
        <f>[10]GVT9_XML!I49</f>
        <v>-</v>
      </c>
      <c r="E12" s="32">
        <f>[10]GVT9_XML!L49</f>
        <v>2</v>
      </c>
      <c r="F12" s="32" t="str">
        <f>[10]GVT9_XML!O49</f>
        <v>-</v>
      </c>
      <c r="G12" s="32" t="str">
        <f>[10]GVT9_XML!R49</f>
        <v>-</v>
      </c>
      <c r="H12" s="32" t="str">
        <f>[10]GVT9_XML!U49</f>
        <v>-</v>
      </c>
      <c r="I12" s="32" t="str">
        <f>[10]GVT9_XML!X49</f>
        <v>-</v>
      </c>
    </row>
    <row r="13" spans="1:11" ht="9.9499999999999993" customHeight="1">
      <c r="A13" s="17" t="s">
        <v>15</v>
      </c>
      <c r="B13" s="32">
        <f>[10]GVT9_XML!C50</f>
        <v>88</v>
      </c>
      <c r="C13" s="32">
        <f>[10]GVT9_XML!F50</f>
        <v>85</v>
      </c>
      <c r="D13" s="32">
        <f>[10]GVT9_XML!I50</f>
        <v>52</v>
      </c>
      <c r="E13" s="32">
        <f>[10]GVT9_XML!L50</f>
        <v>33</v>
      </c>
      <c r="F13" s="32">
        <f>[10]GVT9_XML!O50</f>
        <v>3</v>
      </c>
      <c r="G13" s="32">
        <f>[10]GVT9_XML!R50</f>
        <v>3</v>
      </c>
      <c r="H13" s="32">
        <f>[10]GVT9_XML!U50</f>
        <v>118</v>
      </c>
      <c r="I13" s="32">
        <f>[10]GVT9_XML!X50</f>
        <v>21</v>
      </c>
    </row>
    <row r="14" spans="1:11" ht="9.9499999999999993" customHeight="1">
      <c r="A14" s="80" t="s">
        <v>155</v>
      </c>
      <c r="B14" s="32">
        <f>[10]GVT9_XML!C51</f>
        <v>73</v>
      </c>
      <c r="C14" s="32">
        <f>[10]GVT9_XML!F51</f>
        <v>73</v>
      </c>
      <c r="D14" s="32">
        <f>[10]GVT9_XML!I51</f>
        <v>41</v>
      </c>
      <c r="E14" s="32">
        <f>[10]GVT9_XML!L51</f>
        <v>32</v>
      </c>
      <c r="F14" s="32" t="str">
        <f>[10]GVT9_XML!O51</f>
        <v>-</v>
      </c>
      <c r="G14" s="32" t="str">
        <f>[10]GVT9_XML!R51</f>
        <v>-</v>
      </c>
      <c r="H14" s="32">
        <f>[10]GVT9_XML!U51</f>
        <v>103</v>
      </c>
      <c r="I14" s="32">
        <f>[10]GVT9_XML!X51</f>
        <v>19</v>
      </c>
    </row>
    <row r="15" spans="1:11" ht="9.9499999999999993" customHeight="1">
      <c r="A15" s="81" t="s">
        <v>154</v>
      </c>
      <c r="B15" s="32">
        <f>[10]GVT9_XML!C52</f>
        <v>15</v>
      </c>
      <c r="C15" s="32">
        <f>[10]GVT9_XML!F52</f>
        <v>12</v>
      </c>
      <c r="D15" s="32">
        <f>[10]GVT9_XML!I52</f>
        <v>11</v>
      </c>
      <c r="E15" s="32">
        <f>[10]GVT9_XML!L52</f>
        <v>1</v>
      </c>
      <c r="F15" s="32">
        <f>[10]GVT9_XML!O52</f>
        <v>3</v>
      </c>
      <c r="G15" s="32">
        <f>[10]GVT9_XML!R52</f>
        <v>3</v>
      </c>
      <c r="H15" s="32">
        <f>[10]GVT9_XML!U52</f>
        <v>15</v>
      </c>
      <c r="I15" s="32">
        <f>[10]GVT9_XML!X52</f>
        <v>2</v>
      </c>
    </row>
    <row r="16" spans="1:11" ht="9.9499999999999993" customHeight="1">
      <c r="A16" s="17" t="s">
        <v>16</v>
      </c>
      <c r="B16" s="32" t="str">
        <f>[10]GVT9_XML!C53</f>
        <v>-</v>
      </c>
      <c r="C16" s="32" t="str">
        <f>[10]GVT9_XML!F53</f>
        <v>-</v>
      </c>
      <c r="D16" s="32" t="str">
        <f>[10]GVT9_XML!I53</f>
        <v>-</v>
      </c>
      <c r="E16" s="32" t="str">
        <f>[10]GVT9_XML!L53</f>
        <v>-</v>
      </c>
      <c r="F16" s="32" t="str">
        <f>[10]GVT9_XML!O53</f>
        <v>-</v>
      </c>
      <c r="G16" s="32" t="str">
        <f>[10]GVT9_XML!R53</f>
        <v>-</v>
      </c>
      <c r="H16" s="32" t="str">
        <f>[10]GVT9_XML!U53</f>
        <v>-</v>
      </c>
      <c r="I16" s="32" t="str">
        <f>[10]GVT9_XML!X53</f>
        <v>-</v>
      </c>
    </row>
    <row r="17" spans="1:9" ht="9.9499999999999993" customHeight="1">
      <c r="A17" s="25" t="s">
        <v>28</v>
      </c>
      <c r="B17" s="32" t="str">
        <f>[10]GVT9_XML!C54</f>
        <v>-</v>
      </c>
      <c r="C17" s="32" t="str">
        <f>[10]GVT9_XML!F54</f>
        <v>-</v>
      </c>
      <c r="D17" s="32" t="str">
        <f>[10]GVT9_XML!I54</f>
        <v>-</v>
      </c>
      <c r="E17" s="32" t="str">
        <f>[10]GVT9_XML!L54</f>
        <v>-</v>
      </c>
      <c r="F17" s="32" t="str">
        <f>[10]GVT9_XML!O54</f>
        <v>-</v>
      </c>
      <c r="G17" s="32" t="str">
        <f>[10]GVT9_XML!R54</f>
        <v>-</v>
      </c>
      <c r="H17" s="32" t="str">
        <f>[10]GVT9_XML!U54</f>
        <v>-</v>
      </c>
      <c r="I17" s="32" t="str">
        <f>[10]GVT9_XML!X54</f>
        <v>-</v>
      </c>
    </row>
    <row r="18" spans="1:9" ht="9.9499999999999993" customHeight="1">
      <c r="A18" s="25" t="s">
        <v>29</v>
      </c>
      <c r="B18" s="32" t="str">
        <f>[10]GVT9_XML!C55</f>
        <v>-</v>
      </c>
      <c r="C18" s="32" t="str">
        <f>[10]GVT9_XML!F55</f>
        <v>-</v>
      </c>
      <c r="D18" s="32" t="str">
        <f>[10]GVT9_XML!I55</f>
        <v>-</v>
      </c>
      <c r="E18" s="32" t="str">
        <f>[10]GVT9_XML!L55</f>
        <v>-</v>
      </c>
      <c r="F18" s="32" t="str">
        <f>[10]GVT9_XML!O55</f>
        <v>-</v>
      </c>
      <c r="G18" s="32" t="str">
        <f>[10]GVT9_XML!R55</f>
        <v>-</v>
      </c>
      <c r="H18" s="32" t="str">
        <f>[10]GVT9_XML!U55</f>
        <v>-</v>
      </c>
      <c r="I18" s="32" t="str">
        <f>[10]GVT9_XML!X55</f>
        <v>-</v>
      </c>
    </row>
    <row r="19" spans="1:9" ht="9.9499999999999993" customHeight="1">
      <c r="A19" s="25" t="s">
        <v>222</v>
      </c>
      <c r="B19" s="32">
        <f>[10]GVT9_XML!C56</f>
        <v>2</v>
      </c>
      <c r="C19" s="32">
        <f>[10]GVT9_XML!F56</f>
        <v>2</v>
      </c>
      <c r="D19" s="32" t="str">
        <f>[10]GVT9_XML!I56</f>
        <v>-</v>
      </c>
      <c r="E19" s="32">
        <f>[10]GVT9_XML!L56</f>
        <v>2</v>
      </c>
      <c r="F19" s="32" t="str">
        <f>[10]GVT9_XML!O56</f>
        <v>-</v>
      </c>
      <c r="G19" s="32" t="str">
        <f>[10]GVT9_XML!R56</f>
        <v>-</v>
      </c>
      <c r="H19" s="32">
        <f>[10]GVT9_XML!U56</f>
        <v>1</v>
      </c>
      <c r="I19" s="32">
        <f>[10]GVT9_XML!X56</f>
        <v>1</v>
      </c>
    </row>
    <row r="20" spans="1:9" ht="15" customHeight="1">
      <c r="A20" s="24"/>
      <c r="B20" s="192" t="s">
        <v>6</v>
      </c>
      <c r="C20" s="24"/>
      <c r="D20" s="24"/>
      <c r="E20" s="24"/>
      <c r="F20" s="24"/>
      <c r="G20" s="24"/>
      <c r="H20" s="24"/>
      <c r="I20" s="24"/>
    </row>
    <row r="21" spans="1:9" ht="9.9499999999999993" customHeight="1">
      <c r="A21" s="17" t="s">
        <v>231</v>
      </c>
      <c r="B21" s="32">
        <f>[10]GVT9_XML!C58</f>
        <v>248</v>
      </c>
      <c r="C21" s="32">
        <f>[10]GVT9_XML!F58</f>
        <v>13</v>
      </c>
      <c r="D21" s="32">
        <f>[10]GVT9_XML!I58</f>
        <v>10</v>
      </c>
      <c r="E21" s="32">
        <f>[10]GVT9_XML!L58</f>
        <v>3</v>
      </c>
      <c r="F21" s="32">
        <f>[10]GVT9_XML!O58</f>
        <v>235</v>
      </c>
      <c r="G21" s="32">
        <f>[10]GVT9_XML!R58</f>
        <v>113</v>
      </c>
      <c r="H21" s="32" t="str">
        <f>[10]GVT9_XML!U58</f>
        <v>X</v>
      </c>
      <c r="I21" s="32" t="str">
        <f>[10]GVT9_XML!X58</f>
        <v>X</v>
      </c>
    </row>
    <row r="22" spans="1:9" ht="9.9499999999999993" customHeight="1">
      <c r="A22" s="17" t="s">
        <v>232</v>
      </c>
      <c r="B22" s="32">
        <f>[10]GVT9_XML!C59</f>
        <v>520</v>
      </c>
      <c r="C22" s="32">
        <f>[10]GVT9_XML!F59</f>
        <v>29</v>
      </c>
      <c r="D22" s="32">
        <f>[10]GVT9_XML!I59</f>
        <v>21</v>
      </c>
      <c r="E22" s="32">
        <f>[10]GVT9_XML!L59</f>
        <v>8</v>
      </c>
      <c r="F22" s="32">
        <f>[10]GVT9_XML!O59</f>
        <v>491</v>
      </c>
      <c r="G22" s="32">
        <f>[10]GVT9_XML!R59</f>
        <v>172</v>
      </c>
      <c r="H22" s="32" t="str">
        <f>[10]GVT9_XML!U59</f>
        <v>X</v>
      </c>
      <c r="I22" s="32" t="str">
        <f>[10]GVT9_XML!X59</f>
        <v>X</v>
      </c>
    </row>
    <row r="23" spans="1:9" ht="15" customHeight="1">
      <c r="A23" s="24"/>
      <c r="B23" s="192" t="s">
        <v>7</v>
      </c>
      <c r="C23" s="24"/>
      <c r="D23" s="24"/>
      <c r="E23" s="24"/>
      <c r="F23" s="24"/>
      <c r="G23" s="24"/>
      <c r="H23" s="24"/>
      <c r="I23" s="24"/>
    </row>
    <row r="24" spans="1:9" ht="9.9499999999999993" customHeight="1">
      <c r="A24" s="57" t="s">
        <v>209</v>
      </c>
      <c r="B24" s="32">
        <f>[10]GVT9_XML!C61</f>
        <v>558</v>
      </c>
      <c r="C24" s="32">
        <f>[10]GVT9_XML!F61</f>
        <v>36</v>
      </c>
      <c r="D24" s="32">
        <f>[10]GVT9_XML!I61</f>
        <v>25</v>
      </c>
      <c r="E24" s="32">
        <f>[10]GVT9_XML!L61</f>
        <v>11</v>
      </c>
      <c r="F24" s="32">
        <f>[10]GVT9_XML!O61</f>
        <v>522</v>
      </c>
      <c r="G24" s="32">
        <f>[10]GVT9_XML!R61</f>
        <v>248</v>
      </c>
      <c r="H24" s="32">
        <f>[10]GVT9_XML!U61</f>
        <v>558</v>
      </c>
      <c r="I24" s="32">
        <f>[10]GVT9_XML!X61</f>
        <v>219</v>
      </c>
    </row>
    <row r="25" spans="1:9" ht="9.9499999999999993" customHeight="1">
      <c r="A25" s="17" t="s">
        <v>243</v>
      </c>
      <c r="B25" s="32">
        <f>[10]GVT9_XML!C62</f>
        <v>23</v>
      </c>
      <c r="C25" s="32" t="str">
        <f>[10]GVT9_XML!F62</f>
        <v>-</v>
      </c>
      <c r="D25" s="32" t="str">
        <f>[10]GVT9_XML!I62</f>
        <v>-</v>
      </c>
      <c r="E25" s="32" t="str">
        <f>[10]GVT9_XML!L62</f>
        <v>-</v>
      </c>
      <c r="F25" s="32">
        <f>[10]GVT9_XML!O62</f>
        <v>23</v>
      </c>
      <c r="G25" s="32">
        <f>[10]GVT9_XML!R62</f>
        <v>2</v>
      </c>
      <c r="H25" s="32">
        <f>[10]GVT9_XML!U62</f>
        <v>23</v>
      </c>
      <c r="I25" s="32">
        <f>[10]GVT9_XML!X62</f>
        <v>4</v>
      </c>
    </row>
    <row r="26" spans="1:9" ht="9.9499999999999993" customHeight="1">
      <c r="A26" s="25" t="s">
        <v>210</v>
      </c>
      <c r="B26" s="32">
        <f>[10]GVT9_XML!C63</f>
        <v>7</v>
      </c>
      <c r="C26" s="32" t="str">
        <f>[10]GVT9_XML!F63</f>
        <v>-</v>
      </c>
      <c r="D26" s="32" t="str">
        <f>[10]GVT9_XML!I63</f>
        <v>-</v>
      </c>
      <c r="E26" s="32" t="str">
        <f>[10]GVT9_XML!L63</f>
        <v>-</v>
      </c>
      <c r="F26" s="32">
        <f>[10]GVT9_XML!O63</f>
        <v>7</v>
      </c>
      <c r="G26" s="32">
        <f>[10]GVT9_XML!R63</f>
        <v>1</v>
      </c>
      <c r="H26" s="32">
        <f>[10]GVT9_XML!U63</f>
        <v>7</v>
      </c>
      <c r="I26" s="32" t="str">
        <f>[10]GVT9_XML!X63</f>
        <v>-</v>
      </c>
    </row>
    <row r="27" spans="1:9" ht="9.9499999999999993" customHeight="1">
      <c r="A27" s="25" t="s">
        <v>211</v>
      </c>
      <c r="B27" s="32">
        <f>[10]GVT9_XML!C64</f>
        <v>2</v>
      </c>
      <c r="C27" s="32" t="str">
        <f>[10]GVT9_XML!F64</f>
        <v>-</v>
      </c>
      <c r="D27" s="32" t="str">
        <f>[10]GVT9_XML!I64</f>
        <v>-</v>
      </c>
      <c r="E27" s="32" t="str">
        <f>[10]GVT9_XML!L64</f>
        <v>-</v>
      </c>
      <c r="F27" s="32">
        <f>[10]GVT9_XML!O64</f>
        <v>2</v>
      </c>
      <c r="G27" s="32" t="str">
        <f>[10]GVT9_XML!R64</f>
        <v>-</v>
      </c>
      <c r="H27" s="32">
        <f>[10]GVT9_XML!U64</f>
        <v>2</v>
      </c>
      <c r="I27" s="32" t="str">
        <f>[10]GVT9_XML!X64</f>
        <v>-</v>
      </c>
    </row>
    <row r="28" spans="1:9" ht="9.9499999999999993" customHeight="1">
      <c r="A28" s="25" t="s">
        <v>212</v>
      </c>
      <c r="B28" s="32">
        <f>[10]GVT9_XML!C65</f>
        <v>43</v>
      </c>
      <c r="C28" s="32">
        <f>[10]GVT9_XML!F65</f>
        <v>3</v>
      </c>
      <c r="D28" s="32">
        <f>[10]GVT9_XML!I65</f>
        <v>3</v>
      </c>
      <c r="E28" s="32" t="str">
        <f>[10]GVT9_XML!L65</f>
        <v>-</v>
      </c>
      <c r="F28" s="32">
        <f>[10]GVT9_XML!O65</f>
        <v>40</v>
      </c>
      <c r="G28" s="32">
        <f>[10]GVT9_XML!R65</f>
        <v>4</v>
      </c>
      <c r="H28" s="32">
        <f>[10]GVT9_XML!U65</f>
        <v>43</v>
      </c>
      <c r="I28" s="32">
        <f>[10]GVT9_XML!X65</f>
        <v>4</v>
      </c>
    </row>
    <row r="29" spans="1:9" ht="9.9499999999999993" customHeight="1">
      <c r="A29" s="25" t="s">
        <v>244</v>
      </c>
      <c r="B29" s="32">
        <f>[10]GVT9_XML!C66</f>
        <v>16</v>
      </c>
      <c r="C29" s="32" t="str">
        <f>[10]GVT9_XML!F66</f>
        <v>-</v>
      </c>
      <c r="D29" s="32" t="str">
        <f>[10]GVT9_XML!I66</f>
        <v>-</v>
      </c>
      <c r="E29" s="32" t="str">
        <f>[10]GVT9_XML!L66</f>
        <v>-</v>
      </c>
      <c r="F29" s="32">
        <f>[10]GVT9_XML!O66</f>
        <v>16</v>
      </c>
      <c r="G29" s="32">
        <f>[10]GVT9_XML!R66</f>
        <v>5</v>
      </c>
      <c r="H29" s="32">
        <f>[10]GVT9_XML!U66</f>
        <v>16</v>
      </c>
      <c r="I29" s="32">
        <f>[10]GVT9_XML!X66</f>
        <v>3</v>
      </c>
    </row>
    <row r="30" spans="1:9" ht="9.9499999999999993" customHeight="1">
      <c r="A30" s="25" t="s">
        <v>213</v>
      </c>
      <c r="B30" s="32">
        <f>[10]GVT9_XML!C67</f>
        <v>36</v>
      </c>
      <c r="C30" s="32">
        <f>[10]GVT9_XML!F67</f>
        <v>1</v>
      </c>
      <c r="D30" s="32">
        <f>[10]GVT9_XML!I67</f>
        <v>1</v>
      </c>
      <c r="E30" s="32" t="str">
        <f>[10]GVT9_XML!L67</f>
        <v>-</v>
      </c>
      <c r="F30" s="32">
        <f>[10]GVT9_XML!O67</f>
        <v>35</v>
      </c>
      <c r="G30" s="32">
        <f>[10]GVT9_XML!R67</f>
        <v>8</v>
      </c>
      <c r="H30" s="32">
        <f>[10]GVT9_XML!U67</f>
        <v>36</v>
      </c>
      <c r="I30" s="32">
        <f>[10]GVT9_XML!X67</f>
        <v>2</v>
      </c>
    </row>
    <row r="31" spans="1:9" ht="9.9499999999999993" customHeight="1">
      <c r="A31" s="25" t="s">
        <v>214</v>
      </c>
      <c r="B31" s="32">
        <f>[10]GVT9_XML!C68</f>
        <v>6</v>
      </c>
      <c r="C31" s="32" t="str">
        <f>[10]GVT9_XML!F68</f>
        <v>-</v>
      </c>
      <c r="D31" s="32" t="str">
        <f>[10]GVT9_XML!I68</f>
        <v>-</v>
      </c>
      <c r="E31" s="32" t="str">
        <f>[10]GVT9_XML!L68</f>
        <v>-</v>
      </c>
      <c r="F31" s="32">
        <f>[10]GVT9_XML!O68</f>
        <v>6</v>
      </c>
      <c r="G31" s="32" t="str">
        <f>[10]GVT9_XML!R68</f>
        <v>-</v>
      </c>
      <c r="H31" s="32">
        <f>[10]GVT9_XML!U68</f>
        <v>6</v>
      </c>
      <c r="I31" s="32">
        <f>[10]GVT9_XML!X68</f>
        <v>3</v>
      </c>
    </row>
    <row r="32" spans="1:9" ht="9.9499999999999993" customHeight="1">
      <c r="A32" s="186" t="s">
        <v>65</v>
      </c>
      <c r="B32" s="10"/>
      <c r="C32" s="10"/>
      <c r="D32" s="10"/>
      <c r="E32" s="10"/>
      <c r="F32" s="10"/>
      <c r="G32" s="10"/>
      <c r="H32" s="10"/>
      <c r="I32" s="10"/>
    </row>
    <row r="33" spans="1:9" ht="30" customHeight="1">
      <c r="A33" s="230" t="s">
        <v>233</v>
      </c>
      <c r="B33" s="248"/>
      <c r="C33" s="248"/>
      <c r="D33" s="248"/>
      <c r="E33" s="248"/>
      <c r="F33" s="248"/>
      <c r="G33" s="248"/>
      <c r="H33" s="248"/>
      <c r="I33" s="248"/>
    </row>
    <row r="34" spans="1:9" ht="12" customHeight="1"/>
    <row r="35" spans="1:9" ht="9.9499999999999993" customHeight="1"/>
    <row r="36" spans="1:9" ht="9.9499999999999993" customHeight="1"/>
    <row r="37" spans="1:9" ht="9.9499999999999993" customHeight="1"/>
    <row r="38" spans="1:9" ht="9.9499999999999993" customHeight="1"/>
    <row r="39" spans="1:9" ht="9.9499999999999993" customHeight="1"/>
    <row r="40" spans="1:9" ht="9.9499999999999993" customHeight="1"/>
    <row r="41" spans="1:9" ht="9.9499999999999993" customHeight="1"/>
    <row r="42" spans="1:9" ht="9.9499999999999993" customHeight="1"/>
    <row r="43" spans="1:9" ht="9.9499999999999993" customHeight="1"/>
    <row r="44" spans="1:9" ht="9.9499999999999993" customHeight="1"/>
    <row r="45" spans="1:9" ht="9.9499999999999993" customHeight="1"/>
    <row r="46" spans="1:9" ht="9.9499999999999993" customHeight="1"/>
    <row r="47" spans="1:9" ht="9.9499999999999993" customHeight="1"/>
    <row r="48" spans="1:9"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sheetData>
  <mergeCells count="10">
    <mergeCell ref="A33:I33"/>
    <mergeCell ref="A1:I1"/>
    <mergeCell ref="A2:A4"/>
    <mergeCell ref="B2:G2"/>
    <mergeCell ref="H2:I2"/>
    <mergeCell ref="B3:B4"/>
    <mergeCell ref="C3:E3"/>
    <mergeCell ref="F3:G3"/>
    <mergeCell ref="H3:H4"/>
    <mergeCell ref="I3:I4"/>
  </mergeCells>
  <phoneticPr fontId="0" type="noConversion"/>
  <hyperlinks>
    <hyperlink ref="J1" location="'S2_Noch Inhalt'!A1" display="Inhalt"/>
  </hyperlinks>
  <pageMargins left="0.59055118110236227" right="0.59055118110236227" top="0.59055118110236227" bottom="0.59055118110236227" header="0.19685039370078741" footer="0.19685039370078741"/>
  <pageSetup paperSize="9" firstPageNumber="28" orientation="portrait" useFirstPageNumber="1" errors="blank" r:id="rId1"/>
  <headerFooter>
    <oddFooter>&amp;L&amp;7Statistisches Landesamt Bremen I Statistischer Bericht I Gewerbeanzeigen im Land Bremen&amp;R&amp;8&amp;P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zoomScale="125" zoomScaleNormal="125" workbookViewId="0"/>
  </sheetViews>
  <sheetFormatPr baseColWidth="10" defaultRowHeight="12.75"/>
  <cols>
    <col min="1" max="1" width="1.7109375" style="128" customWidth="1"/>
    <col min="2" max="2" width="6.140625" style="128" customWidth="1"/>
    <col min="3" max="3" width="5.28515625" style="128" customWidth="1"/>
    <col min="4" max="4" width="14.42578125" style="128" customWidth="1"/>
    <col min="5" max="6" width="1.28515625" style="128" customWidth="1"/>
    <col min="7" max="7" width="57.7109375" style="140" customWidth="1"/>
    <col min="8" max="8" width="4.28515625" style="125" customWidth="1"/>
    <col min="9" max="16384" width="11.42578125" style="108"/>
  </cols>
  <sheetData>
    <row r="1" spans="1:10" ht="99.95" customHeight="1">
      <c r="A1" s="102"/>
      <c r="B1" s="102"/>
      <c r="C1" s="102"/>
      <c r="D1" s="103"/>
      <c r="E1" s="104"/>
      <c r="F1" s="105"/>
      <c r="G1" s="106" t="s">
        <v>278</v>
      </c>
      <c r="H1" s="107"/>
      <c r="J1" s="178"/>
    </row>
    <row r="2" spans="1:10">
      <c r="A2" s="109"/>
      <c r="B2" s="109"/>
      <c r="C2" s="109"/>
      <c r="D2" s="110"/>
      <c r="E2" s="111"/>
      <c r="F2" s="112"/>
      <c r="G2" s="113"/>
      <c r="H2" s="114"/>
    </row>
    <row r="3" spans="1:10" ht="36">
      <c r="A3" s="109"/>
      <c r="B3" s="109"/>
      <c r="C3" s="109"/>
      <c r="D3" s="110"/>
      <c r="E3" s="111"/>
      <c r="F3" s="112"/>
      <c r="G3" s="116" t="s">
        <v>333</v>
      </c>
      <c r="H3" s="115">
        <v>23</v>
      </c>
    </row>
    <row r="4" spans="1:10" ht="36" customHeight="1">
      <c r="A4" s="109"/>
      <c r="B4" s="109"/>
      <c r="C4" s="109"/>
      <c r="D4" s="110"/>
      <c r="E4" s="111"/>
      <c r="F4" s="112"/>
      <c r="G4" s="116" t="s">
        <v>329</v>
      </c>
      <c r="H4" s="115">
        <v>24</v>
      </c>
    </row>
    <row r="5" spans="1:10" ht="24" customHeight="1">
      <c r="A5" s="109"/>
      <c r="B5" s="109"/>
      <c r="C5" s="109"/>
      <c r="D5" s="118"/>
      <c r="E5" s="111"/>
      <c r="F5" s="112"/>
      <c r="G5" s="116" t="s">
        <v>279</v>
      </c>
      <c r="H5" s="115">
        <v>25</v>
      </c>
    </row>
    <row r="6" spans="1:10" ht="36" customHeight="1">
      <c r="A6" s="109"/>
      <c r="B6" s="109"/>
      <c r="C6" s="109"/>
      <c r="D6" s="109"/>
      <c r="E6" s="111"/>
      <c r="F6" s="112"/>
      <c r="G6" s="116" t="s">
        <v>330</v>
      </c>
      <c r="H6" s="115">
        <v>26</v>
      </c>
    </row>
    <row r="7" spans="1:10" ht="36" customHeight="1">
      <c r="A7" s="109"/>
      <c r="B7" s="109"/>
      <c r="C7" s="109"/>
      <c r="D7" s="109"/>
      <c r="E7" s="111"/>
      <c r="F7" s="112"/>
      <c r="G7" s="116" t="s">
        <v>342</v>
      </c>
      <c r="H7" s="115">
        <v>27</v>
      </c>
    </row>
    <row r="8" spans="1:10" ht="36" customHeight="1">
      <c r="A8" s="109"/>
      <c r="B8" s="109"/>
      <c r="C8" s="109"/>
      <c r="D8" s="109"/>
      <c r="E8" s="111"/>
      <c r="F8" s="112"/>
      <c r="G8" s="116" t="s">
        <v>331</v>
      </c>
      <c r="H8" s="115">
        <v>28</v>
      </c>
    </row>
    <row r="9" spans="1:10" ht="24" customHeight="1">
      <c r="A9" s="109"/>
      <c r="B9" s="109"/>
      <c r="C9" s="109"/>
      <c r="D9" s="109"/>
      <c r="E9" s="111"/>
      <c r="F9" s="112"/>
      <c r="G9" s="116"/>
      <c r="H9" s="115"/>
    </row>
    <row r="10" spans="1:10">
      <c r="A10" s="109"/>
      <c r="B10" s="109"/>
      <c r="C10" s="109"/>
      <c r="D10" s="109"/>
      <c r="E10" s="111"/>
      <c r="F10" s="112"/>
      <c r="G10" s="119"/>
      <c r="H10" s="120"/>
    </row>
    <row r="11" spans="1:10" ht="36" customHeight="1">
      <c r="A11" s="109"/>
      <c r="B11" s="109"/>
      <c r="C11" s="109"/>
      <c r="D11" s="109"/>
      <c r="E11" s="121"/>
      <c r="F11" s="112"/>
      <c r="G11" s="141"/>
      <c r="H11" s="122"/>
    </row>
    <row r="12" spans="1:10" ht="48" customHeight="1">
      <c r="A12" s="109"/>
      <c r="B12" s="109"/>
      <c r="C12" s="109"/>
      <c r="D12" s="109"/>
      <c r="E12" s="121"/>
      <c r="F12" s="112"/>
      <c r="G12" s="142"/>
      <c r="H12" s="122"/>
    </row>
    <row r="13" spans="1:10" ht="24" customHeight="1">
      <c r="A13" s="109"/>
      <c r="B13" s="109"/>
      <c r="C13" s="109"/>
      <c r="D13" s="109"/>
      <c r="E13" s="121"/>
      <c r="F13" s="112"/>
      <c r="G13" s="143"/>
    </row>
    <row r="14" spans="1:10" ht="48" customHeight="1">
      <c r="A14" s="109"/>
      <c r="B14" s="109"/>
      <c r="C14" s="109"/>
      <c r="D14" s="109"/>
      <c r="E14" s="121"/>
      <c r="F14" s="112"/>
      <c r="G14" s="144"/>
      <c r="H14" s="122"/>
    </row>
    <row r="15" spans="1:10" ht="36" customHeight="1">
      <c r="A15" s="109"/>
      <c r="B15" s="109"/>
      <c r="C15" s="109"/>
      <c r="D15" s="109"/>
      <c r="E15" s="121"/>
      <c r="F15" s="112"/>
      <c r="G15" s="145"/>
      <c r="H15" s="122"/>
    </row>
    <row r="16" spans="1:10" ht="48" customHeight="1">
      <c r="A16" s="109"/>
      <c r="B16" s="109"/>
      <c r="C16" s="109"/>
      <c r="D16" s="109"/>
      <c r="E16" s="121"/>
      <c r="F16" s="112"/>
      <c r="G16" s="146"/>
      <c r="H16" s="122"/>
    </row>
    <row r="17" spans="1:8">
      <c r="A17" s="109"/>
      <c r="B17" s="109"/>
      <c r="C17" s="109"/>
      <c r="D17" s="109"/>
      <c r="E17" s="121"/>
      <c r="F17" s="112"/>
      <c r="G17" s="126"/>
      <c r="H17" s="122"/>
    </row>
    <row r="18" spans="1:8">
      <c r="A18" s="109"/>
      <c r="B18" s="109"/>
      <c r="C18" s="109"/>
      <c r="D18" s="109"/>
      <c r="E18" s="121"/>
      <c r="F18" s="200"/>
      <c r="G18" s="126"/>
      <c r="H18" s="122"/>
    </row>
    <row r="19" spans="1:8">
      <c r="A19" s="109"/>
      <c r="B19" s="109"/>
      <c r="C19" s="109"/>
      <c r="D19" s="109"/>
      <c r="E19" s="121"/>
      <c r="F19" s="112"/>
      <c r="G19" s="126"/>
      <c r="H19" s="122"/>
    </row>
    <row r="20" spans="1:8">
      <c r="A20" s="109"/>
      <c r="B20" s="109"/>
      <c r="C20" s="109"/>
      <c r="D20" s="109"/>
      <c r="E20" s="121"/>
      <c r="F20" s="112"/>
      <c r="G20" s="126"/>
      <c r="H20" s="122"/>
    </row>
    <row r="21" spans="1:8">
      <c r="A21" s="109"/>
      <c r="B21" s="109"/>
      <c r="C21" s="109"/>
      <c r="D21" s="109"/>
      <c r="E21" s="121"/>
      <c r="F21" s="112"/>
      <c r="G21" s="126"/>
      <c r="H21" s="122"/>
    </row>
    <row r="22" spans="1:8">
      <c r="A22" s="127"/>
      <c r="E22" s="129"/>
      <c r="F22" s="201"/>
      <c r="G22" s="126"/>
      <c r="H22" s="122"/>
    </row>
    <row r="23" spans="1:8" s="133" customFormat="1" ht="12.75" customHeight="1">
      <c r="A23" s="130"/>
      <c r="B23" s="131"/>
      <c r="C23" s="131"/>
      <c r="D23" s="131"/>
      <c r="E23" s="132"/>
      <c r="F23" s="202"/>
      <c r="G23" s="123"/>
      <c r="H23" s="122"/>
    </row>
    <row r="24" spans="1:8">
      <c r="A24" s="109"/>
      <c r="B24" s="109"/>
      <c r="C24" s="109"/>
      <c r="D24" s="109"/>
      <c r="E24" s="121"/>
      <c r="F24" s="112"/>
      <c r="G24" s="124"/>
      <c r="H24" s="122"/>
    </row>
    <row r="25" spans="1:8">
      <c r="A25" s="109"/>
      <c r="B25" s="109"/>
      <c r="C25" s="109"/>
      <c r="D25" s="109"/>
      <c r="E25" s="121"/>
      <c r="F25" s="112"/>
      <c r="G25" s="126"/>
      <c r="H25" s="122"/>
    </row>
    <row r="26" spans="1:8">
      <c r="E26" s="129"/>
      <c r="F26" s="201"/>
      <c r="G26" s="126"/>
      <c r="H26" s="122"/>
    </row>
    <row r="27" spans="1:8">
      <c r="A27" s="134"/>
      <c r="B27" s="135"/>
      <c r="C27" s="136"/>
      <c r="D27" s="137"/>
      <c r="E27" s="138"/>
      <c r="F27" s="203"/>
      <c r="G27" s="126"/>
      <c r="H27" s="122"/>
    </row>
    <row r="28" spans="1:8">
      <c r="E28" s="129"/>
      <c r="F28" s="129"/>
      <c r="G28" s="126"/>
      <c r="H28" s="122"/>
    </row>
    <row r="29" spans="1:8">
      <c r="E29" s="129"/>
      <c r="F29" s="129"/>
      <c r="G29" s="126"/>
      <c r="H29" s="122"/>
    </row>
    <row r="30" spans="1:8" s="128" customFormat="1" ht="18">
      <c r="A30" s="139"/>
      <c r="G30" s="140"/>
      <c r="H30" s="125"/>
    </row>
  </sheetData>
  <hyperlinks>
    <hyperlink ref="G3:H3" location="'S8_Tab3'!A1" display="'S8_Tab3'!A1"/>
    <hyperlink ref="G4:H4" location="'S10_Tab4'!A1" display="'S10_Tab4'!A1"/>
    <hyperlink ref="G5:H5" location="'S13_Tab5'!A1" display="'S13_Tab5'!A1"/>
    <hyperlink ref="G8:H8" location="'S17_Tab8'!A1" display="'S17_Tab8'!A1"/>
    <hyperlink ref="G6:H6" location="'S16_Tab6&amp;7'!A1" display="'S16_Tab6&amp;7'!A1"/>
    <hyperlink ref="G7:H7" location="'S16_Tab6&amp;7'!A1" display="'S16_Tab6&amp;7'!A1"/>
    <hyperlink ref="G3" location="'S23_Tab19BHV'!A1" display="'S23_Tab19BHV'!A1"/>
    <hyperlink ref="G4" location="'S24_Tab20BHV'!A1" display="'S24_Tab20BHV'!A1"/>
    <hyperlink ref="G5" location="'S25_Tab21BHV'!A1" display="'S25_Tab21BHV'!A1"/>
    <hyperlink ref="G6" location="'S26_Tab22BHV'!A1" display="'S26_Tab22BHV'!A1"/>
    <hyperlink ref="G8" location="'S28_Tab24BHV'!A1" display="'S28_Tab24BHV'!A1"/>
    <hyperlink ref="G7" location="'S27_Tab23BHV'!A1" display="'S27_Tab23BHV'!A1"/>
  </hyperlinks>
  <pageMargins left="0.59055118110236227" right="0.59055118110236227" top="0.59055118110236227" bottom="0.59055118110236227" header="0" footer="0.19685039370078741"/>
  <pageSetup paperSize="9" firstPageNumber="2" fitToHeight="2" orientation="portrait" useFirstPageNumber="1" r:id="rId1"/>
  <headerFooter scaleWithDoc="0">
    <oddFooter>&amp;L&amp;7Statistisches Landesamt Bremen I Statistischer Bericht I Gewerbeanzeigen im Land Bremen &amp;R&amp;8&amp;P</oddFooter>
    <evenFooter>&amp;L&amp;"Arial,Standard"&amp;8&amp;P&amp;R&amp;"Arial,Standard"&amp;7Statistisches Landesamt Bremen  I  Statistischer Bericht  I  Bevölkerung und Erwerbstätigkeit, Haushalte und Familien im Land Bremen 2005 bis 2010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zoomScale="125" zoomScaleNormal="125" workbookViewId="0"/>
  </sheetViews>
  <sheetFormatPr baseColWidth="10" defaultRowHeight="9"/>
  <cols>
    <col min="1" max="9" width="10.140625" style="77" customWidth="1"/>
    <col min="10" max="10" width="11.5703125" style="77" customWidth="1"/>
    <col min="11" max="20" width="11.42578125" style="77"/>
    <col min="21" max="21" width="4.85546875" style="77" customWidth="1"/>
    <col min="22" max="22" width="2.5703125" style="77" customWidth="1"/>
    <col min="23" max="23" width="0.140625" style="77" customWidth="1"/>
    <col min="24" max="24" width="5.140625" style="77" customWidth="1"/>
    <col min="25" max="16384" width="11.42578125" style="77"/>
  </cols>
  <sheetData>
    <row r="1" spans="1:11" s="76" customFormat="1" ht="99.95" customHeight="1">
      <c r="A1" s="211" t="s">
        <v>343</v>
      </c>
      <c r="J1" s="204" t="s">
        <v>274</v>
      </c>
      <c r="K1" s="215"/>
    </row>
    <row r="2" spans="1:11" s="76" customFormat="1" ht="12" customHeight="1">
      <c r="A2" s="213" t="s">
        <v>346</v>
      </c>
      <c r="K2" s="82"/>
    </row>
    <row r="3" spans="1:11" ht="48" customHeight="1">
      <c r="A3" s="219" t="s">
        <v>350</v>
      </c>
      <c r="B3" s="219"/>
      <c r="C3" s="219"/>
      <c r="D3" s="219"/>
      <c r="E3" s="219"/>
      <c r="F3" s="219"/>
      <c r="G3" s="219"/>
      <c r="H3" s="219"/>
      <c r="I3" s="219"/>
    </row>
    <row r="4" spans="1:11" ht="9" customHeight="1">
      <c r="A4" s="212"/>
      <c r="B4" s="182"/>
      <c r="C4" s="182"/>
      <c r="D4" s="182"/>
      <c r="E4" s="182"/>
      <c r="F4" s="182"/>
      <c r="G4" s="182"/>
      <c r="H4" s="182"/>
      <c r="I4" s="182"/>
      <c r="K4" s="83"/>
    </row>
    <row r="5" spans="1:11" ht="72" customHeight="1">
      <c r="A5" s="219" t="s">
        <v>349</v>
      </c>
      <c r="B5" s="219"/>
      <c r="C5" s="219"/>
      <c r="D5" s="219"/>
      <c r="E5" s="219"/>
      <c r="F5" s="219"/>
      <c r="G5" s="219"/>
      <c r="H5" s="219"/>
      <c r="I5" s="219"/>
      <c r="K5" s="214"/>
    </row>
    <row r="6" spans="1:11">
      <c r="A6" s="183"/>
      <c r="B6" s="183"/>
      <c r="C6" s="183"/>
      <c r="D6" s="183"/>
      <c r="E6" s="183"/>
      <c r="F6" s="183"/>
      <c r="G6" s="183"/>
      <c r="H6" s="183"/>
      <c r="I6" s="183"/>
    </row>
    <row r="7" spans="1:11" ht="84" customHeight="1">
      <c r="A7" s="218" t="s">
        <v>351</v>
      </c>
      <c r="B7" s="218"/>
      <c r="C7" s="218"/>
      <c r="D7" s="218"/>
      <c r="E7" s="218"/>
      <c r="F7" s="218"/>
      <c r="G7" s="218"/>
      <c r="H7" s="218"/>
      <c r="I7" s="218"/>
    </row>
    <row r="8" spans="1:11">
      <c r="A8" s="183"/>
      <c r="B8" s="183"/>
      <c r="C8" s="183"/>
      <c r="D8" s="183"/>
      <c r="E8" s="183"/>
      <c r="F8" s="183"/>
      <c r="G8" s="183"/>
      <c r="H8" s="183"/>
      <c r="I8" s="183"/>
    </row>
    <row r="9" spans="1:11" ht="84" customHeight="1">
      <c r="A9" s="218" t="s">
        <v>352</v>
      </c>
      <c r="B9" s="218"/>
      <c r="C9" s="218"/>
      <c r="D9" s="218"/>
      <c r="E9" s="218"/>
      <c r="F9" s="218"/>
      <c r="G9" s="218"/>
      <c r="H9" s="218"/>
      <c r="I9" s="218"/>
    </row>
    <row r="10" spans="1:11">
      <c r="A10" s="148"/>
      <c r="B10" s="148"/>
      <c r="C10" s="148"/>
      <c r="D10" s="148"/>
      <c r="E10" s="148"/>
      <c r="F10" s="148"/>
      <c r="G10" s="148"/>
      <c r="H10" s="148"/>
      <c r="I10" s="148"/>
    </row>
    <row r="11" spans="1:11" ht="84" customHeight="1">
      <c r="A11" s="219" t="s">
        <v>348</v>
      </c>
      <c r="B11" s="219"/>
      <c r="C11" s="219"/>
      <c r="D11" s="219"/>
      <c r="E11" s="219"/>
      <c r="F11" s="219"/>
      <c r="G11" s="219"/>
      <c r="H11" s="219"/>
      <c r="I11" s="219"/>
    </row>
    <row r="12" spans="1:11">
      <c r="A12" s="148"/>
      <c r="B12" s="148"/>
      <c r="C12" s="148"/>
      <c r="D12" s="148"/>
      <c r="E12" s="148"/>
      <c r="F12" s="148"/>
      <c r="G12" s="148"/>
      <c r="H12" s="148"/>
      <c r="I12" s="148"/>
    </row>
    <row r="13" spans="1:11" ht="60" customHeight="1">
      <c r="A13" s="220" t="s">
        <v>347</v>
      </c>
      <c r="B13" s="220"/>
      <c r="C13" s="220"/>
      <c r="D13" s="220"/>
      <c r="E13" s="220"/>
      <c r="F13" s="220"/>
      <c r="G13" s="220"/>
      <c r="H13" s="220"/>
      <c r="I13" s="220"/>
    </row>
    <row r="29" spans="12:12">
      <c r="L29" s="83"/>
    </row>
    <row r="30" spans="12:12">
      <c r="L30" s="83"/>
    </row>
    <row r="34" spans="1:9" ht="9" customHeight="1">
      <c r="A34" s="184"/>
      <c r="B34" s="184"/>
      <c r="C34" s="184"/>
      <c r="D34" s="184"/>
      <c r="E34" s="184"/>
      <c r="F34" s="184"/>
      <c r="G34" s="184"/>
      <c r="H34" s="184"/>
      <c r="I34" s="184"/>
    </row>
    <row r="39" spans="1:9" ht="9.75">
      <c r="A39" s="185"/>
      <c r="B39" s="185"/>
      <c r="C39" s="185"/>
      <c r="D39" s="185"/>
      <c r="E39" s="185"/>
      <c r="F39" s="185"/>
      <c r="G39" s="185"/>
      <c r="H39" s="185"/>
      <c r="I39" s="185"/>
    </row>
  </sheetData>
  <mergeCells count="6">
    <mergeCell ref="A9:I9"/>
    <mergeCell ref="A11:I11"/>
    <mergeCell ref="A13:I13"/>
    <mergeCell ref="A3:I3"/>
    <mergeCell ref="A5:I5"/>
    <mergeCell ref="A7:I7"/>
  </mergeCells>
  <hyperlinks>
    <hyperlink ref="J1" location="'S1_Inhalt'!A1" display="Inhalt"/>
  </hyperlinks>
  <pageMargins left="0.59055118110236227" right="0.59055118110236227" top="0.59055118110236227" bottom="0.59055118110236227" header="0.19685039370078741" footer="0.19685039370078741"/>
  <pageSetup paperSize="9" firstPageNumber="3" orientation="portrait" useFirstPageNumber="1" errors="blank" r:id="rId1"/>
  <headerFooter>
    <oddFooter>&amp;L&amp;7Statistisches Landesamt Bremen I Statistischer Bericht I Gewerbeanzeigen im Land Bremen &amp;R&amp;8&amp;P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zoomScaleNormal="100" workbookViewId="0">
      <selection activeCell="M26" sqref="M26"/>
    </sheetView>
  </sheetViews>
  <sheetFormatPr baseColWidth="10" defaultRowHeight="12"/>
  <cols>
    <col min="1" max="1" width="20.7109375" style="61" customWidth="1"/>
    <col min="2" max="20" width="8" style="61" customWidth="1"/>
    <col min="21" max="21" width="8" style="87" customWidth="1"/>
    <col min="22" max="22" width="8" style="61" customWidth="1"/>
    <col min="23" max="23" width="5.28515625" style="61" customWidth="1"/>
    <col min="24" max="24" width="5.140625" style="61" customWidth="1"/>
    <col min="25" max="16384" width="11.42578125" style="61"/>
  </cols>
  <sheetData>
    <row r="1" spans="1:22">
      <c r="A1" s="65" t="s">
        <v>248</v>
      </c>
      <c r="Q1" s="62"/>
      <c r="R1" s="63"/>
      <c r="S1" s="63"/>
      <c r="T1" s="63"/>
      <c r="U1" s="85"/>
    </row>
    <row r="2" spans="1:22">
      <c r="A2" s="64" t="s">
        <v>257</v>
      </c>
      <c r="B2" s="65"/>
      <c r="Q2" s="62"/>
      <c r="R2" s="63"/>
      <c r="S2" s="63"/>
      <c r="T2" s="63"/>
      <c r="U2" s="85"/>
    </row>
    <row r="3" spans="1:22">
      <c r="B3" s="66">
        <v>1998</v>
      </c>
      <c r="C3" s="66">
        <v>1999</v>
      </c>
      <c r="D3" s="66">
        <v>2000</v>
      </c>
      <c r="E3" s="66">
        <v>2001</v>
      </c>
      <c r="F3" s="66">
        <v>2002</v>
      </c>
      <c r="G3" s="66">
        <v>2003</v>
      </c>
      <c r="H3" s="66">
        <v>2004</v>
      </c>
      <c r="I3" s="66">
        <v>2005</v>
      </c>
      <c r="J3" s="66">
        <v>2006</v>
      </c>
      <c r="K3" s="66">
        <v>2007</v>
      </c>
      <c r="L3" s="66">
        <v>2008</v>
      </c>
      <c r="M3" s="66">
        <v>2009</v>
      </c>
      <c r="N3" s="66">
        <v>2010</v>
      </c>
      <c r="O3" s="66">
        <v>2011</v>
      </c>
      <c r="P3" s="88">
        <v>2012</v>
      </c>
      <c r="Q3" s="90">
        <v>2013</v>
      </c>
      <c r="R3" s="90">
        <v>2014</v>
      </c>
      <c r="S3" s="91">
        <v>2015</v>
      </c>
      <c r="T3" s="90">
        <v>2016</v>
      </c>
      <c r="U3" s="92">
        <v>2017</v>
      </c>
      <c r="V3" s="88">
        <v>2018</v>
      </c>
    </row>
    <row r="4" spans="1:22">
      <c r="A4" s="61" t="s">
        <v>42</v>
      </c>
      <c r="B4" s="71">
        <v>5579</v>
      </c>
      <c r="C4" s="71">
        <v>5296</v>
      </c>
      <c r="D4" s="71">
        <v>5482</v>
      </c>
      <c r="E4" s="71">
        <v>5094</v>
      </c>
      <c r="F4" s="72">
        <v>5025</v>
      </c>
      <c r="G4" s="72">
        <v>5822</v>
      </c>
      <c r="H4" s="71">
        <v>6912</v>
      </c>
      <c r="I4" s="71">
        <v>6199</v>
      </c>
      <c r="J4" s="71">
        <v>6625</v>
      </c>
      <c r="K4" s="71">
        <v>6407</v>
      </c>
      <c r="L4" s="71">
        <v>6156</v>
      </c>
      <c r="M4" s="71">
        <v>6603</v>
      </c>
      <c r="N4" s="71">
        <v>6424</v>
      </c>
      <c r="O4" s="71">
        <v>6295</v>
      </c>
      <c r="P4" s="71">
        <v>6101</v>
      </c>
      <c r="Q4" s="71">
        <v>6208</v>
      </c>
      <c r="R4" s="71">
        <v>5685</v>
      </c>
      <c r="S4" s="71">
        <v>5315</v>
      </c>
      <c r="T4" s="71">
        <v>4441</v>
      </c>
      <c r="U4" s="71">
        <v>4318</v>
      </c>
      <c r="V4" s="71">
        <v>6816</v>
      </c>
    </row>
    <row r="5" spans="1:22">
      <c r="A5" s="61" t="s">
        <v>43</v>
      </c>
      <c r="B5" s="71">
        <v>5081</v>
      </c>
      <c r="C5" s="71">
        <v>4731</v>
      </c>
      <c r="D5" s="71">
        <v>4616</v>
      </c>
      <c r="E5" s="71">
        <v>4467</v>
      </c>
      <c r="F5" s="72">
        <v>4568</v>
      </c>
      <c r="G5" s="72">
        <v>4636</v>
      </c>
      <c r="H5" s="71">
        <v>5164</v>
      </c>
      <c r="I5" s="71">
        <v>5316</v>
      </c>
      <c r="J5" s="71">
        <v>5596</v>
      </c>
      <c r="K5" s="71">
        <v>5446</v>
      </c>
      <c r="L5" s="71">
        <v>5240</v>
      </c>
      <c r="M5" s="71">
        <v>5594</v>
      </c>
      <c r="N5" s="71">
        <v>5149</v>
      </c>
      <c r="O5" s="71">
        <v>4761</v>
      </c>
      <c r="P5" s="71">
        <v>5419</v>
      </c>
      <c r="Q5" s="71">
        <v>4768</v>
      </c>
      <c r="R5" s="71">
        <v>5146</v>
      </c>
      <c r="S5" s="71">
        <f>S9_Tab05Land!$C$69</f>
        <v>4940</v>
      </c>
      <c r="T5" s="71">
        <v>4199</v>
      </c>
      <c r="U5" s="71">
        <v>3726</v>
      </c>
      <c r="V5" s="71">
        <v>4940</v>
      </c>
    </row>
    <row r="6" spans="1:22">
      <c r="Q6" s="63"/>
      <c r="R6" s="63"/>
      <c r="S6" s="70"/>
      <c r="T6" s="63"/>
      <c r="U6" s="85"/>
    </row>
    <row r="7" spans="1:22">
      <c r="Q7" s="63"/>
      <c r="R7" s="63"/>
      <c r="S7" s="70"/>
      <c r="T7" s="63"/>
      <c r="U7" s="85"/>
    </row>
    <row r="8" spans="1:22">
      <c r="Q8" s="63"/>
      <c r="R8" s="63"/>
      <c r="S8" s="63"/>
      <c r="T8" s="63"/>
      <c r="U8" s="85"/>
    </row>
    <row r="9" spans="1:22">
      <c r="A9" s="65" t="s">
        <v>250</v>
      </c>
      <c r="Q9" s="62"/>
      <c r="R9" s="63"/>
      <c r="S9" s="63"/>
      <c r="T9" s="63"/>
      <c r="U9" s="85"/>
    </row>
    <row r="10" spans="1:22" ht="24" customHeight="1">
      <c r="A10" s="221" t="s">
        <v>273</v>
      </c>
      <c r="B10" s="221"/>
      <c r="C10" s="221"/>
      <c r="D10" s="221"/>
      <c r="E10" s="221"/>
      <c r="F10" s="221"/>
      <c r="G10" s="221"/>
      <c r="H10" s="221"/>
      <c r="I10" s="221"/>
      <c r="J10" s="221"/>
      <c r="K10" s="221"/>
      <c r="L10" s="221"/>
      <c r="M10" s="221"/>
      <c r="N10" s="221"/>
      <c r="Q10" s="62"/>
      <c r="R10" s="63"/>
      <c r="S10" s="63"/>
      <c r="T10" s="63"/>
      <c r="U10" s="85"/>
    </row>
    <row r="11" spans="1:22">
      <c r="B11" s="66" t="s">
        <v>44</v>
      </c>
      <c r="C11" s="66" t="s">
        <v>45</v>
      </c>
      <c r="D11" s="66" t="s">
        <v>46</v>
      </c>
      <c r="E11" s="66" t="s">
        <v>47</v>
      </c>
      <c r="F11" s="66" t="s">
        <v>48</v>
      </c>
      <c r="G11" s="66" t="s">
        <v>49</v>
      </c>
      <c r="H11" s="66" t="s">
        <v>50</v>
      </c>
      <c r="I11" s="66" t="s">
        <v>51</v>
      </c>
      <c r="J11" s="66" t="s">
        <v>52</v>
      </c>
      <c r="K11" s="66" t="s">
        <v>53</v>
      </c>
      <c r="L11" s="66" t="s">
        <v>54</v>
      </c>
      <c r="M11" s="66" t="s">
        <v>55</v>
      </c>
      <c r="N11" s="66" t="str">
        <f>[2]ERZ2011!$O$13</f>
        <v>Insgesamt</v>
      </c>
      <c r="O11" s="67"/>
      <c r="P11" s="65"/>
      <c r="Q11" s="68"/>
      <c r="R11" s="68"/>
      <c r="S11" s="69"/>
      <c r="T11" s="63"/>
      <c r="U11" s="85"/>
    </row>
    <row r="12" spans="1:22">
      <c r="A12" s="61" t="s">
        <v>42</v>
      </c>
      <c r="B12" s="71">
        <v>472</v>
      </c>
      <c r="C12" s="71">
        <v>481</v>
      </c>
      <c r="D12" s="71">
        <v>422</v>
      </c>
      <c r="E12" s="71">
        <v>466</v>
      </c>
      <c r="F12" s="72">
        <v>501</v>
      </c>
      <c r="G12" s="72">
        <v>485</v>
      </c>
      <c r="H12" s="71">
        <v>1566</v>
      </c>
      <c r="I12" s="71">
        <v>566</v>
      </c>
      <c r="J12" s="71">
        <v>421</v>
      </c>
      <c r="K12" s="71">
        <v>490</v>
      </c>
      <c r="L12" s="71">
        <v>582</v>
      </c>
      <c r="M12" s="71">
        <v>364</v>
      </c>
      <c r="N12" s="71">
        <v>6816</v>
      </c>
      <c r="Q12" s="63"/>
      <c r="R12" s="63"/>
      <c r="S12" s="70"/>
      <c r="T12" s="63"/>
      <c r="U12" s="85"/>
    </row>
    <row r="13" spans="1:22">
      <c r="A13" s="61" t="s">
        <v>43</v>
      </c>
      <c r="B13" s="71">
        <v>543</v>
      </c>
      <c r="C13" s="71">
        <v>390</v>
      </c>
      <c r="D13" s="71">
        <v>368</v>
      </c>
      <c r="E13" s="71">
        <v>338</v>
      </c>
      <c r="F13" s="72">
        <v>382</v>
      </c>
      <c r="G13" s="72">
        <v>344</v>
      </c>
      <c r="H13" s="71">
        <v>770</v>
      </c>
      <c r="I13" s="71">
        <v>353</v>
      </c>
      <c r="J13" s="71">
        <v>295</v>
      </c>
      <c r="K13" s="71">
        <v>415</v>
      </c>
      <c r="L13" s="71">
        <v>382</v>
      </c>
      <c r="M13" s="71">
        <v>360</v>
      </c>
      <c r="N13" s="71">
        <v>4940</v>
      </c>
      <c r="Q13" s="63"/>
      <c r="R13" s="63"/>
      <c r="S13" s="70"/>
      <c r="T13" s="63"/>
      <c r="U13" s="85"/>
    </row>
    <row r="14" spans="1:22">
      <c r="Q14" s="63"/>
      <c r="R14" s="63"/>
      <c r="S14" s="63"/>
      <c r="T14" s="63"/>
      <c r="U14" s="85"/>
    </row>
    <row r="15" spans="1:22" ht="13.5">
      <c r="A15" s="75" t="s">
        <v>249</v>
      </c>
      <c r="Q15" s="63"/>
      <c r="R15" s="63"/>
      <c r="S15" s="63"/>
      <c r="T15" s="63"/>
      <c r="U15" s="85"/>
    </row>
    <row r="16" spans="1:22">
      <c r="Q16" s="62"/>
      <c r="R16" s="63"/>
      <c r="S16" s="63"/>
      <c r="T16" s="63"/>
      <c r="U16" s="85"/>
    </row>
    <row r="17" spans="10:21">
      <c r="Q17" s="63"/>
      <c r="R17" s="63"/>
      <c r="S17" s="63"/>
      <c r="T17" s="70"/>
      <c r="U17" s="85"/>
    </row>
    <row r="18" spans="10:21">
      <c r="Q18" s="63"/>
      <c r="R18" s="63"/>
      <c r="S18" s="63"/>
      <c r="T18" s="70"/>
      <c r="U18" s="85"/>
    </row>
    <row r="19" spans="10:21">
      <c r="Q19" s="62"/>
      <c r="R19" s="73"/>
      <c r="S19" s="73"/>
      <c r="T19" s="73"/>
      <c r="U19" s="86"/>
    </row>
    <row r="20" spans="10:21">
      <c r="Q20" s="63"/>
      <c r="R20" s="63"/>
      <c r="S20" s="70"/>
      <c r="T20" s="63"/>
      <c r="U20" s="85"/>
    </row>
    <row r="25" spans="10:21">
      <c r="J25" s="89"/>
    </row>
    <row r="26" spans="10:21">
      <c r="Q26" s="63"/>
      <c r="R26" s="63"/>
      <c r="S26" s="70"/>
      <c r="T26" s="63"/>
      <c r="U26" s="85"/>
    </row>
    <row r="27" spans="10:21">
      <c r="Q27" s="63"/>
      <c r="R27" s="63"/>
      <c r="S27" s="70"/>
      <c r="T27" s="63"/>
      <c r="U27" s="85"/>
    </row>
    <row r="28" spans="10:21">
      <c r="Q28" s="63"/>
      <c r="R28" s="63"/>
      <c r="S28" s="70"/>
      <c r="T28" s="63"/>
      <c r="U28" s="85"/>
    </row>
    <row r="29" spans="10:21">
      <c r="Q29" s="63"/>
      <c r="R29" s="63"/>
      <c r="S29" s="70"/>
      <c r="T29" s="63"/>
      <c r="U29" s="85"/>
    </row>
    <row r="30" spans="10:21">
      <c r="Q30" s="63"/>
      <c r="R30" s="63"/>
      <c r="S30" s="70"/>
      <c r="T30" s="74"/>
      <c r="U30" s="85"/>
    </row>
    <row r="31" spans="10:21">
      <c r="Q31" s="63"/>
      <c r="R31" s="63"/>
      <c r="S31" s="70"/>
      <c r="T31" s="63"/>
      <c r="U31" s="85"/>
    </row>
    <row r="32" spans="10:21">
      <c r="Q32" s="63"/>
      <c r="R32" s="63"/>
      <c r="S32" s="70"/>
      <c r="T32" s="63"/>
      <c r="U32" s="85"/>
    </row>
    <row r="33" spans="17:21">
      <c r="Q33" s="63"/>
      <c r="R33" s="63"/>
      <c r="S33" s="70"/>
      <c r="T33" s="63"/>
      <c r="U33" s="85"/>
    </row>
    <row r="34" spans="17:21">
      <c r="Q34" s="63"/>
      <c r="R34" s="63"/>
      <c r="S34" s="63"/>
      <c r="T34" s="63"/>
      <c r="U34" s="85"/>
    </row>
    <row r="35" spans="17:21">
      <c r="Q35" s="63"/>
      <c r="R35" s="63"/>
      <c r="S35" s="63"/>
      <c r="T35" s="63"/>
      <c r="U35" s="85"/>
    </row>
    <row r="36" spans="17:21">
      <c r="Q36" s="63"/>
      <c r="R36" s="63"/>
      <c r="S36" s="63"/>
      <c r="T36" s="63"/>
      <c r="U36" s="85"/>
    </row>
    <row r="37" spans="17:21">
      <c r="Q37" s="63"/>
      <c r="R37" s="63"/>
      <c r="S37" s="63"/>
      <c r="T37" s="63"/>
      <c r="U37" s="85"/>
    </row>
    <row r="38" spans="17:21">
      <c r="Q38" s="63"/>
      <c r="R38" s="63"/>
      <c r="S38" s="63"/>
      <c r="T38" s="63"/>
      <c r="U38" s="85"/>
    </row>
    <row r="39" spans="17:21">
      <c r="Q39" s="63"/>
      <c r="R39" s="63"/>
      <c r="S39" s="63"/>
      <c r="T39" s="63"/>
      <c r="U39" s="85"/>
    </row>
    <row r="40" spans="17:21">
      <c r="Q40" s="63"/>
      <c r="R40" s="63"/>
      <c r="S40" s="63"/>
      <c r="T40" s="63"/>
      <c r="U40" s="85"/>
    </row>
    <row r="41" spans="17:21">
      <c r="Q41" s="63"/>
      <c r="R41" s="63"/>
      <c r="S41" s="63"/>
      <c r="T41" s="63"/>
      <c r="U41" s="85"/>
    </row>
    <row r="42" spans="17:21">
      <c r="Q42" s="63"/>
      <c r="R42" s="63"/>
      <c r="S42" s="63"/>
      <c r="T42" s="63"/>
      <c r="U42" s="85"/>
    </row>
    <row r="43" spans="17:21">
      <c r="Q43" s="63"/>
      <c r="R43" s="63"/>
      <c r="S43" s="63"/>
      <c r="T43" s="63"/>
      <c r="U43" s="85"/>
    </row>
    <row r="44" spans="17:21">
      <c r="Q44" s="62"/>
      <c r="R44" s="63"/>
      <c r="S44" s="63"/>
      <c r="T44" s="63"/>
      <c r="U44" s="85"/>
    </row>
    <row r="45" spans="17:21">
      <c r="Q45" s="62"/>
      <c r="R45" s="63"/>
      <c r="S45" s="63"/>
      <c r="T45" s="63"/>
      <c r="U45" s="85"/>
    </row>
    <row r="46" spans="17:21">
      <c r="Q46" s="62"/>
      <c r="R46" s="63"/>
      <c r="S46" s="63"/>
      <c r="T46" s="63"/>
      <c r="U46" s="85"/>
    </row>
    <row r="47" spans="17:21">
      <c r="Q47" s="63"/>
      <c r="R47" s="63"/>
      <c r="S47" s="63"/>
      <c r="T47" s="63"/>
      <c r="U47" s="85"/>
    </row>
    <row r="48" spans="17:21">
      <c r="Q48" s="63"/>
      <c r="R48" s="63"/>
      <c r="S48" s="63"/>
      <c r="T48" s="63"/>
      <c r="U48" s="85"/>
    </row>
    <row r="49" spans="17:21">
      <c r="Q49" s="63"/>
      <c r="R49" s="63"/>
      <c r="S49" s="63"/>
      <c r="T49" s="63"/>
      <c r="U49" s="85"/>
    </row>
    <row r="50" spans="17:21">
      <c r="Q50" s="62"/>
      <c r="R50" s="63"/>
      <c r="S50" s="63"/>
      <c r="T50" s="63"/>
      <c r="U50" s="85"/>
    </row>
    <row r="51" spans="17:21">
      <c r="Q51" s="63"/>
      <c r="R51" s="63"/>
      <c r="S51" s="63"/>
      <c r="T51" s="70"/>
      <c r="U51" s="85"/>
    </row>
    <row r="52" spans="17:21">
      <c r="Q52" s="63"/>
      <c r="R52" s="63"/>
      <c r="S52" s="63"/>
      <c r="T52" s="70"/>
      <c r="U52" s="85"/>
    </row>
    <row r="53" spans="17:21">
      <c r="Q53" s="62"/>
      <c r="R53" s="73"/>
      <c r="S53" s="73"/>
      <c r="T53" s="73"/>
      <c r="U53" s="86"/>
    </row>
    <row r="54" spans="17:21">
      <c r="Q54" s="63"/>
      <c r="R54" s="63"/>
      <c r="S54" s="70"/>
      <c r="T54" s="63"/>
      <c r="U54" s="85"/>
    </row>
    <row r="55" spans="17:21">
      <c r="Q55" s="63"/>
      <c r="R55" s="63"/>
      <c r="S55" s="70"/>
      <c r="T55" s="63"/>
      <c r="U55" s="85"/>
    </row>
    <row r="56" spans="17:21">
      <c r="Q56" s="63"/>
      <c r="R56" s="63"/>
      <c r="S56" s="70"/>
      <c r="T56" s="63"/>
      <c r="U56" s="85"/>
    </row>
    <row r="57" spans="17:21">
      <c r="Q57" s="63"/>
      <c r="R57" s="63"/>
      <c r="S57" s="70"/>
      <c r="T57" s="63"/>
      <c r="U57" s="85"/>
    </row>
    <row r="58" spans="17:21">
      <c r="Q58" s="63"/>
      <c r="R58" s="63"/>
      <c r="S58" s="70"/>
      <c r="T58" s="63"/>
      <c r="U58" s="85"/>
    </row>
    <row r="59" spans="17:21">
      <c r="Q59" s="63"/>
      <c r="R59" s="63"/>
      <c r="S59" s="70"/>
      <c r="T59" s="63"/>
      <c r="U59" s="85"/>
    </row>
    <row r="60" spans="17:21">
      <c r="Q60" s="63"/>
      <c r="R60" s="63"/>
      <c r="S60" s="70"/>
      <c r="T60" s="63"/>
      <c r="U60" s="85"/>
    </row>
    <row r="61" spans="17:21">
      <c r="Q61" s="63"/>
      <c r="R61" s="63"/>
      <c r="S61" s="70"/>
      <c r="T61" s="63"/>
      <c r="U61" s="85"/>
    </row>
    <row r="62" spans="17:21">
      <c r="Q62" s="63"/>
      <c r="R62" s="63"/>
      <c r="S62" s="70"/>
      <c r="T62" s="63"/>
      <c r="U62" s="85"/>
    </row>
    <row r="63" spans="17:21">
      <c r="Q63" s="63"/>
      <c r="R63" s="63"/>
      <c r="S63" s="70"/>
      <c r="T63" s="63"/>
      <c r="U63" s="85"/>
    </row>
    <row r="64" spans="17:21">
      <c r="Q64" s="63"/>
      <c r="R64" s="63"/>
      <c r="S64" s="70"/>
      <c r="T64" s="63"/>
      <c r="U64" s="85"/>
    </row>
    <row r="65" spans="17:21">
      <c r="Q65" s="63"/>
      <c r="R65" s="63"/>
      <c r="S65" s="70"/>
      <c r="T65" s="63"/>
      <c r="U65" s="85"/>
    </row>
    <row r="66" spans="17:21">
      <c r="Q66" s="63"/>
      <c r="R66" s="63"/>
      <c r="S66" s="70"/>
      <c r="T66" s="63"/>
      <c r="U66" s="85"/>
    </row>
    <row r="67" spans="17:21">
      <c r="Q67" s="63"/>
      <c r="R67" s="63"/>
      <c r="S67" s="70"/>
      <c r="T67" s="63"/>
      <c r="U67" s="85"/>
    </row>
  </sheetData>
  <mergeCells count="1">
    <mergeCell ref="A10:N10"/>
  </mergeCells>
  <phoneticPr fontId="10" type="noConversion"/>
  <pageMargins left="0.39370078740157483" right="0.39370078740157483" top="0.39370078740157483" bottom="0.59055118110236227" header="0.19685039370078741" footer="0.39370078740157483"/>
  <pageSetup paperSize="9" orientation="portrait" errors="blank"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130" zoomScaleNormal="130" workbookViewId="0">
      <selection sqref="A1:H1"/>
    </sheetView>
  </sheetViews>
  <sheetFormatPr baseColWidth="10" defaultRowHeight="12.75"/>
  <cols>
    <col min="1" max="8" width="11.42578125" customWidth="1"/>
  </cols>
  <sheetData>
    <row r="1" spans="1:9" ht="36" customHeight="1">
      <c r="A1" s="222" t="s">
        <v>298</v>
      </c>
      <c r="B1" s="222"/>
      <c r="C1" s="222"/>
      <c r="D1" s="222"/>
      <c r="E1" s="222"/>
      <c r="F1" s="222"/>
      <c r="G1" s="222"/>
      <c r="H1" s="222"/>
      <c r="I1" s="204" t="s">
        <v>274</v>
      </c>
    </row>
    <row r="23" spans="1:8" ht="36" customHeight="1">
      <c r="A23" s="222" t="s">
        <v>299</v>
      </c>
      <c r="B23" s="223"/>
      <c r="C23" s="223"/>
      <c r="D23" s="223"/>
      <c r="E23" s="223"/>
      <c r="F23" s="223"/>
      <c r="G23" s="223"/>
      <c r="H23" s="223"/>
    </row>
  </sheetData>
  <mergeCells count="2">
    <mergeCell ref="A1:H1"/>
    <mergeCell ref="A23:H23"/>
  </mergeCells>
  <hyperlinks>
    <hyperlink ref="I1" location="'S1_Inhalt'!A1" display="Inhalt"/>
  </hyperlinks>
  <pageMargins left="0.59055118110236227" right="0.59055118110236227" top="0.59055118110236227" bottom="0.59055118110236227" header="0.19685039370078741" footer="0.19685039370078741"/>
  <pageSetup paperSize="9" firstPageNumber="4" orientation="portrait" useFirstPageNumber="1" r:id="rId1"/>
  <headerFooter>
    <oddFooter>&amp;L&amp;7Statistisches Landesamt Bremen I Statistischer Bericht I Gewerbeanzeigen im Land Bremen&amp;R&amp;8&amp;P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dimension ref="A1:T69"/>
  <sheetViews>
    <sheetView zoomScale="130" zoomScaleNormal="130" workbookViewId="0">
      <selection sqref="A1:K1"/>
    </sheetView>
  </sheetViews>
  <sheetFormatPr baseColWidth="10" defaultColWidth="9.140625" defaultRowHeight="9.9499999999999993" customHeight="1"/>
  <cols>
    <col min="1" max="1" width="5.85546875" style="11" customWidth="1"/>
    <col min="2" max="2" width="34" style="11" customWidth="1"/>
    <col min="3" max="3" width="7.7109375" style="11" customWidth="1"/>
    <col min="4" max="5" width="5.7109375" style="11" customWidth="1"/>
    <col min="6" max="6" width="5.5703125" style="11" customWidth="1"/>
    <col min="7" max="8" width="5.140625" style="11" customWidth="1"/>
    <col min="9" max="10" width="5.5703125" style="11" customWidth="1"/>
    <col min="11" max="11" width="6.140625" style="11" customWidth="1"/>
    <col min="12" max="20" width="9.140625" style="11" customWidth="1"/>
    <col min="21" max="21" width="4.85546875" style="11" customWidth="1"/>
    <col min="22" max="22" width="2.5703125" style="11" customWidth="1"/>
    <col min="23" max="23" width="0.140625" style="11" customWidth="1"/>
    <col min="24" max="24" width="5.140625" style="11" customWidth="1"/>
    <col min="25" max="16384" width="9.140625" style="11"/>
  </cols>
  <sheetData>
    <row r="1" spans="1:13" ht="39.950000000000003" customHeight="1">
      <c r="A1" s="224" t="s">
        <v>258</v>
      </c>
      <c r="B1" s="224"/>
      <c r="C1" s="224"/>
      <c r="D1" s="224"/>
      <c r="E1" s="224"/>
      <c r="F1" s="224"/>
      <c r="G1" s="224"/>
      <c r="H1" s="224"/>
      <c r="I1" s="224"/>
      <c r="J1" s="224"/>
      <c r="K1" s="224"/>
      <c r="L1" s="206" t="s">
        <v>274</v>
      </c>
    </row>
    <row r="2" spans="1:13" ht="12" customHeight="1">
      <c r="A2" s="231" t="s">
        <v>207</v>
      </c>
      <c r="B2" s="233" t="s">
        <v>208</v>
      </c>
      <c r="C2" s="233" t="s">
        <v>235</v>
      </c>
      <c r="D2" s="227" t="s">
        <v>19</v>
      </c>
      <c r="E2" s="228"/>
      <c r="F2" s="234"/>
      <c r="G2" s="225" t="s">
        <v>67</v>
      </c>
      <c r="H2" s="227" t="s">
        <v>20</v>
      </c>
      <c r="I2" s="228"/>
      <c r="J2" s="228"/>
      <c r="K2" s="228"/>
    </row>
    <row r="3" spans="1:13" ht="36" customHeight="1">
      <c r="A3" s="232"/>
      <c r="B3" s="226"/>
      <c r="C3" s="226"/>
      <c r="D3" s="97" t="s">
        <v>64</v>
      </c>
      <c r="E3" s="97" t="s">
        <v>56</v>
      </c>
      <c r="F3" s="97" t="s">
        <v>57</v>
      </c>
      <c r="G3" s="226"/>
      <c r="H3" s="97" t="s">
        <v>64</v>
      </c>
      <c r="I3" s="97" t="s">
        <v>58</v>
      </c>
      <c r="J3" s="97" t="s">
        <v>59</v>
      </c>
      <c r="K3" s="98" t="s">
        <v>60</v>
      </c>
    </row>
    <row r="4" spans="1:13" s="21" customFormat="1" ht="15" customHeight="1">
      <c r="A4" s="179" t="s">
        <v>75</v>
      </c>
      <c r="B4" s="180" t="s">
        <v>180</v>
      </c>
      <c r="C4" s="216">
        <v>14</v>
      </c>
      <c r="D4" s="216">
        <f>[3]GVT1_XML!D163</f>
        <v>11</v>
      </c>
      <c r="E4" s="216">
        <f>[3]GVT1_XML!E163</f>
        <v>11</v>
      </c>
      <c r="F4" s="216" t="str">
        <f>[3]GVT1_XML!F163</f>
        <v>-</v>
      </c>
      <c r="G4" s="216">
        <f>[3]GVT1_XML!G163</f>
        <v>1</v>
      </c>
      <c r="H4" s="216">
        <f>[3]GVT1_XML!H163</f>
        <v>2</v>
      </c>
      <c r="I4" s="216">
        <f>[3]GVT1_XML!I163</f>
        <v>2</v>
      </c>
      <c r="J4" s="216" t="str">
        <f>[3]GVT1_XML!J163</f>
        <v>-</v>
      </c>
      <c r="K4" s="216" t="str">
        <f>[3]GVT1_XML!K163</f>
        <v>-</v>
      </c>
      <c r="M4" s="181"/>
    </row>
    <row r="5" spans="1:13" ht="9.9499999999999993" customHeight="1">
      <c r="A5" s="27" t="s">
        <v>76</v>
      </c>
      <c r="B5" s="37" t="s">
        <v>181</v>
      </c>
      <c r="C5" s="99" t="str">
        <f>[3]GVT1_XML!C164</f>
        <v/>
      </c>
      <c r="D5" s="216" t="str">
        <f>[3]GVT1_XML!D164</f>
        <v/>
      </c>
      <c r="E5" s="216" t="str">
        <f>[3]GVT1_XML!E164</f>
        <v/>
      </c>
      <c r="F5" s="216" t="str">
        <f>[3]GVT1_XML!F164</f>
        <v/>
      </c>
      <c r="G5" s="216" t="str">
        <f>[3]GVT1_XML!G164</f>
        <v/>
      </c>
      <c r="H5" s="216" t="str">
        <f>[3]GVT1_XML!H164</f>
        <v/>
      </c>
      <c r="I5" s="216" t="str">
        <f>[3]GVT1_XML!I164</f>
        <v/>
      </c>
      <c r="J5" s="216" t="str">
        <f>[3]GVT1_XML!J164</f>
        <v/>
      </c>
      <c r="K5" s="216" t="str">
        <f>[3]GVT1_XML!K164</f>
        <v/>
      </c>
      <c r="M5" s="41"/>
    </row>
    <row r="6" spans="1:13" ht="9.9499999999999993" customHeight="1">
      <c r="A6" s="27" t="s">
        <v>77</v>
      </c>
      <c r="B6" s="37" t="s">
        <v>157</v>
      </c>
      <c r="C6" s="216" t="str">
        <f>[3]GVT1_XML!C165</f>
        <v>-</v>
      </c>
      <c r="D6" s="216" t="str">
        <f>[3]GVT1_XML!D165</f>
        <v>-</v>
      </c>
      <c r="E6" s="216" t="str">
        <f>[3]GVT1_XML!E165</f>
        <v>-</v>
      </c>
      <c r="F6" s="216" t="str">
        <f>[3]GVT1_XML!F165</f>
        <v>-</v>
      </c>
      <c r="G6" s="216" t="str">
        <f>[3]GVT1_XML!G165</f>
        <v>-</v>
      </c>
      <c r="H6" s="216" t="str">
        <f>[3]GVT1_XML!H165</f>
        <v>-</v>
      </c>
      <c r="I6" s="216" t="str">
        <f>[3]GVT1_XML!I165</f>
        <v>-</v>
      </c>
      <c r="J6" s="216" t="str">
        <f>[3]GVT1_XML!J165</f>
        <v>-</v>
      </c>
      <c r="K6" s="216" t="str">
        <f>[3]GVT1_XML!K165</f>
        <v>-</v>
      </c>
      <c r="M6" s="41"/>
    </row>
    <row r="7" spans="1:13" ht="9.9499999999999993" customHeight="1">
      <c r="A7" s="27" t="s">
        <v>78</v>
      </c>
      <c r="B7" s="28" t="s">
        <v>146</v>
      </c>
      <c r="C7" s="216">
        <f>[3]GVT1_XML!C166</f>
        <v>299</v>
      </c>
      <c r="D7" s="216">
        <f>[3]GVT1_XML!D166</f>
        <v>271</v>
      </c>
      <c r="E7" s="216">
        <f>[3]GVT1_XML!E166</f>
        <v>269</v>
      </c>
      <c r="F7" s="216">
        <f>[3]GVT1_XML!F166</f>
        <v>2</v>
      </c>
      <c r="G7" s="216">
        <f>[3]GVT1_XML!G166</f>
        <v>21</v>
      </c>
      <c r="H7" s="216">
        <f>[3]GVT1_XML!H166</f>
        <v>7</v>
      </c>
      <c r="I7" s="216">
        <f>[3]GVT1_XML!I166</f>
        <v>2</v>
      </c>
      <c r="J7" s="216" t="str">
        <f>[3]GVT1_XML!J166</f>
        <v>-</v>
      </c>
      <c r="K7" s="216">
        <f>[3]GVT1_XML!K166</f>
        <v>5</v>
      </c>
      <c r="M7" s="41"/>
    </row>
    <row r="8" spans="1:13" ht="9.9499999999999993" customHeight="1">
      <c r="A8" s="27" t="s">
        <v>79</v>
      </c>
      <c r="B8" s="28" t="s">
        <v>126</v>
      </c>
      <c r="C8" s="216">
        <f>[3]GVT1_XML!C169</f>
        <v>10</v>
      </c>
      <c r="D8" s="216">
        <f>[3]GVT1_XML!D169</f>
        <v>9</v>
      </c>
      <c r="E8" s="216">
        <f>[3]GVT1_XML!E169</f>
        <v>9</v>
      </c>
      <c r="F8" s="216" t="str">
        <f>[3]GVT1_XML!F169</f>
        <v>-</v>
      </c>
      <c r="G8" s="216" t="str">
        <f>[3]GVT1_XML!G169</f>
        <v>-</v>
      </c>
      <c r="H8" s="216">
        <f>[3]GVT1_XML!H169</f>
        <v>1</v>
      </c>
      <c r="I8" s="216" t="str">
        <f>[3]GVT1_XML!I169</f>
        <v>-</v>
      </c>
      <c r="J8" s="216" t="str">
        <f>[3]GVT1_XML!J169</f>
        <v>-</v>
      </c>
      <c r="K8" s="216">
        <f>[3]GVT1_XML!K169</f>
        <v>1</v>
      </c>
      <c r="M8" s="41"/>
    </row>
    <row r="9" spans="1:13" ht="9.9499999999999993" customHeight="1">
      <c r="A9" s="27" t="s">
        <v>80</v>
      </c>
      <c r="B9" s="28" t="s">
        <v>125</v>
      </c>
      <c r="C9" s="216">
        <f>[3]GVT1_XML!C170</f>
        <v>15</v>
      </c>
      <c r="D9" s="216">
        <f>[3]GVT1_XML!D170</f>
        <v>13</v>
      </c>
      <c r="E9" s="216">
        <f>[3]GVT1_XML!E170</f>
        <v>13</v>
      </c>
      <c r="F9" s="216" t="str">
        <f>[3]GVT1_XML!F170</f>
        <v>-</v>
      </c>
      <c r="G9" s="216">
        <f>[3]GVT1_XML!G170</f>
        <v>2</v>
      </c>
      <c r="H9" s="216" t="str">
        <f>[3]GVT1_XML!H170</f>
        <v>-</v>
      </c>
      <c r="I9" s="216" t="str">
        <f>[3]GVT1_XML!I170</f>
        <v>-</v>
      </c>
      <c r="J9" s="216" t="str">
        <f>[3]GVT1_XML!J170</f>
        <v>-</v>
      </c>
      <c r="K9" s="216" t="str">
        <f>[3]GVT1_XML!K170</f>
        <v>-</v>
      </c>
      <c r="M9" s="41"/>
    </row>
    <row r="10" spans="1:13" ht="9.9499999999999993" customHeight="1">
      <c r="A10" s="27" t="s">
        <v>81</v>
      </c>
      <c r="B10" s="29" t="s">
        <v>127</v>
      </c>
      <c r="C10" s="216">
        <f>[3]GVT1_XML!C171</f>
        <v>36</v>
      </c>
      <c r="D10" s="216">
        <f>[3]GVT1_XML!D171</f>
        <v>34</v>
      </c>
      <c r="E10" s="216">
        <f>[3]GVT1_XML!E171</f>
        <v>34</v>
      </c>
      <c r="F10" s="216" t="str">
        <f>[3]GVT1_XML!F171</f>
        <v>-</v>
      </c>
      <c r="G10" s="216">
        <f>[3]GVT1_XML!G171</f>
        <v>2</v>
      </c>
      <c r="H10" s="216" t="str">
        <f>[3]GVT1_XML!H171</f>
        <v>-</v>
      </c>
      <c r="I10" s="216" t="str">
        <f>[3]GVT1_XML!I171</f>
        <v>-</v>
      </c>
      <c r="J10" s="216" t="str">
        <f>[3]GVT1_XML!J171</f>
        <v>-</v>
      </c>
      <c r="K10" s="216" t="str">
        <f>[3]GVT1_XML!K171</f>
        <v>-</v>
      </c>
      <c r="M10" s="41"/>
    </row>
    <row r="11" spans="1:13" ht="9.9499999999999993" customHeight="1">
      <c r="A11" s="27" t="s">
        <v>82</v>
      </c>
      <c r="B11" s="28" t="s">
        <v>251</v>
      </c>
      <c r="C11" s="216">
        <f>[3]GVT1_XML!C173</f>
        <v>16</v>
      </c>
      <c r="D11" s="216">
        <f>[3]GVT1_XML!D173</f>
        <v>14</v>
      </c>
      <c r="E11" s="216">
        <f>[3]GVT1_XML!E173</f>
        <v>14</v>
      </c>
      <c r="F11" s="216" t="str">
        <f>[3]GVT1_XML!F173</f>
        <v>-</v>
      </c>
      <c r="G11" s="216">
        <f>[3]GVT1_XML!G173</f>
        <v>2</v>
      </c>
      <c r="H11" s="216" t="str">
        <f>[3]GVT1_XML!H173</f>
        <v>-</v>
      </c>
      <c r="I11" s="216" t="str">
        <f>[3]GVT1_XML!I173</f>
        <v>-</v>
      </c>
      <c r="J11" s="216" t="str">
        <f>[3]GVT1_XML!J173</f>
        <v>-</v>
      </c>
      <c r="K11" s="216" t="str">
        <f>[3]GVT1_XML!K173</f>
        <v>-</v>
      </c>
      <c r="M11" s="41"/>
    </row>
    <row r="12" spans="1:13" ht="9.9499999999999993" customHeight="1">
      <c r="A12" s="27" t="s">
        <v>216</v>
      </c>
      <c r="B12" s="28" t="s">
        <v>215</v>
      </c>
      <c r="C12" s="216"/>
      <c r="D12" s="216"/>
      <c r="E12" s="216"/>
      <c r="F12" s="216"/>
      <c r="G12" s="216"/>
      <c r="H12" s="216"/>
      <c r="I12" s="216"/>
      <c r="J12" s="216"/>
      <c r="K12" s="216"/>
      <c r="M12" s="41"/>
    </row>
    <row r="13" spans="1:13" ht="9.9499999999999993" customHeight="1">
      <c r="A13" s="19"/>
      <c r="B13" s="39" t="s">
        <v>182</v>
      </c>
      <c r="C13" s="216">
        <f>[3]GVT1_XML!C175</f>
        <v>24</v>
      </c>
      <c r="D13" s="216">
        <f>[3]GVT1_XML!D175</f>
        <v>22</v>
      </c>
      <c r="E13" s="216">
        <f>[3]GVT1_XML!E175</f>
        <v>22</v>
      </c>
      <c r="F13" s="216" t="str">
        <f>[3]GVT1_XML!F175</f>
        <v>-</v>
      </c>
      <c r="G13" s="216">
        <f>[3]GVT1_XML!G175</f>
        <v>2</v>
      </c>
      <c r="H13" s="216" t="str">
        <f>[3]GVT1_XML!H175</f>
        <v>-</v>
      </c>
      <c r="I13" s="216" t="str">
        <f>[3]GVT1_XML!I175</f>
        <v>-</v>
      </c>
      <c r="J13" s="216" t="str">
        <f>[3]GVT1_XML!J175</f>
        <v>-</v>
      </c>
      <c r="K13" s="216" t="str">
        <f>[3]GVT1_XML!K175</f>
        <v>-</v>
      </c>
      <c r="M13" s="41"/>
    </row>
    <row r="14" spans="1:13" ht="9.9499999999999993" customHeight="1">
      <c r="A14" s="27" t="s">
        <v>83</v>
      </c>
      <c r="B14" s="28" t="s">
        <v>128</v>
      </c>
      <c r="C14" s="216">
        <f>[3]GVT1_XML!C176</f>
        <v>18</v>
      </c>
      <c r="D14" s="216">
        <f>[3]GVT1_XML!D176</f>
        <v>16</v>
      </c>
      <c r="E14" s="216">
        <f>[3]GVT1_XML!E176</f>
        <v>16</v>
      </c>
      <c r="F14" s="216" t="str">
        <f>[3]GVT1_XML!F176</f>
        <v>-</v>
      </c>
      <c r="G14" s="216" t="str">
        <f>[3]GVT1_XML!G176</f>
        <v>-</v>
      </c>
      <c r="H14" s="216">
        <f>[3]GVT1_XML!H176</f>
        <v>2</v>
      </c>
      <c r="I14" s="216" t="str">
        <f>[3]GVT1_XML!I176</f>
        <v>-</v>
      </c>
      <c r="J14" s="216" t="str">
        <f>[3]GVT1_XML!J176</f>
        <v>-</v>
      </c>
      <c r="K14" s="216">
        <f>[3]GVT1_XML!K176</f>
        <v>2</v>
      </c>
      <c r="M14" s="41"/>
    </row>
    <row r="15" spans="1:13" ht="9.9499999999999993" customHeight="1">
      <c r="A15" s="27" t="s">
        <v>84</v>
      </c>
      <c r="B15" s="81" t="s">
        <v>253</v>
      </c>
      <c r="C15" s="216">
        <f>[3]GVT1_XML!C178</f>
        <v>9</v>
      </c>
      <c r="D15" s="216">
        <f>[3]GVT1_XML!D178</f>
        <v>9</v>
      </c>
      <c r="E15" s="216">
        <f>[3]GVT1_XML!E178</f>
        <v>8</v>
      </c>
      <c r="F15" s="216">
        <f>[3]GVT1_XML!F178</f>
        <v>1</v>
      </c>
      <c r="G15" s="216" t="str">
        <f>[3]GVT1_XML!G178</f>
        <v>-</v>
      </c>
      <c r="H15" s="216" t="str">
        <f>[3]GVT1_XML!H178</f>
        <v>-</v>
      </c>
      <c r="I15" s="216" t="str">
        <f>[3]GVT1_XML!I178</f>
        <v>-</v>
      </c>
      <c r="J15" s="216" t="str">
        <f>[3]GVT1_XML!J178</f>
        <v>-</v>
      </c>
      <c r="K15" s="216" t="str">
        <f>[3]GVT1_XML!K178</f>
        <v>-</v>
      </c>
      <c r="M15" s="41"/>
    </row>
    <row r="16" spans="1:13" ht="9.9499999999999993" customHeight="1">
      <c r="A16" s="27" t="s">
        <v>85</v>
      </c>
      <c r="B16" s="28" t="s">
        <v>254</v>
      </c>
      <c r="C16" s="216">
        <f>[3]GVT1_XML!C179</f>
        <v>6</v>
      </c>
      <c r="D16" s="216">
        <f>[3]GVT1_XML!D179</f>
        <v>5</v>
      </c>
      <c r="E16" s="216">
        <f>[3]GVT1_XML!E179</f>
        <v>5</v>
      </c>
      <c r="F16" s="216" t="str">
        <f>[3]GVT1_XML!F179</f>
        <v>-</v>
      </c>
      <c r="G16" s="216">
        <f>[3]GVT1_XML!G179</f>
        <v>1</v>
      </c>
      <c r="H16" s="216" t="str">
        <f>[3]GVT1_XML!H179</f>
        <v>-</v>
      </c>
      <c r="I16" s="216" t="str">
        <f>[3]GVT1_XML!I179</f>
        <v>-</v>
      </c>
      <c r="J16" s="216" t="str">
        <f>[3]GVT1_XML!J179</f>
        <v>-</v>
      </c>
      <c r="K16" s="216" t="str">
        <f>[3]GVT1_XML!K179</f>
        <v>-</v>
      </c>
      <c r="M16" s="41"/>
    </row>
    <row r="17" spans="1:13" ht="9.9499999999999993" customHeight="1">
      <c r="A17" s="27" t="s">
        <v>86</v>
      </c>
      <c r="B17" s="28" t="s">
        <v>129</v>
      </c>
      <c r="C17" s="216">
        <f>[3]GVT1_XML!C180</f>
        <v>19</v>
      </c>
      <c r="D17" s="216">
        <f>[3]GVT1_XML!D180</f>
        <v>16</v>
      </c>
      <c r="E17" s="216">
        <f>[3]GVT1_XML!E180</f>
        <v>15</v>
      </c>
      <c r="F17" s="216">
        <f>[3]GVT1_XML!F180</f>
        <v>1</v>
      </c>
      <c r="G17" s="216">
        <f>[3]GVT1_XML!G180</f>
        <v>3</v>
      </c>
      <c r="H17" s="216" t="str">
        <f>[3]GVT1_XML!H180</f>
        <v>-</v>
      </c>
      <c r="I17" s="216" t="str">
        <f>[3]GVT1_XML!I180</f>
        <v>-</v>
      </c>
      <c r="J17" s="216" t="str">
        <f>[3]GVT1_XML!J180</f>
        <v>-</v>
      </c>
      <c r="K17" s="216" t="str">
        <f>[3]GVT1_XML!K180</f>
        <v>-</v>
      </c>
      <c r="M17" s="41"/>
    </row>
    <row r="18" spans="1:13" ht="9.9499999999999993" customHeight="1">
      <c r="A18" s="27" t="s">
        <v>87</v>
      </c>
      <c r="B18" s="28" t="s">
        <v>252</v>
      </c>
      <c r="C18" s="216">
        <f>[3]GVT1_XML!C182</f>
        <v>3</v>
      </c>
      <c r="D18" s="216">
        <f>[3]GVT1_XML!D182</f>
        <v>3</v>
      </c>
      <c r="E18" s="216">
        <f>[3]GVT1_XML!E182</f>
        <v>3</v>
      </c>
      <c r="F18" s="216" t="str">
        <f>[3]GVT1_XML!F182</f>
        <v>-</v>
      </c>
      <c r="G18" s="216" t="str">
        <f>[3]GVT1_XML!G182</f>
        <v>-</v>
      </c>
      <c r="H18" s="216" t="str">
        <f>[3]GVT1_XML!H182</f>
        <v>-</v>
      </c>
      <c r="I18" s="216" t="str">
        <f>[3]GVT1_XML!I182</f>
        <v>-</v>
      </c>
      <c r="J18" s="216" t="str">
        <f>[3]GVT1_XML!J182</f>
        <v>-</v>
      </c>
      <c r="K18" s="216" t="str">
        <f>[3]GVT1_XML!K182</f>
        <v>-</v>
      </c>
      <c r="M18" s="41"/>
    </row>
    <row r="19" spans="1:13" ht="9.9499999999999993" customHeight="1">
      <c r="A19" s="27" t="s">
        <v>123</v>
      </c>
      <c r="B19" s="28" t="s">
        <v>130</v>
      </c>
      <c r="C19" s="216">
        <f>[3]GVT1_XML!C183</f>
        <v>2</v>
      </c>
      <c r="D19" s="216">
        <f>[3]GVT1_XML!D183</f>
        <v>2</v>
      </c>
      <c r="E19" s="216">
        <f>[3]GVT1_XML!E183</f>
        <v>2</v>
      </c>
      <c r="F19" s="216" t="str">
        <f>[3]GVT1_XML!F183</f>
        <v>-</v>
      </c>
      <c r="G19" s="216" t="str">
        <f>[3]GVT1_XML!G183</f>
        <v>-</v>
      </c>
      <c r="H19" s="216" t="str">
        <f>[3]GVT1_XML!H183</f>
        <v>-</v>
      </c>
      <c r="I19" s="216" t="str">
        <f>[3]GVT1_XML!I183</f>
        <v>-</v>
      </c>
      <c r="J19" s="216" t="str">
        <f>[3]GVT1_XML!J183</f>
        <v>-</v>
      </c>
      <c r="K19" s="216" t="str">
        <f>[3]GVT1_XML!K183</f>
        <v>-</v>
      </c>
      <c r="M19" s="41"/>
    </row>
    <row r="20" spans="1:13" ht="9.9499999999999993" customHeight="1">
      <c r="A20" s="27" t="s">
        <v>88</v>
      </c>
      <c r="B20" s="37" t="s">
        <v>183</v>
      </c>
      <c r="C20" s="216">
        <f>[3]GVT1_XML!C184</f>
        <v>74</v>
      </c>
      <c r="D20" s="216">
        <f>[3]GVT1_XML!D184</f>
        <v>61</v>
      </c>
      <c r="E20" s="216">
        <f>[3]GVT1_XML!E184</f>
        <v>60</v>
      </c>
      <c r="F20" s="216">
        <f>[3]GVT1_XML!F184</f>
        <v>1</v>
      </c>
      <c r="G20" s="216">
        <f>[3]GVT1_XML!G184</f>
        <v>7</v>
      </c>
      <c r="H20" s="216">
        <f>[3]GVT1_XML!H184</f>
        <v>6</v>
      </c>
      <c r="I20" s="216" t="str">
        <f>[3]GVT1_XML!I184</f>
        <v>-</v>
      </c>
      <c r="J20" s="216">
        <f>[3]GVT1_XML!J184</f>
        <v>2</v>
      </c>
      <c r="K20" s="216">
        <f>[3]GVT1_XML!K184</f>
        <v>4</v>
      </c>
      <c r="M20" s="41"/>
    </row>
    <row r="21" spans="1:13" ht="9.9499999999999993" customHeight="1">
      <c r="A21" s="27" t="s">
        <v>89</v>
      </c>
      <c r="B21" s="30" t="s">
        <v>193</v>
      </c>
      <c r="C21" s="216">
        <f>[3]GVT1_XML!C186</f>
        <v>26</v>
      </c>
      <c r="D21" s="216">
        <f>[3]GVT1_XML!D186</f>
        <v>18</v>
      </c>
      <c r="E21" s="216">
        <f>[3]GVT1_XML!E186</f>
        <v>14</v>
      </c>
      <c r="F21" s="216">
        <f>[3]GVT1_XML!F186</f>
        <v>4</v>
      </c>
      <c r="G21" s="216" t="str">
        <f>[3]GVT1_XML!G186</f>
        <v>-</v>
      </c>
      <c r="H21" s="216">
        <f>[3]GVT1_XML!H186</f>
        <v>8</v>
      </c>
      <c r="I21" s="216" t="str">
        <f>[3]GVT1_XML!I186</f>
        <v>-</v>
      </c>
      <c r="J21" s="216" t="str">
        <f>[3]GVT1_XML!J186</f>
        <v>-</v>
      </c>
      <c r="K21" s="216">
        <f>[3]GVT1_XML!K186</f>
        <v>8</v>
      </c>
      <c r="M21" s="41"/>
    </row>
    <row r="22" spans="1:13" ht="9.9499999999999993" customHeight="1">
      <c r="A22" s="27"/>
      <c r="B22" s="38" t="s">
        <v>194</v>
      </c>
      <c r="C22" s="216"/>
      <c r="D22" s="216"/>
      <c r="E22" s="216"/>
      <c r="F22" s="216"/>
      <c r="G22" s="216"/>
      <c r="H22" s="216"/>
      <c r="I22" s="216"/>
      <c r="J22" s="216"/>
      <c r="K22" s="216"/>
      <c r="M22" s="41"/>
    </row>
    <row r="23" spans="1:13" ht="9.9499999999999993" customHeight="1">
      <c r="A23" s="27" t="s">
        <v>90</v>
      </c>
      <c r="B23" s="37" t="s">
        <v>184</v>
      </c>
      <c r="C23" s="216">
        <f>[3]GVT1_XML!C187</f>
        <v>634</v>
      </c>
      <c r="D23" s="216">
        <f>[3]GVT1_XML!D187</f>
        <v>593</v>
      </c>
      <c r="E23" s="216">
        <f>[3]GVT1_XML!E187</f>
        <v>591</v>
      </c>
      <c r="F23" s="216">
        <f>[3]GVT1_XML!F187</f>
        <v>2</v>
      </c>
      <c r="G23" s="216">
        <f>[3]GVT1_XML!G187</f>
        <v>25</v>
      </c>
      <c r="H23" s="216">
        <f>[3]GVT1_XML!H187</f>
        <v>16</v>
      </c>
      <c r="I23" s="216">
        <f>[3]GVT1_XML!I187</f>
        <v>3</v>
      </c>
      <c r="J23" s="216">
        <f>[3]GVT1_XML!J187</f>
        <v>3</v>
      </c>
      <c r="K23" s="216">
        <f>[3]GVT1_XML!K187</f>
        <v>10</v>
      </c>
      <c r="M23" s="41"/>
    </row>
    <row r="24" spans="1:13" ht="9.9499999999999993" customHeight="1">
      <c r="A24" s="27" t="s">
        <v>91</v>
      </c>
      <c r="B24" s="28" t="s">
        <v>131</v>
      </c>
      <c r="C24" s="216">
        <f>[3]GVT1_XML!C188</f>
        <v>15</v>
      </c>
      <c r="D24" s="216">
        <f>[3]GVT1_XML!D188</f>
        <v>13</v>
      </c>
      <c r="E24" s="216">
        <f>[3]GVT1_XML!E188</f>
        <v>13</v>
      </c>
      <c r="F24" s="216" t="str">
        <f>[3]GVT1_XML!F188</f>
        <v>-</v>
      </c>
      <c r="G24" s="216" t="str">
        <f>[3]GVT1_XML!G188</f>
        <v>-</v>
      </c>
      <c r="H24" s="216">
        <f>[3]GVT1_XML!H188</f>
        <v>2</v>
      </c>
      <c r="I24" s="216">
        <f>[3]GVT1_XML!I188</f>
        <v>2</v>
      </c>
      <c r="J24" s="216" t="str">
        <f>[3]GVT1_XML!J188</f>
        <v>-</v>
      </c>
      <c r="K24" s="216" t="str">
        <f>[3]GVT1_XML!K188</f>
        <v>-</v>
      </c>
      <c r="M24" s="41"/>
    </row>
    <row r="25" spans="1:13" ht="9.9499999999999993" customHeight="1">
      <c r="A25" s="27" t="s">
        <v>92</v>
      </c>
      <c r="B25" s="28" t="s">
        <v>132</v>
      </c>
      <c r="C25" s="216">
        <f>[3]GVT1_XML!C189</f>
        <v>6</v>
      </c>
      <c r="D25" s="216">
        <f>[3]GVT1_XML!D189</f>
        <v>5</v>
      </c>
      <c r="E25" s="216">
        <f>[3]GVT1_XML!E189</f>
        <v>3</v>
      </c>
      <c r="F25" s="216">
        <f>[3]GVT1_XML!F189</f>
        <v>2</v>
      </c>
      <c r="G25" s="216">
        <f>[3]GVT1_XML!G189</f>
        <v>1</v>
      </c>
      <c r="H25" s="216" t="str">
        <f>[3]GVT1_XML!H189</f>
        <v>-</v>
      </c>
      <c r="I25" s="216" t="str">
        <f>[3]GVT1_XML!I189</f>
        <v>-</v>
      </c>
      <c r="J25" s="216" t="str">
        <f>[3]GVT1_XML!J189</f>
        <v>-</v>
      </c>
      <c r="K25" s="216" t="str">
        <f>[3]GVT1_XML!K189</f>
        <v>-</v>
      </c>
      <c r="M25" s="41"/>
    </row>
    <row r="26" spans="1:13" ht="9.9499999999999993" customHeight="1">
      <c r="A26" s="27" t="s">
        <v>93</v>
      </c>
      <c r="B26" s="28" t="s">
        <v>196</v>
      </c>
      <c r="C26" s="216" t="str">
        <f>[3]GVT1_XML!C190</f>
        <v/>
      </c>
      <c r="D26" s="216"/>
      <c r="E26" s="216"/>
      <c r="F26" s="216"/>
      <c r="G26" s="216"/>
      <c r="H26" s="216"/>
      <c r="I26" s="216"/>
      <c r="J26" s="216"/>
      <c r="K26" s="216"/>
      <c r="M26" s="84"/>
    </row>
    <row r="27" spans="1:13" ht="9.9499999999999993" customHeight="1">
      <c r="B27" s="39" t="s">
        <v>195</v>
      </c>
      <c r="C27" s="216">
        <f>[3]GVT1_XML!C191</f>
        <v>613</v>
      </c>
      <c r="D27" s="216">
        <f>[3]GVT1_XML!D191</f>
        <v>575</v>
      </c>
      <c r="E27" s="216">
        <f>[3]GVT1_XML!E191</f>
        <v>575</v>
      </c>
      <c r="F27" s="216" t="str">
        <f>[3]GVT1_XML!F191</f>
        <v>-</v>
      </c>
      <c r="G27" s="216">
        <f>[3]GVT1_XML!G191</f>
        <v>24</v>
      </c>
      <c r="H27" s="216">
        <f>[3]GVT1_XML!H191</f>
        <v>14</v>
      </c>
      <c r="I27" s="216">
        <f>[3]GVT1_XML!I191</f>
        <v>1</v>
      </c>
      <c r="J27" s="216">
        <f>[3]GVT1_XML!J191</f>
        <v>3</v>
      </c>
      <c r="K27" s="216">
        <f>[3]GVT1_XML!K191</f>
        <v>10</v>
      </c>
      <c r="M27" s="41"/>
    </row>
    <row r="28" spans="1:13" ht="9.9499999999999993" customHeight="1">
      <c r="A28" s="27" t="s">
        <v>94</v>
      </c>
      <c r="B28" s="37" t="s">
        <v>197</v>
      </c>
      <c r="C28" s="216">
        <f>[3]GVT1_XML!C192</f>
        <v>1449</v>
      </c>
      <c r="D28" s="216">
        <f>[3]GVT1_XML!D192</f>
        <v>1269</v>
      </c>
      <c r="E28" s="216">
        <f>[3]GVT1_XML!E192</f>
        <v>1253</v>
      </c>
      <c r="F28" s="216">
        <f>[3]GVT1_XML!F192</f>
        <v>16</v>
      </c>
      <c r="G28" s="216">
        <f>[3]GVT1_XML!G192</f>
        <v>54</v>
      </c>
      <c r="H28" s="216">
        <f>[3]GVT1_XML!H192</f>
        <v>126</v>
      </c>
      <c r="I28" s="216">
        <f>[3]GVT1_XML!I192</f>
        <v>17</v>
      </c>
      <c r="J28" s="216">
        <f>[3]GVT1_XML!J192</f>
        <v>3</v>
      </c>
      <c r="K28" s="216">
        <f>[3]GVT1_XML!K192</f>
        <v>106</v>
      </c>
      <c r="M28" s="41"/>
    </row>
    <row r="29" spans="1:13" ht="9.9499999999999993" customHeight="1">
      <c r="A29" s="27" t="s">
        <v>124</v>
      </c>
      <c r="B29" s="28" t="s">
        <v>147</v>
      </c>
      <c r="C29" s="216" t="str">
        <f>[3]GVT1_XML!C193</f>
        <v/>
      </c>
      <c r="D29" s="216"/>
      <c r="E29" s="216"/>
      <c r="F29" s="216"/>
      <c r="G29" s="216"/>
      <c r="H29" s="216"/>
      <c r="I29" s="216"/>
      <c r="J29" s="216"/>
      <c r="K29" s="216"/>
      <c r="M29" s="41"/>
    </row>
    <row r="30" spans="1:13" ht="9.9499999999999993" customHeight="1">
      <c r="B30" s="39" t="s">
        <v>133</v>
      </c>
      <c r="C30" s="216">
        <f>[3]GVT1_XML!C194</f>
        <v>135</v>
      </c>
      <c r="D30" s="216">
        <f>[3]GVT1_XML!D194</f>
        <v>129</v>
      </c>
      <c r="E30" s="216">
        <f>[3]GVT1_XML!E194</f>
        <v>127</v>
      </c>
      <c r="F30" s="216">
        <f>[3]GVT1_XML!F194</f>
        <v>2</v>
      </c>
      <c r="G30" s="216">
        <f>[3]GVT1_XML!G194</f>
        <v>2</v>
      </c>
      <c r="H30" s="216">
        <f>[3]GVT1_XML!H194</f>
        <v>4</v>
      </c>
      <c r="I30" s="216" t="str">
        <f>[3]GVT1_XML!I194</f>
        <v>-</v>
      </c>
      <c r="J30" s="216" t="str">
        <f>[3]GVT1_XML!J194</f>
        <v>-</v>
      </c>
      <c r="K30" s="216">
        <f>[3]GVT1_XML!K194</f>
        <v>4</v>
      </c>
      <c r="M30" s="41"/>
    </row>
    <row r="31" spans="1:13" ht="9.9499999999999993" customHeight="1">
      <c r="A31" s="27" t="s">
        <v>95</v>
      </c>
      <c r="B31" s="28" t="s">
        <v>134</v>
      </c>
      <c r="C31" s="216" t="str">
        <f>[3]GVT1_XML!C195</f>
        <v/>
      </c>
      <c r="D31" s="216"/>
      <c r="E31" s="216"/>
      <c r="F31" s="216"/>
      <c r="G31" s="216"/>
      <c r="H31" s="216"/>
      <c r="I31" s="216"/>
      <c r="J31" s="216"/>
      <c r="K31" s="216"/>
      <c r="M31" s="41"/>
    </row>
    <row r="32" spans="1:13" ht="9.9499999999999993" customHeight="1">
      <c r="B32" s="39" t="s">
        <v>135</v>
      </c>
      <c r="C32" s="216">
        <f>[3]GVT1_XML!C196</f>
        <v>235</v>
      </c>
      <c r="D32" s="216">
        <f>[3]GVT1_XML!D196</f>
        <v>206</v>
      </c>
      <c r="E32" s="216">
        <f>[3]GVT1_XML!E196</f>
        <v>201</v>
      </c>
      <c r="F32" s="216">
        <f>[3]GVT1_XML!F196</f>
        <v>5</v>
      </c>
      <c r="G32" s="216">
        <f>[3]GVT1_XML!G196</f>
        <v>18</v>
      </c>
      <c r="H32" s="216">
        <f>[3]GVT1_XML!H196</f>
        <v>11</v>
      </c>
      <c r="I32" s="216">
        <f>[3]GVT1_XML!I196</f>
        <v>5</v>
      </c>
      <c r="J32" s="216">
        <f>[3]GVT1_XML!J196</f>
        <v>1</v>
      </c>
      <c r="K32" s="216">
        <f>[3]GVT1_XML!K196</f>
        <v>5</v>
      </c>
      <c r="M32" s="41"/>
    </row>
    <row r="33" spans="1:13" ht="9.9499999999999993" customHeight="1">
      <c r="A33" s="27" t="s">
        <v>96</v>
      </c>
      <c r="B33" s="28" t="s">
        <v>136</v>
      </c>
      <c r="C33" s="216">
        <f>[3]GVT1_XML!C197</f>
        <v>1079</v>
      </c>
      <c r="D33" s="216">
        <f>[3]GVT1_XML!D197</f>
        <v>934</v>
      </c>
      <c r="E33" s="216">
        <f>[3]GVT1_XML!E197</f>
        <v>925</v>
      </c>
      <c r="F33" s="216">
        <f>[3]GVT1_XML!F197</f>
        <v>9</v>
      </c>
      <c r="G33" s="216">
        <f>[3]GVT1_XML!G197</f>
        <v>34</v>
      </c>
      <c r="H33" s="216">
        <f>[3]GVT1_XML!H197</f>
        <v>111</v>
      </c>
      <c r="I33" s="216">
        <f>[3]GVT1_XML!I197</f>
        <v>12</v>
      </c>
      <c r="J33" s="216">
        <f>[3]GVT1_XML!J197</f>
        <v>2</v>
      </c>
      <c r="K33" s="216">
        <f>[3]GVT1_XML!K197</f>
        <v>97</v>
      </c>
      <c r="M33" s="41"/>
    </row>
    <row r="34" spans="1:13" ht="9.9499999999999993" customHeight="1">
      <c r="A34" s="27" t="s">
        <v>97</v>
      </c>
      <c r="B34" s="37" t="s">
        <v>185</v>
      </c>
      <c r="C34" s="216">
        <f>[3]GVT1_XML!C198</f>
        <v>264</v>
      </c>
      <c r="D34" s="216">
        <f>[3]GVT1_XML!D198</f>
        <v>237</v>
      </c>
      <c r="E34" s="216">
        <f>[3]GVT1_XML!E198</f>
        <v>237</v>
      </c>
      <c r="F34" s="216" t="str">
        <f>[3]GVT1_XML!F198</f>
        <v>-</v>
      </c>
      <c r="G34" s="216">
        <f>[3]GVT1_XML!G198</f>
        <v>16</v>
      </c>
      <c r="H34" s="216">
        <f>[3]GVT1_XML!H198</f>
        <v>11</v>
      </c>
      <c r="I34" s="216">
        <f>[3]GVT1_XML!I198</f>
        <v>3</v>
      </c>
      <c r="J34" s="216">
        <f>[3]GVT1_XML!J198</f>
        <v>2</v>
      </c>
      <c r="K34" s="216">
        <f>[3]GVT1_XML!K198</f>
        <v>6</v>
      </c>
      <c r="M34" s="41"/>
    </row>
    <row r="35" spans="1:13" ht="9.9499999999999993" customHeight="1">
      <c r="A35" s="27" t="s">
        <v>98</v>
      </c>
      <c r="B35" s="28" t="s">
        <v>186</v>
      </c>
      <c r="C35" s="216">
        <f>[3]GVT1_XML!C200</f>
        <v>133</v>
      </c>
      <c r="D35" s="216">
        <f>[3]GVT1_XML!D200</f>
        <v>119</v>
      </c>
      <c r="E35" s="216">
        <f>[3]GVT1_XML!E200</f>
        <v>119</v>
      </c>
      <c r="F35" s="216" t="str">
        <f>[3]GVT1_XML!F200</f>
        <v>-</v>
      </c>
      <c r="G35" s="216">
        <f>[3]GVT1_XML!G200</f>
        <v>8</v>
      </c>
      <c r="H35" s="216">
        <f>[3]GVT1_XML!H200</f>
        <v>6</v>
      </c>
      <c r="I35" s="216">
        <f>[3]GVT1_XML!I200</f>
        <v>1</v>
      </c>
      <c r="J35" s="216">
        <f>[3]GVT1_XML!J200</f>
        <v>2</v>
      </c>
      <c r="K35" s="216">
        <f>[3]GVT1_XML!K200</f>
        <v>3</v>
      </c>
      <c r="M35" s="41"/>
    </row>
    <row r="36" spans="1:13" ht="9.9499999999999993" customHeight="1">
      <c r="A36" s="27" t="s">
        <v>99</v>
      </c>
      <c r="B36" s="28" t="s">
        <v>148</v>
      </c>
      <c r="C36" s="216">
        <f>[3]GVT1_XML!C202</f>
        <v>56</v>
      </c>
      <c r="D36" s="216">
        <f>[3]GVT1_XML!D202</f>
        <v>51</v>
      </c>
      <c r="E36" s="216">
        <f>[3]GVT1_XML!E202</f>
        <v>51</v>
      </c>
      <c r="F36" s="216" t="str">
        <f>[3]GVT1_XML!F202</f>
        <v>-</v>
      </c>
      <c r="G36" s="216">
        <f>[3]GVT1_XML!G202</f>
        <v>3</v>
      </c>
      <c r="H36" s="216">
        <f>[3]GVT1_XML!H202</f>
        <v>2</v>
      </c>
      <c r="I36" s="216" t="str">
        <f>[3]GVT1_XML!I202</f>
        <v>-</v>
      </c>
      <c r="J36" s="216" t="str">
        <f>[3]GVT1_XML!J202</f>
        <v>-</v>
      </c>
      <c r="K36" s="216">
        <f>[3]GVT1_XML!K202</f>
        <v>2</v>
      </c>
      <c r="M36" s="41"/>
    </row>
    <row r="37" spans="1:13" ht="9.9499999999999993" customHeight="1">
      <c r="A37" s="27" t="s">
        <v>100</v>
      </c>
      <c r="B37" s="37" t="s">
        <v>187</v>
      </c>
      <c r="C37" s="216">
        <f>[3]GVT1_XML!C203</f>
        <v>601</v>
      </c>
      <c r="D37" s="216">
        <f>[3]GVT1_XML!D203</f>
        <v>413</v>
      </c>
      <c r="E37" s="216">
        <f>[3]GVT1_XML!E203</f>
        <v>413</v>
      </c>
      <c r="F37" s="216" t="str">
        <f>[3]GVT1_XML!F203</f>
        <v>-</v>
      </c>
      <c r="G37" s="216">
        <f>[3]GVT1_XML!G203</f>
        <v>2</v>
      </c>
      <c r="H37" s="216">
        <f>[3]GVT1_XML!H203</f>
        <v>186</v>
      </c>
      <c r="I37" s="216">
        <f>[3]GVT1_XML!I203</f>
        <v>3</v>
      </c>
      <c r="J37" s="216">
        <f>[3]GVT1_XML!J203</f>
        <v>5</v>
      </c>
      <c r="K37" s="216">
        <f>[3]GVT1_XML!K203</f>
        <v>178</v>
      </c>
      <c r="M37" s="41"/>
    </row>
    <row r="38" spans="1:13" ht="9.9499999999999993" customHeight="1">
      <c r="A38" s="27" t="s">
        <v>158</v>
      </c>
      <c r="B38" s="28" t="s">
        <v>137</v>
      </c>
      <c r="C38" s="216">
        <f>[3]GVT1_XML!C204</f>
        <v>20</v>
      </c>
      <c r="D38" s="216">
        <f>[3]GVT1_XML!D204</f>
        <v>17</v>
      </c>
      <c r="E38" s="216">
        <f>[3]GVT1_XML!E204</f>
        <v>17</v>
      </c>
      <c r="F38" s="216" t="str">
        <f>[3]GVT1_XML!F204</f>
        <v>-</v>
      </c>
      <c r="G38" s="216" t="str">
        <f>[3]GVT1_XML!G204</f>
        <v>-</v>
      </c>
      <c r="H38" s="216">
        <f>[3]GVT1_XML!H204</f>
        <v>3</v>
      </c>
      <c r="I38" s="216" t="str">
        <f>[3]GVT1_XML!I204</f>
        <v>-</v>
      </c>
      <c r="J38" s="216" t="str">
        <f>[3]GVT1_XML!J204</f>
        <v>-</v>
      </c>
      <c r="K38" s="216">
        <f>[3]GVT1_XML!K204</f>
        <v>3</v>
      </c>
      <c r="M38" s="41"/>
    </row>
    <row r="39" spans="1:13" ht="9.9499999999999993" customHeight="1">
      <c r="A39" s="27" t="s">
        <v>101</v>
      </c>
      <c r="B39" s="28" t="s">
        <v>138</v>
      </c>
      <c r="C39" s="216">
        <f>[3]GVT1_XML!C205</f>
        <v>581</v>
      </c>
      <c r="D39" s="216">
        <f>[3]GVT1_XML!D205</f>
        <v>396</v>
      </c>
      <c r="E39" s="216">
        <f>[3]GVT1_XML!E205</f>
        <v>396</v>
      </c>
      <c r="F39" s="216" t="str">
        <f>[3]GVT1_XML!F205</f>
        <v>-</v>
      </c>
      <c r="G39" s="216">
        <f>[3]GVT1_XML!G205</f>
        <v>2</v>
      </c>
      <c r="H39" s="216">
        <f>[3]GVT1_XML!H205</f>
        <v>183</v>
      </c>
      <c r="I39" s="216">
        <f>[3]GVT1_XML!I205</f>
        <v>3</v>
      </c>
      <c r="J39" s="216">
        <f>[3]GVT1_XML!J205</f>
        <v>5</v>
      </c>
      <c r="K39" s="216">
        <f>[3]GVT1_XML!K205</f>
        <v>175</v>
      </c>
      <c r="M39" s="41"/>
    </row>
    <row r="40" spans="1:13" ht="9.9499999999999993" customHeight="1">
      <c r="A40" s="27" t="s">
        <v>102</v>
      </c>
      <c r="B40" s="37" t="s">
        <v>156</v>
      </c>
      <c r="C40" s="216">
        <f>[3]GVT1_XML!C206</f>
        <v>364</v>
      </c>
      <c r="D40" s="216">
        <f>[3]GVT1_XML!D206</f>
        <v>339</v>
      </c>
      <c r="E40" s="216">
        <f>[3]GVT1_XML!E206</f>
        <v>333</v>
      </c>
      <c r="F40" s="216">
        <f>[3]GVT1_XML!F206</f>
        <v>6</v>
      </c>
      <c r="G40" s="216">
        <f>[3]GVT1_XML!G206</f>
        <v>24</v>
      </c>
      <c r="H40" s="216">
        <f>[3]GVT1_XML!H206</f>
        <v>1</v>
      </c>
      <c r="I40" s="216" t="str">
        <f>[3]GVT1_XML!I206</f>
        <v>-</v>
      </c>
      <c r="J40" s="216" t="str">
        <f>[3]GVT1_XML!J206</f>
        <v>-</v>
      </c>
      <c r="K40" s="216">
        <f>[3]GVT1_XML!K206</f>
        <v>1</v>
      </c>
      <c r="M40" s="41"/>
    </row>
    <row r="41" spans="1:13" ht="9.9499999999999993" customHeight="1">
      <c r="A41" s="27" t="s">
        <v>103</v>
      </c>
      <c r="B41" s="28" t="s">
        <v>188</v>
      </c>
      <c r="C41" s="216">
        <f>[3]GVT1_XML!C207</f>
        <v>52</v>
      </c>
      <c r="D41" s="216">
        <f>[3]GVT1_XML!D207</f>
        <v>45</v>
      </c>
      <c r="E41" s="216">
        <f>[3]GVT1_XML!E207</f>
        <v>44</v>
      </c>
      <c r="F41" s="216">
        <f>[3]GVT1_XML!F207</f>
        <v>1</v>
      </c>
      <c r="G41" s="216">
        <f>[3]GVT1_XML!G207</f>
        <v>6</v>
      </c>
      <c r="H41" s="216">
        <f>[3]GVT1_XML!H207</f>
        <v>1</v>
      </c>
      <c r="I41" s="216" t="str">
        <f>[3]GVT1_XML!I207</f>
        <v>-</v>
      </c>
      <c r="J41" s="216" t="str">
        <f>[3]GVT1_XML!J207</f>
        <v>-</v>
      </c>
      <c r="K41" s="216">
        <f>[3]GVT1_XML!K207</f>
        <v>1</v>
      </c>
      <c r="M41" s="41"/>
    </row>
    <row r="42" spans="1:13" ht="9.9499999999999993" customHeight="1">
      <c r="A42" s="27" t="s">
        <v>104</v>
      </c>
      <c r="B42" s="28" t="s">
        <v>139</v>
      </c>
      <c r="C42" s="216">
        <f>[3]GVT1_XML!C208</f>
        <v>35</v>
      </c>
      <c r="D42" s="216">
        <f>[3]GVT1_XML!D208</f>
        <v>35</v>
      </c>
      <c r="E42" s="216">
        <f>[3]GVT1_XML!E208</f>
        <v>35</v>
      </c>
      <c r="F42" s="216" t="str">
        <f>[3]GVT1_XML!F208</f>
        <v>-</v>
      </c>
      <c r="G42" s="216" t="str">
        <f>[3]GVT1_XML!G208</f>
        <v>-</v>
      </c>
      <c r="H42" s="216" t="str">
        <f>[3]GVT1_XML!H208</f>
        <v>-</v>
      </c>
      <c r="I42" s="216" t="str">
        <f>[3]GVT1_XML!I208</f>
        <v>-</v>
      </c>
      <c r="J42" s="216" t="str">
        <f>[3]GVT1_XML!J208</f>
        <v>-</v>
      </c>
      <c r="K42" s="216" t="str">
        <f>[3]GVT1_XML!K208</f>
        <v>-</v>
      </c>
      <c r="M42" s="41"/>
    </row>
    <row r="43" spans="1:13" ht="9.9499999999999993" customHeight="1">
      <c r="A43" s="27" t="s">
        <v>105</v>
      </c>
      <c r="B43" s="28" t="s">
        <v>198</v>
      </c>
      <c r="C43" s="216"/>
      <c r="D43" s="216"/>
      <c r="E43" s="216"/>
      <c r="F43" s="216"/>
      <c r="G43" s="216"/>
      <c r="H43" s="216"/>
      <c r="I43" s="216"/>
      <c r="J43" s="216"/>
      <c r="K43" s="216"/>
      <c r="M43" s="41"/>
    </row>
    <row r="44" spans="1:13" ht="9.9499999999999993" customHeight="1">
      <c r="A44" s="27"/>
      <c r="B44" s="39" t="s">
        <v>199</v>
      </c>
      <c r="C44" s="216">
        <f>[3]GVT1_XML!C210</f>
        <v>179</v>
      </c>
      <c r="D44" s="216">
        <f>[3]GVT1_XML!D210</f>
        <v>163</v>
      </c>
      <c r="E44" s="216">
        <f>[3]GVT1_XML!E210</f>
        <v>159</v>
      </c>
      <c r="F44" s="216">
        <f>[3]GVT1_XML!F210</f>
        <v>4</v>
      </c>
      <c r="G44" s="216">
        <f>[3]GVT1_XML!G210</f>
        <v>16</v>
      </c>
      <c r="H44" s="216" t="str">
        <f>[3]GVT1_XML!H210</f>
        <v>-</v>
      </c>
      <c r="I44" s="216" t="str">
        <f>[3]GVT1_XML!I210</f>
        <v>-</v>
      </c>
      <c r="J44" s="216" t="str">
        <f>[3]GVT1_XML!J210</f>
        <v>-</v>
      </c>
      <c r="K44" s="216" t="str">
        <f>[3]GVT1_XML!K210</f>
        <v>-</v>
      </c>
      <c r="M44" s="41"/>
    </row>
    <row r="45" spans="1:13" ht="9.9499999999999993" customHeight="1">
      <c r="A45" s="27" t="s">
        <v>106</v>
      </c>
      <c r="B45" s="28" t="s">
        <v>140</v>
      </c>
      <c r="C45" s="216">
        <f>[3]GVT1_XML!C211</f>
        <v>60</v>
      </c>
      <c r="D45" s="216">
        <f>[3]GVT1_XML!D211</f>
        <v>59</v>
      </c>
      <c r="E45" s="216">
        <f>[3]GVT1_XML!E211</f>
        <v>58</v>
      </c>
      <c r="F45" s="216">
        <f>[3]GVT1_XML!F211</f>
        <v>1</v>
      </c>
      <c r="G45" s="216">
        <f>[3]GVT1_XML!G211</f>
        <v>1</v>
      </c>
      <c r="H45" s="216" t="str">
        <f>[3]GVT1_XML!H211</f>
        <v>-</v>
      </c>
      <c r="I45" s="216" t="str">
        <f>[3]GVT1_XML!I211</f>
        <v>-</v>
      </c>
      <c r="J45" s="216" t="str">
        <f>[3]GVT1_XML!J211</f>
        <v>-</v>
      </c>
      <c r="K45" s="216" t="str">
        <f>[3]GVT1_XML!K211</f>
        <v>-</v>
      </c>
      <c r="M45" s="41"/>
    </row>
    <row r="46" spans="1:13" ht="9.9499999999999993" customHeight="1">
      <c r="A46" s="27" t="s">
        <v>107</v>
      </c>
      <c r="B46" s="101" t="s">
        <v>217</v>
      </c>
      <c r="C46" s="216">
        <f>[3]GVT1_XML!C213</f>
        <v>178</v>
      </c>
      <c r="D46" s="216">
        <f>[3]GVT1_XML!D213</f>
        <v>165</v>
      </c>
      <c r="E46" s="216">
        <f>[3]GVT1_XML!E213</f>
        <v>163</v>
      </c>
      <c r="F46" s="216">
        <f>[3]GVT1_XML!F213</f>
        <v>2</v>
      </c>
      <c r="G46" s="216">
        <f>[3]GVT1_XML!G213</f>
        <v>10</v>
      </c>
      <c r="H46" s="216">
        <f>[3]GVT1_XML!H213</f>
        <v>3</v>
      </c>
      <c r="I46" s="216">
        <f>[3]GVT1_XML!I213</f>
        <v>2</v>
      </c>
      <c r="J46" s="216">
        <f>[3]GVT1_XML!J213</f>
        <v>1</v>
      </c>
      <c r="K46" s="216" t="str">
        <f>[3]GVT1_XML!K213</f>
        <v>-</v>
      </c>
      <c r="M46" s="41"/>
    </row>
    <row r="47" spans="1:13" ht="9.9499999999999993" customHeight="1">
      <c r="A47" s="27" t="s">
        <v>108</v>
      </c>
      <c r="B47" s="28" t="s">
        <v>141</v>
      </c>
      <c r="C47" s="216" t="s">
        <v>0</v>
      </c>
      <c r="D47" s="216" t="s">
        <v>0</v>
      </c>
      <c r="E47" s="216" t="s">
        <v>0</v>
      </c>
      <c r="F47" s="216" t="s">
        <v>0</v>
      </c>
      <c r="G47" s="216" t="s">
        <v>0</v>
      </c>
      <c r="H47" s="216" t="s">
        <v>0</v>
      </c>
      <c r="I47" s="216" t="s">
        <v>0</v>
      </c>
      <c r="J47" s="216" t="s">
        <v>0</v>
      </c>
      <c r="K47" s="216" t="s">
        <v>0</v>
      </c>
      <c r="M47" s="41"/>
    </row>
    <row r="48" spans="1:13" ht="9.9499999999999993" customHeight="1">
      <c r="B48" s="39" t="s">
        <v>142</v>
      </c>
      <c r="C48" s="216">
        <f>[3]GVT1_XML!C215</f>
        <v>114</v>
      </c>
      <c r="D48" s="216">
        <f>[3]GVT1_XML!D215</f>
        <v>104</v>
      </c>
      <c r="E48" s="216">
        <f>[3]GVT1_XML!E215</f>
        <v>103</v>
      </c>
      <c r="F48" s="216">
        <f>[3]GVT1_XML!F215</f>
        <v>1</v>
      </c>
      <c r="G48" s="216">
        <f>[3]GVT1_XML!G215</f>
        <v>8</v>
      </c>
      <c r="H48" s="216">
        <f>[3]GVT1_XML!H215</f>
        <v>2</v>
      </c>
      <c r="I48" s="216">
        <f>[3]GVT1_XML!I215</f>
        <v>2</v>
      </c>
      <c r="J48" s="216" t="str">
        <f>[3]GVT1_XML!J215</f>
        <v>-</v>
      </c>
      <c r="K48" s="216" t="str">
        <f>[3]GVT1_XML!K215</f>
        <v>-</v>
      </c>
      <c r="M48" s="41"/>
    </row>
    <row r="49" spans="1:13" ht="9.9499999999999993" customHeight="1">
      <c r="A49" s="27" t="s">
        <v>109</v>
      </c>
      <c r="B49" s="37" t="s">
        <v>200</v>
      </c>
      <c r="C49" s="216">
        <f>[3]GVT1_XML!C216</f>
        <v>175</v>
      </c>
      <c r="D49" s="216">
        <f>[3]GVT1_XML!D216</f>
        <v>158</v>
      </c>
      <c r="E49" s="216">
        <f>[3]GVT1_XML!E216</f>
        <v>157</v>
      </c>
      <c r="F49" s="216">
        <f>[3]GVT1_XML!F216</f>
        <v>1</v>
      </c>
      <c r="G49" s="216">
        <f>[3]GVT1_XML!G216</f>
        <v>10</v>
      </c>
      <c r="H49" s="216">
        <f>[3]GVT1_XML!H216</f>
        <v>7</v>
      </c>
      <c r="I49" s="216">
        <f>[3]GVT1_XML!I216</f>
        <v>2</v>
      </c>
      <c r="J49" s="216">
        <f>[3]GVT1_XML!J216</f>
        <v>1</v>
      </c>
      <c r="K49" s="216">
        <f>[3]GVT1_XML!K216</f>
        <v>4</v>
      </c>
      <c r="M49" s="41"/>
    </row>
    <row r="50" spans="1:13" ht="9.9499999999999993" customHeight="1">
      <c r="A50" s="27" t="s">
        <v>110</v>
      </c>
      <c r="B50" s="25" t="s">
        <v>201</v>
      </c>
      <c r="C50" s="216"/>
      <c r="D50" s="216"/>
      <c r="E50" s="216"/>
      <c r="F50" s="216"/>
      <c r="G50" s="216"/>
      <c r="H50" s="216"/>
      <c r="I50" s="216"/>
      <c r="J50" s="216"/>
      <c r="K50" s="216"/>
      <c r="M50" s="41"/>
    </row>
    <row r="51" spans="1:13" ht="9.9499999999999993" customHeight="1">
      <c r="A51" s="27"/>
      <c r="B51" s="28" t="s">
        <v>202</v>
      </c>
      <c r="C51" s="216">
        <f>[3]GVT1_XML!C218</f>
        <v>566</v>
      </c>
      <c r="D51" s="216">
        <f>[3]GVT1_XML!D218</f>
        <v>505</v>
      </c>
      <c r="E51" s="216">
        <f>[3]GVT1_XML!E218</f>
        <v>503</v>
      </c>
      <c r="F51" s="216">
        <f>[3]GVT1_XML!F218</f>
        <v>2</v>
      </c>
      <c r="G51" s="216">
        <f>[3]GVT1_XML!G218</f>
        <v>51</v>
      </c>
      <c r="H51" s="216">
        <f>[3]GVT1_XML!H218</f>
        <v>10</v>
      </c>
      <c r="I51" s="216">
        <f>[3]GVT1_XML!I218</f>
        <v>7</v>
      </c>
      <c r="J51" s="216">
        <f>[3]GVT1_XML!J218</f>
        <v>1</v>
      </c>
      <c r="K51" s="216">
        <f>[3]GVT1_XML!K218</f>
        <v>2</v>
      </c>
      <c r="M51" s="41"/>
    </row>
    <row r="52" spans="1:13" ht="9.9499999999999993" customHeight="1">
      <c r="A52" s="27" t="s">
        <v>111</v>
      </c>
      <c r="B52" s="28" t="s">
        <v>149</v>
      </c>
      <c r="C52" s="216" t="s">
        <v>0</v>
      </c>
      <c r="D52" s="216" t="s">
        <v>0</v>
      </c>
      <c r="E52" s="216" t="s">
        <v>0</v>
      </c>
      <c r="F52" s="216" t="s">
        <v>0</v>
      </c>
      <c r="G52" s="216" t="s">
        <v>0</v>
      </c>
      <c r="H52" s="216" t="s">
        <v>0</v>
      </c>
      <c r="I52" s="216" t="s">
        <v>0</v>
      </c>
      <c r="J52" s="216" t="s">
        <v>0</v>
      </c>
      <c r="K52" s="216" t="s">
        <v>0</v>
      </c>
      <c r="M52" s="41"/>
    </row>
    <row r="53" spans="1:13" ht="9.9499999999999993" customHeight="1">
      <c r="B53" s="39" t="s">
        <v>143</v>
      </c>
      <c r="C53" s="216">
        <f>[3]GVT1_XML!C220</f>
        <v>161</v>
      </c>
      <c r="D53" s="216">
        <f>[3]GVT1_XML!D220</f>
        <v>144</v>
      </c>
      <c r="E53" s="216">
        <f>[3]GVT1_XML!E220</f>
        <v>144</v>
      </c>
      <c r="F53" s="216" t="str">
        <f>[3]GVT1_XML!F220</f>
        <v>-</v>
      </c>
      <c r="G53" s="216">
        <f>[3]GVT1_XML!G220</f>
        <v>15</v>
      </c>
      <c r="H53" s="216">
        <f>[3]GVT1_XML!H220</f>
        <v>2</v>
      </c>
      <c r="I53" s="216">
        <f>[3]GVT1_XML!I220</f>
        <v>2</v>
      </c>
      <c r="J53" s="216" t="str">
        <f>[3]GVT1_XML!J220</f>
        <v>-</v>
      </c>
      <c r="K53" s="216" t="str">
        <f>[3]GVT1_XML!K220</f>
        <v>-</v>
      </c>
      <c r="M53" s="41"/>
    </row>
    <row r="54" spans="1:13" ht="9.9499999999999993" customHeight="1">
      <c r="A54" s="27" t="s">
        <v>112</v>
      </c>
      <c r="B54" s="28" t="s">
        <v>162</v>
      </c>
      <c r="C54" s="216">
        <f>[3]GVT1_XML!C221</f>
        <v>169</v>
      </c>
      <c r="D54" s="216">
        <f>[3]GVT1_XML!D221</f>
        <v>158</v>
      </c>
      <c r="E54" s="216">
        <f>[3]GVT1_XML!E221</f>
        <v>158</v>
      </c>
      <c r="F54" s="216" t="str">
        <f>[3]GVT1_XML!F221</f>
        <v>-</v>
      </c>
      <c r="G54" s="216">
        <f>[3]GVT1_XML!G221</f>
        <v>10</v>
      </c>
      <c r="H54" s="216">
        <f>[3]GVT1_XML!H221</f>
        <v>1</v>
      </c>
      <c r="I54" s="216">
        <f>[3]GVT1_XML!I221</f>
        <v>1</v>
      </c>
      <c r="J54" s="216" t="str">
        <f>[3]GVT1_XML!J221</f>
        <v>-</v>
      </c>
      <c r="K54" s="216" t="str">
        <f>[3]GVT1_XML!K221</f>
        <v>-</v>
      </c>
      <c r="M54" s="41"/>
    </row>
    <row r="55" spans="1:13" ht="9.9499999999999993" customHeight="1">
      <c r="A55" s="27" t="s">
        <v>113</v>
      </c>
      <c r="B55" s="101" t="s">
        <v>203</v>
      </c>
      <c r="C55" s="216">
        <f>[3]GVT1_XML!C223</f>
        <v>798</v>
      </c>
      <c r="D55" s="216">
        <f>[3]GVT1_XML!D223</f>
        <v>747</v>
      </c>
      <c r="E55" s="216">
        <f>[3]GVT1_XML!E223</f>
        <v>743</v>
      </c>
      <c r="F55" s="216">
        <f>[3]GVT1_XML!F223</f>
        <v>4</v>
      </c>
      <c r="G55" s="216">
        <f>[3]GVT1_XML!G223</f>
        <v>27</v>
      </c>
      <c r="H55" s="216">
        <f>[3]GVT1_XML!H223</f>
        <v>24</v>
      </c>
      <c r="I55" s="216">
        <f>[3]GVT1_XML!I223</f>
        <v>8</v>
      </c>
      <c r="J55" s="216">
        <f>[3]GVT1_XML!J223</f>
        <v>1</v>
      </c>
      <c r="K55" s="216">
        <f>[3]GVT1_XML!K223</f>
        <v>15</v>
      </c>
      <c r="M55" s="41"/>
    </row>
    <row r="56" spans="1:13" ht="9.9499999999999993" customHeight="1">
      <c r="A56" s="27" t="s">
        <v>114</v>
      </c>
      <c r="B56" s="28" t="s">
        <v>144</v>
      </c>
      <c r="C56" s="216">
        <f>[3]GVT1_XML!C224</f>
        <v>51</v>
      </c>
      <c r="D56" s="216">
        <f>[3]GVT1_XML!D224</f>
        <v>43</v>
      </c>
      <c r="E56" s="216">
        <f>[3]GVT1_XML!E224</f>
        <v>42</v>
      </c>
      <c r="F56" s="216">
        <f>[3]GVT1_XML!F224</f>
        <v>1</v>
      </c>
      <c r="G56" s="216">
        <f>[3]GVT1_XML!G224</f>
        <v>4</v>
      </c>
      <c r="H56" s="216">
        <f>[3]GVT1_XML!H224</f>
        <v>4</v>
      </c>
      <c r="I56" s="216" t="str">
        <f>[3]GVT1_XML!I224</f>
        <v>-</v>
      </c>
      <c r="J56" s="216" t="str">
        <f>[3]GVT1_XML!J224</f>
        <v>-</v>
      </c>
      <c r="K56" s="216">
        <f>[3]GVT1_XML!K224</f>
        <v>4</v>
      </c>
      <c r="M56" s="41"/>
    </row>
    <row r="57" spans="1:13" ht="9.9499999999999993" customHeight="1">
      <c r="A57" s="27" t="s">
        <v>115</v>
      </c>
      <c r="B57" s="28" t="s">
        <v>150</v>
      </c>
      <c r="C57" s="216">
        <f>[3]GVT1_XML!C226</f>
        <v>50</v>
      </c>
      <c r="D57" s="216">
        <f>[3]GVT1_XML!D226</f>
        <v>47</v>
      </c>
      <c r="E57" s="216">
        <f>[3]GVT1_XML!E226</f>
        <v>44</v>
      </c>
      <c r="F57" s="216">
        <f>[3]GVT1_XML!F226</f>
        <v>3</v>
      </c>
      <c r="G57" s="216">
        <f>[3]GVT1_XML!G226</f>
        <v>3</v>
      </c>
      <c r="H57" s="216" t="str">
        <f>[3]GVT1_XML!H226</f>
        <v>-</v>
      </c>
      <c r="I57" s="216" t="str">
        <f>[3]GVT1_XML!I226</f>
        <v>-</v>
      </c>
      <c r="J57" s="216" t="str">
        <f>[3]GVT1_XML!J226</f>
        <v>-</v>
      </c>
      <c r="K57" s="216" t="str">
        <f>[3]GVT1_XML!K226</f>
        <v>-</v>
      </c>
      <c r="M57" s="41"/>
    </row>
    <row r="58" spans="1:13" ht="9.9499999999999993" customHeight="1">
      <c r="A58" s="27" t="s">
        <v>116</v>
      </c>
      <c r="B58" s="28" t="s">
        <v>151</v>
      </c>
      <c r="C58" s="216" t="s">
        <v>0</v>
      </c>
      <c r="D58" s="216" t="s">
        <v>0</v>
      </c>
      <c r="E58" s="216" t="s">
        <v>0</v>
      </c>
      <c r="F58" s="216" t="s">
        <v>0</v>
      </c>
      <c r="G58" s="216" t="s">
        <v>0</v>
      </c>
      <c r="H58" s="216" t="s">
        <v>0</v>
      </c>
      <c r="I58" s="216" t="s">
        <v>0</v>
      </c>
      <c r="J58" s="216" t="s">
        <v>0</v>
      </c>
      <c r="K58" s="216" t="s">
        <v>0</v>
      </c>
      <c r="M58" s="41"/>
    </row>
    <row r="59" spans="1:13" ht="9.9499999999999993" customHeight="1">
      <c r="B59" s="39" t="s">
        <v>189</v>
      </c>
      <c r="C59" s="216">
        <f>[3]GVT1_XML!C228</f>
        <v>38</v>
      </c>
      <c r="D59" s="216">
        <f>[3]GVT1_XML!D228</f>
        <v>30</v>
      </c>
      <c r="E59" s="216">
        <f>[3]GVT1_XML!E228</f>
        <v>30</v>
      </c>
      <c r="F59" s="216" t="str">
        <f>[3]GVT1_XML!F228</f>
        <v>-</v>
      </c>
      <c r="G59" s="216">
        <f>[3]GVT1_XML!G228</f>
        <v>3</v>
      </c>
      <c r="H59" s="216">
        <f>[3]GVT1_XML!H228</f>
        <v>5</v>
      </c>
      <c r="I59" s="216">
        <f>[3]GVT1_XML!I228</f>
        <v>4</v>
      </c>
      <c r="J59" s="216" t="str">
        <f>[3]GVT1_XML!J228</f>
        <v>-</v>
      </c>
      <c r="K59" s="216">
        <f>[3]GVT1_XML!K228</f>
        <v>1</v>
      </c>
      <c r="M59" s="41"/>
    </row>
    <row r="60" spans="1:13" ht="9.9499999999999993" customHeight="1">
      <c r="A60" s="27" t="s">
        <v>117</v>
      </c>
      <c r="B60" s="28" t="s">
        <v>152</v>
      </c>
      <c r="C60" s="216">
        <f>[3]GVT1_XML!C230</f>
        <v>355</v>
      </c>
      <c r="D60" s="216">
        <f>[3]GVT1_XML!D230</f>
        <v>341</v>
      </c>
      <c r="E60" s="216">
        <f>[3]GVT1_XML!E230</f>
        <v>341</v>
      </c>
      <c r="F60" s="216" t="str">
        <f>[3]GVT1_XML!F230</f>
        <v>-</v>
      </c>
      <c r="G60" s="216">
        <f>[3]GVT1_XML!G230</f>
        <v>8</v>
      </c>
      <c r="H60" s="216">
        <f>[3]GVT1_XML!H230</f>
        <v>6</v>
      </c>
      <c r="I60" s="216">
        <f>[3]GVT1_XML!I230</f>
        <v>1</v>
      </c>
      <c r="J60" s="216" t="str">
        <f>[3]GVT1_XML!J230</f>
        <v>-</v>
      </c>
      <c r="K60" s="216">
        <f>[3]GVT1_XML!K230</f>
        <v>5</v>
      </c>
      <c r="M60" s="41"/>
    </row>
    <row r="61" spans="1:13" ht="9.9499999999999993" customHeight="1">
      <c r="A61" s="27" t="s">
        <v>118</v>
      </c>
      <c r="B61" s="37" t="s">
        <v>190</v>
      </c>
      <c r="C61" s="216">
        <f>[3]GVT1_XML!C231</f>
        <v>130</v>
      </c>
      <c r="D61" s="216">
        <f>[3]GVT1_XML!D231</f>
        <v>121</v>
      </c>
      <c r="E61" s="216">
        <f>[3]GVT1_XML!E231</f>
        <v>121</v>
      </c>
      <c r="F61" s="216" t="str">
        <f>[3]GVT1_XML!F231</f>
        <v>-</v>
      </c>
      <c r="G61" s="216">
        <f>[3]GVT1_XML!G231</f>
        <v>4</v>
      </c>
      <c r="H61" s="216">
        <f>[3]GVT1_XML!H231</f>
        <v>5</v>
      </c>
      <c r="I61" s="216">
        <f>[3]GVT1_XML!I231</f>
        <v>3</v>
      </c>
      <c r="J61" s="216" t="str">
        <f>[3]GVT1_XML!J231</f>
        <v>-</v>
      </c>
      <c r="K61" s="216">
        <f>[3]GVT1_XML!K231</f>
        <v>2</v>
      </c>
      <c r="M61" s="41"/>
    </row>
    <row r="62" spans="1:13" ht="9.9499999999999993" customHeight="1">
      <c r="A62" s="27" t="s">
        <v>119</v>
      </c>
      <c r="B62" s="37" t="s">
        <v>191</v>
      </c>
      <c r="C62" s="216">
        <f>[3]GVT1_XML!C232</f>
        <v>81</v>
      </c>
      <c r="D62" s="216">
        <f>[3]GVT1_XML!D232</f>
        <v>78</v>
      </c>
      <c r="E62" s="216">
        <f>[3]GVT1_XML!E232</f>
        <v>78</v>
      </c>
      <c r="F62" s="216" t="str">
        <f>[3]GVT1_XML!F232</f>
        <v>-</v>
      </c>
      <c r="G62" s="216">
        <f>[3]GVT1_XML!G232</f>
        <v>3</v>
      </c>
      <c r="H62" s="216" t="str">
        <f>[3]GVT1_XML!H232</f>
        <v>-</v>
      </c>
      <c r="I62" s="216" t="str">
        <f>[3]GVT1_XML!I232</f>
        <v>-</v>
      </c>
      <c r="J62" s="216" t="str">
        <f>[3]GVT1_XML!J232</f>
        <v>-</v>
      </c>
      <c r="K62" s="216" t="str">
        <f>[3]GVT1_XML!K232</f>
        <v>-</v>
      </c>
      <c r="M62" s="41"/>
    </row>
    <row r="63" spans="1:13" ht="9.9499999999999993" customHeight="1">
      <c r="A63" s="27" t="s">
        <v>120</v>
      </c>
      <c r="B63" s="37" t="s">
        <v>192</v>
      </c>
      <c r="C63" s="216">
        <f>[3]GVT1_XML!C234</f>
        <v>162</v>
      </c>
      <c r="D63" s="216">
        <f>[3]GVT1_XML!D234</f>
        <v>147</v>
      </c>
      <c r="E63" s="216">
        <f>[3]GVT1_XML!E234</f>
        <v>147</v>
      </c>
      <c r="F63" s="216" t="str">
        <f>[3]GVT1_XML!F234</f>
        <v>-</v>
      </c>
      <c r="G63" s="216">
        <f>[3]GVT1_XML!G234</f>
        <v>8</v>
      </c>
      <c r="H63" s="216">
        <f>[3]GVT1_XML!H234</f>
        <v>7</v>
      </c>
      <c r="I63" s="216" t="str">
        <f>[3]GVT1_XML!I234</f>
        <v>-</v>
      </c>
      <c r="J63" s="216" t="str">
        <f>[3]GVT1_XML!J234</f>
        <v>-</v>
      </c>
      <c r="K63" s="216">
        <f>[3]GVT1_XML!K234</f>
        <v>7</v>
      </c>
      <c r="M63" s="41"/>
    </row>
    <row r="64" spans="1:13" ht="9.9499999999999993" customHeight="1">
      <c r="A64" s="27" t="s">
        <v>121</v>
      </c>
      <c r="B64" s="40" t="s">
        <v>204</v>
      </c>
      <c r="C64" s="216" t="s">
        <v>0</v>
      </c>
      <c r="D64" s="216" t="s">
        <v>0</v>
      </c>
      <c r="E64" s="216" t="s">
        <v>0</v>
      </c>
      <c r="F64" s="216" t="s">
        <v>0</v>
      </c>
      <c r="G64" s="216" t="s">
        <v>0</v>
      </c>
      <c r="H64" s="216" t="s">
        <v>0</v>
      </c>
      <c r="I64" s="216" t="s">
        <v>0</v>
      </c>
      <c r="J64" s="216" t="s">
        <v>0</v>
      </c>
      <c r="K64" s="216" t="s">
        <v>0</v>
      </c>
      <c r="M64" s="41"/>
    </row>
    <row r="65" spans="1:20" ht="9.9499999999999993" customHeight="1">
      <c r="A65" s="27"/>
      <c r="B65" s="38" t="s">
        <v>205</v>
      </c>
      <c r="C65" s="216">
        <f>[3]GVT1_XML!C236</f>
        <v>1001</v>
      </c>
      <c r="D65" s="216">
        <f>[3]GVT1_XML!D236</f>
        <v>912</v>
      </c>
      <c r="E65" s="216">
        <f>[3]GVT1_XML!E236</f>
        <v>905</v>
      </c>
      <c r="F65" s="216">
        <f>[3]GVT1_XML!F236</f>
        <v>7</v>
      </c>
      <c r="G65" s="216">
        <f>[3]GVT1_XML!G236</f>
        <v>50</v>
      </c>
      <c r="H65" s="216">
        <f>[3]GVT1_XML!H236</f>
        <v>39</v>
      </c>
      <c r="I65" s="216">
        <f>[3]GVT1_XML!I236</f>
        <v>6</v>
      </c>
      <c r="J65" s="216" t="str">
        <f>[3]GVT1_XML!J236</f>
        <v>-</v>
      </c>
      <c r="K65" s="216">
        <f>[3]GVT1_XML!K236</f>
        <v>33</v>
      </c>
      <c r="M65" s="41"/>
    </row>
    <row r="66" spans="1:20" ht="9.9499999999999993" customHeight="1">
      <c r="A66" s="27" t="s">
        <v>122</v>
      </c>
      <c r="B66" s="37" t="s">
        <v>9</v>
      </c>
      <c r="C66" s="216">
        <f>[3]GVT1_XML!C237</f>
        <v>6816</v>
      </c>
      <c r="D66" s="216">
        <f>[3]GVT1_XML!D237</f>
        <v>6045</v>
      </c>
      <c r="E66" s="216">
        <f>[3]GVT1_XML!E237</f>
        <v>5998</v>
      </c>
      <c r="F66" s="216">
        <f>[3]GVT1_XML!F237</f>
        <v>47</v>
      </c>
      <c r="G66" s="216">
        <f>[3]GVT1_XML!G237</f>
        <v>313</v>
      </c>
      <c r="H66" s="216">
        <f>[3]GVT1_XML!H237</f>
        <v>458</v>
      </c>
      <c r="I66" s="216">
        <f>[3]GVT1_XML!I237</f>
        <v>58</v>
      </c>
      <c r="J66" s="216">
        <f>[3]GVT1_XML!J237</f>
        <v>19</v>
      </c>
      <c r="K66" s="216">
        <f>[3]GVT1_XML!K237</f>
        <v>381</v>
      </c>
      <c r="M66" s="41"/>
    </row>
    <row r="67" spans="1:20" s="12" customFormat="1" ht="9.9499999999999993" customHeight="1">
      <c r="A67" s="42" t="s">
        <v>65</v>
      </c>
      <c r="B67" s="3"/>
      <c r="C67" s="5"/>
      <c r="D67" s="5"/>
      <c r="E67" s="5"/>
      <c r="F67" s="5"/>
      <c r="G67" s="5"/>
      <c r="H67" s="5"/>
      <c r="I67" s="5"/>
      <c r="J67" s="5"/>
      <c r="K67" s="5"/>
      <c r="L67" s="11"/>
      <c r="M67" s="11"/>
      <c r="N67" s="11"/>
      <c r="O67" s="11"/>
      <c r="P67" s="11"/>
      <c r="Q67" s="11"/>
      <c r="R67" s="11"/>
      <c r="S67" s="11"/>
      <c r="T67" s="11"/>
    </row>
    <row r="68" spans="1:20" ht="30" customHeight="1">
      <c r="A68" s="230" t="s">
        <v>206</v>
      </c>
      <c r="B68" s="230"/>
      <c r="C68" s="230"/>
      <c r="D68" s="230"/>
      <c r="E68" s="230"/>
      <c r="F68" s="230"/>
      <c r="G68" s="230"/>
      <c r="H68" s="230"/>
      <c r="I68" s="230"/>
      <c r="J68" s="230"/>
      <c r="K68" s="230"/>
    </row>
    <row r="69" spans="1:20" ht="9.9499999999999993" customHeight="1">
      <c r="A69" s="229"/>
      <c r="B69" s="229"/>
      <c r="C69" s="229"/>
      <c r="D69" s="229"/>
      <c r="E69" s="229"/>
      <c r="F69" s="229"/>
      <c r="G69" s="229"/>
      <c r="H69" s="229"/>
      <c r="I69" s="229"/>
      <c r="J69" s="229"/>
      <c r="K69" s="229"/>
    </row>
  </sheetData>
  <mergeCells count="9">
    <mergeCell ref="A1:K1"/>
    <mergeCell ref="G2:G3"/>
    <mergeCell ref="H2:K2"/>
    <mergeCell ref="A69:K69"/>
    <mergeCell ref="A68:K68"/>
    <mergeCell ref="A2:A3"/>
    <mergeCell ref="B2:B3"/>
    <mergeCell ref="C2:C3"/>
    <mergeCell ref="D2:F2"/>
  </mergeCells>
  <phoneticPr fontId="0" type="noConversion"/>
  <hyperlinks>
    <hyperlink ref="L1" location="'S1_Inhalt'!A1" display="Inhalt"/>
  </hyperlinks>
  <pageMargins left="0.59055118110236227" right="0.59055118110236227" top="0.59055118110236227" bottom="0.59055118110236227" header="0.19685039370078741" footer="0.19685039370078741"/>
  <pageSetup paperSize="9" firstPageNumber="5" orientation="portrait" useFirstPageNumber="1" errors="blank" r:id="rId1"/>
  <headerFooter>
    <oddFooter>&amp;L&amp;7Statistisches Landesamt Bremen I Statistischer Bericht I Gewerbeanzeigen im Land Bremen&amp;R&amp;8&amp;P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dimension ref="A1:M39"/>
  <sheetViews>
    <sheetView zoomScale="130" zoomScaleNormal="130" workbookViewId="0">
      <selection sqref="A1:J1"/>
    </sheetView>
  </sheetViews>
  <sheetFormatPr baseColWidth="10" defaultColWidth="9.140625" defaultRowHeight="9.9499999999999993" customHeight="1"/>
  <cols>
    <col min="1" max="1" width="29.85546875" style="16" customWidth="1"/>
    <col min="2" max="2" width="7.7109375" style="16" customWidth="1"/>
    <col min="3" max="5" width="6.85546875" style="16" customWidth="1"/>
    <col min="6" max="6" width="6.5703125" style="16" customWidth="1"/>
    <col min="7" max="10" width="6.85546875" style="16" customWidth="1"/>
    <col min="11" max="16384" width="9.140625" style="16"/>
  </cols>
  <sheetData>
    <row r="1" spans="1:13" ht="39.950000000000003" customHeight="1">
      <c r="A1" s="224" t="s">
        <v>319</v>
      </c>
      <c r="B1" s="224"/>
      <c r="C1" s="224"/>
      <c r="D1" s="224"/>
      <c r="E1" s="224"/>
      <c r="F1" s="224"/>
      <c r="G1" s="224"/>
      <c r="H1" s="224"/>
      <c r="I1" s="224"/>
      <c r="J1" s="224"/>
      <c r="K1" s="206" t="s">
        <v>274</v>
      </c>
    </row>
    <row r="2" spans="1:13" ht="12" customHeight="1">
      <c r="A2" s="243" t="s">
        <v>38</v>
      </c>
      <c r="B2" s="236" t="s">
        <v>179</v>
      </c>
      <c r="C2" s="239" t="s">
        <v>19</v>
      </c>
      <c r="D2" s="239"/>
      <c r="E2" s="239"/>
      <c r="F2" s="236" t="s">
        <v>67</v>
      </c>
      <c r="G2" s="239" t="s">
        <v>20</v>
      </c>
      <c r="H2" s="239"/>
      <c r="I2" s="239"/>
      <c r="J2" s="240"/>
    </row>
    <row r="3" spans="1:13" ht="12" customHeight="1">
      <c r="A3" s="244"/>
      <c r="B3" s="237"/>
      <c r="C3" s="236" t="s">
        <v>64</v>
      </c>
      <c r="D3" s="236" t="s">
        <v>39</v>
      </c>
      <c r="E3" s="236" t="s">
        <v>22</v>
      </c>
      <c r="F3" s="238"/>
      <c r="G3" s="236" t="s">
        <v>64</v>
      </c>
      <c r="H3" s="236" t="s">
        <v>23</v>
      </c>
      <c r="I3" s="236" t="s">
        <v>40</v>
      </c>
      <c r="J3" s="241" t="s">
        <v>41</v>
      </c>
    </row>
    <row r="4" spans="1:13" ht="12" customHeight="1">
      <c r="A4" s="244"/>
      <c r="B4" s="237"/>
      <c r="C4" s="238"/>
      <c r="D4" s="237"/>
      <c r="E4" s="237"/>
      <c r="F4" s="238"/>
      <c r="G4" s="238"/>
      <c r="H4" s="237"/>
      <c r="I4" s="237"/>
      <c r="J4" s="242"/>
    </row>
    <row r="5" spans="1:13" ht="12" customHeight="1">
      <c r="A5" s="244"/>
      <c r="B5" s="237"/>
      <c r="C5" s="238"/>
      <c r="D5" s="237"/>
      <c r="E5" s="237"/>
      <c r="F5" s="238"/>
      <c r="G5" s="238"/>
      <c r="H5" s="237"/>
      <c r="I5" s="237"/>
      <c r="J5" s="242"/>
    </row>
    <row r="6" spans="1:13" s="187" customFormat="1" ht="15" customHeight="1">
      <c r="A6" s="186" t="s">
        <v>9</v>
      </c>
      <c r="B6" s="189">
        <f>[4]GVT2_XML!C77</f>
        <v>6816</v>
      </c>
      <c r="C6" s="194">
        <f>[4]GVT2_XML!F77</f>
        <v>6045</v>
      </c>
      <c r="D6" s="194">
        <f>[4]GVT2_XML!I77</f>
        <v>5998</v>
      </c>
      <c r="E6" s="194">
        <f>[4]GVT2_XML!L77</f>
        <v>47</v>
      </c>
      <c r="F6" s="194">
        <f>[4]GVT2_XML!O77</f>
        <v>313</v>
      </c>
      <c r="G6" s="194">
        <f>[4]GVT2_XML!R77</f>
        <v>458</v>
      </c>
      <c r="H6" s="194">
        <f>[4]GVT2_XML!U77</f>
        <v>58</v>
      </c>
      <c r="I6" s="194">
        <f>[4]GVT2_XML!X77</f>
        <v>19</v>
      </c>
      <c r="J6" s="193">
        <f>[4]GVT2_XML!AA77</f>
        <v>381</v>
      </c>
      <c r="L6" s="188"/>
      <c r="M6" s="188"/>
    </row>
    <row r="7" spans="1:13" s="187" customFormat="1" ht="15" customHeight="1">
      <c r="A7" s="190"/>
      <c r="B7" s="192" t="s">
        <v>24</v>
      </c>
      <c r="C7" s="191"/>
      <c r="D7" s="191"/>
      <c r="E7" s="191"/>
      <c r="F7" s="191"/>
      <c r="G7" s="191"/>
      <c r="H7" s="191"/>
      <c r="I7" s="191"/>
      <c r="J7" s="191"/>
    </row>
    <row r="8" spans="1:13" ht="9.9499999999999993" customHeight="1">
      <c r="A8" s="23" t="s">
        <v>25</v>
      </c>
      <c r="B8" s="100">
        <f>[4]GVT2_XML!C79</f>
        <v>6156</v>
      </c>
      <c r="C8" s="32">
        <f>[4]GVT2_XML!F79</f>
        <v>5489</v>
      </c>
      <c r="D8" s="32">
        <f>[4]GVT2_XML!I79</f>
        <v>5482</v>
      </c>
      <c r="E8" s="32">
        <f>[4]GVT2_XML!L79</f>
        <v>7</v>
      </c>
      <c r="F8" s="32">
        <f>[4]GVT2_XML!O79</f>
        <v>298</v>
      </c>
      <c r="G8" s="32">
        <f>[4]GVT2_XML!R79</f>
        <v>369</v>
      </c>
      <c r="H8" s="32">
        <f>[4]GVT2_XML!U79</f>
        <v>40</v>
      </c>
      <c r="I8" s="32">
        <f>[4]GVT2_XML!X79</f>
        <v>18</v>
      </c>
      <c r="J8" s="32">
        <f>[4]GVT2_XML!AA79</f>
        <v>311</v>
      </c>
    </row>
    <row r="9" spans="1:13" ht="9.9499999999999993" customHeight="1">
      <c r="A9" s="23" t="s">
        <v>26</v>
      </c>
      <c r="B9" s="100">
        <f>[4]GVT2_XML!C80</f>
        <v>44</v>
      </c>
      <c r="C9" s="32">
        <f>[4]GVT2_XML!F80</f>
        <v>38</v>
      </c>
      <c r="D9" s="32">
        <f>[4]GVT2_XML!I80</f>
        <v>37</v>
      </c>
      <c r="E9" s="32">
        <f>[4]GVT2_XML!L80</f>
        <v>1</v>
      </c>
      <c r="F9" s="32">
        <f>[4]GVT2_XML!O80</f>
        <v>2</v>
      </c>
      <c r="G9" s="32">
        <f>[4]GVT2_XML!R80</f>
        <v>4</v>
      </c>
      <c r="H9" s="32" t="str">
        <f>[4]GVT2_XML!U80</f>
        <v>-</v>
      </c>
      <c r="I9" s="32">
        <f>[4]GVT2_XML!X80</f>
        <v>1</v>
      </c>
      <c r="J9" s="32">
        <f>[4]GVT2_XML!AA80</f>
        <v>3</v>
      </c>
    </row>
    <row r="10" spans="1:13" ht="9.9499999999999993" customHeight="1">
      <c r="A10" s="23" t="s">
        <v>27</v>
      </c>
      <c r="B10" s="100">
        <f>[4]GVT2_XML!C81</f>
        <v>616</v>
      </c>
      <c r="C10" s="32">
        <f>[4]GVT2_XML!F81</f>
        <v>518</v>
      </c>
      <c r="D10" s="32">
        <f>[4]GVT2_XML!I81</f>
        <v>479</v>
      </c>
      <c r="E10" s="32">
        <f>[4]GVT2_XML!L81</f>
        <v>39</v>
      </c>
      <c r="F10" s="32">
        <f>[4]GVT2_XML!O81</f>
        <v>13</v>
      </c>
      <c r="G10" s="32">
        <f>[4]GVT2_XML!R81</f>
        <v>85</v>
      </c>
      <c r="H10" s="32">
        <f>[4]GVT2_XML!U81</f>
        <v>18</v>
      </c>
      <c r="I10" s="32" t="str">
        <f>[4]GVT2_XML!X81</f>
        <v>-</v>
      </c>
      <c r="J10" s="32">
        <f>[4]GVT2_XML!AA81</f>
        <v>67</v>
      </c>
    </row>
    <row r="11" spans="1:13" ht="15" customHeight="1">
      <c r="A11" s="36"/>
      <c r="B11" s="192" t="s">
        <v>4</v>
      </c>
      <c r="C11" s="35"/>
      <c r="D11" s="35"/>
      <c r="E11" s="35"/>
      <c r="F11" s="35"/>
      <c r="G11" s="35"/>
      <c r="H11" s="35"/>
      <c r="I11" s="35"/>
      <c r="J11" s="35"/>
    </row>
    <row r="12" spans="1:13" ht="9.9499999999999993" customHeight="1">
      <c r="A12" s="6" t="s">
        <v>10</v>
      </c>
      <c r="B12" s="100">
        <f>[4]GVT2_XML!C83</f>
        <v>4908</v>
      </c>
      <c r="C12" s="32">
        <f>[4]GVT2_XML!F83</f>
        <v>4425</v>
      </c>
      <c r="D12" s="32">
        <f>[4]GVT2_XML!I83</f>
        <v>4423</v>
      </c>
      <c r="E12" s="32">
        <f>[4]GVT2_XML!L83</f>
        <v>2</v>
      </c>
      <c r="F12" s="32">
        <f>[4]GVT2_XML!O83</f>
        <v>176</v>
      </c>
      <c r="G12" s="32">
        <f>[4]GVT2_XML!R83</f>
        <v>307</v>
      </c>
      <c r="H12" s="32">
        <f>[4]GVT2_XML!U83</f>
        <v>11</v>
      </c>
      <c r="I12" s="32" t="str">
        <f>[4]GVT2_XML!X83</f>
        <v>-</v>
      </c>
      <c r="J12" s="32">
        <f>[4]GVT2_XML!AA83</f>
        <v>296</v>
      </c>
    </row>
    <row r="13" spans="1:13" ht="9.9499999999999993" customHeight="1">
      <c r="A13" s="6" t="s">
        <v>11</v>
      </c>
      <c r="B13" s="100">
        <f>[4]GVT2_XML!C84</f>
        <v>10</v>
      </c>
      <c r="C13" s="32">
        <f>[4]GVT2_XML!F84</f>
        <v>6</v>
      </c>
      <c r="D13" s="32">
        <f>[4]GVT2_XML!I84</f>
        <v>6</v>
      </c>
      <c r="E13" s="32" t="str">
        <f>[4]GVT2_XML!L84</f>
        <v>-</v>
      </c>
      <c r="F13" s="32" t="str">
        <f>[4]GVT2_XML!O84</f>
        <v>-</v>
      </c>
      <c r="G13" s="32">
        <f>[4]GVT2_XML!R84</f>
        <v>4</v>
      </c>
      <c r="H13" s="32">
        <f>[4]GVT2_XML!U84</f>
        <v>4</v>
      </c>
      <c r="I13" s="32" t="str">
        <f>[4]GVT2_XML!X84</f>
        <v>-</v>
      </c>
      <c r="J13" s="32" t="str">
        <f>[4]GVT2_XML!AA84</f>
        <v>-</v>
      </c>
    </row>
    <row r="14" spans="1:13" ht="9.9499999999999993" customHeight="1">
      <c r="A14" s="6" t="s">
        <v>12</v>
      </c>
      <c r="B14" s="100">
        <f>[4]GVT2_XML!C85</f>
        <v>19</v>
      </c>
      <c r="C14" s="32">
        <f>[4]GVT2_XML!F85</f>
        <v>13</v>
      </c>
      <c r="D14" s="32">
        <f>[4]GVT2_XML!I85</f>
        <v>12</v>
      </c>
      <c r="E14" s="32">
        <f>[4]GVT2_XML!L85</f>
        <v>1</v>
      </c>
      <c r="F14" s="32">
        <f>[4]GVT2_XML!O85</f>
        <v>3</v>
      </c>
      <c r="G14" s="32">
        <f>[4]GVT2_XML!R85</f>
        <v>3</v>
      </c>
      <c r="H14" s="32" t="str">
        <f>[4]GVT2_XML!U85</f>
        <v>-</v>
      </c>
      <c r="I14" s="32">
        <f>[4]GVT2_XML!X85</f>
        <v>3</v>
      </c>
      <c r="J14" s="32" t="str">
        <f>[4]GVT2_XML!AA85</f>
        <v>-</v>
      </c>
    </row>
    <row r="15" spans="1:13" ht="9.9499999999999993" customHeight="1">
      <c r="A15" s="23" t="s">
        <v>178</v>
      </c>
      <c r="B15" s="100">
        <f>[4]GVT2_XML!C87</f>
        <v>46</v>
      </c>
      <c r="C15" s="32">
        <f>[4]GVT2_XML!F87</f>
        <v>41</v>
      </c>
      <c r="D15" s="32">
        <f>[4]GVT2_XML!I87</f>
        <v>39</v>
      </c>
      <c r="E15" s="32">
        <f>[4]GVT2_XML!L87</f>
        <v>2</v>
      </c>
      <c r="F15" s="32" t="str">
        <f>[4]GVT2_XML!O87</f>
        <v>-</v>
      </c>
      <c r="G15" s="32">
        <f>[4]GVT2_XML!R87</f>
        <v>5</v>
      </c>
      <c r="H15" s="32" t="str">
        <f>[4]GVT2_XML!U87</f>
        <v>-</v>
      </c>
      <c r="I15" s="32">
        <f>[4]GVT2_XML!X87</f>
        <v>3</v>
      </c>
      <c r="J15" s="32">
        <f>[4]GVT2_XML!AA87</f>
        <v>2</v>
      </c>
    </row>
    <row r="16" spans="1:13" ht="9.9499999999999993" customHeight="1">
      <c r="A16" s="6" t="s">
        <v>13</v>
      </c>
      <c r="B16" s="100">
        <f>[4]GVT2_XML!C88</f>
        <v>495</v>
      </c>
      <c r="C16" s="32">
        <f>[4]GVT2_XML!F88</f>
        <v>454</v>
      </c>
      <c r="D16" s="32">
        <f>[4]GVT2_XML!I88</f>
        <v>454</v>
      </c>
      <c r="E16" s="32" t="str">
        <f>[4]GVT2_XML!L88</f>
        <v>-</v>
      </c>
      <c r="F16" s="32">
        <f>[4]GVT2_XML!O88</f>
        <v>12</v>
      </c>
      <c r="G16" s="32">
        <f>[4]GVT2_XML!R88</f>
        <v>29</v>
      </c>
      <c r="H16" s="32">
        <f>[4]GVT2_XML!U88</f>
        <v>4</v>
      </c>
      <c r="I16" s="32">
        <f>[4]GVT2_XML!X88</f>
        <v>13</v>
      </c>
      <c r="J16" s="32">
        <f>[4]GVT2_XML!AA88</f>
        <v>12</v>
      </c>
    </row>
    <row r="17" spans="1:10" ht="9.9499999999999993" customHeight="1">
      <c r="A17" s="6" t="s">
        <v>14</v>
      </c>
      <c r="B17" s="100">
        <f>[4]GVT2_XML!C89</f>
        <v>19</v>
      </c>
      <c r="C17" s="32">
        <f>[4]GVT2_XML!F89</f>
        <v>15</v>
      </c>
      <c r="D17" s="32">
        <f>[4]GVT2_XML!I89</f>
        <v>11</v>
      </c>
      <c r="E17" s="32">
        <f>[4]GVT2_XML!L89</f>
        <v>4</v>
      </c>
      <c r="F17" s="32">
        <f>[4]GVT2_XML!O89</f>
        <v>3</v>
      </c>
      <c r="G17" s="32">
        <f>[4]GVT2_XML!R89</f>
        <v>1</v>
      </c>
      <c r="H17" s="32">
        <f>[4]GVT2_XML!U89</f>
        <v>1</v>
      </c>
      <c r="I17" s="32" t="str">
        <f>[4]GVT2_XML!X89</f>
        <v>-</v>
      </c>
      <c r="J17" s="32" t="str">
        <f>[4]GVT2_XML!AA89</f>
        <v>-</v>
      </c>
    </row>
    <row r="18" spans="1:10" ht="9.9499999999999993" customHeight="1">
      <c r="A18" s="6" t="s">
        <v>15</v>
      </c>
      <c r="B18" s="100">
        <f>[4]GVT2_XML!C90</f>
        <v>1298</v>
      </c>
      <c r="C18" s="32">
        <f>[4]GVT2_XML!F90</f>
        <v>1076</v>
      </c>
      <c r="D18" s="32">
        <f>[4]GVT2_XML!I90</f>
        <v>1040</v>
      </c>
      <c r="E18" s="32">
        <f>[4]GVT2_XML!L90</f>
        <v>36</v>
      </c>
      <c r="F18" s="32">
        <f>[4]GVT2_XML!O90</f>
        <v>117</v>
      </c>
      <c r="G18" s="32">
        <f>[4]GVT2_XML!R90</f>
        <v>105</v>
      </c>
      <c r="H18" s="32">
        <f>[4]GVT2_XML!U90</f>
        <v>34</v>
      </c>
      <c r="I18" s="32" t="str">
        <f>[4]GVT2_XML!X90</f>
        <v>-</v>
      </c>
      <c r="J18" s="32">
        <f>[4]GVT2_XML!AA90</f>
        <v>71</v>
      </c>
    </row>
    <row r="19" spans="1:10" ht="9.9499999999999993" customHeight="1">
      <c r="A19" s="79" t="s">
        <v>155</v>
      </c>
      <c r="B19" s="100">
        <f>[4]GVT2_XML!C91</f>
        <v>1128</v>
      </c>
      <c r="C19" s="32">
        <f>[4]GVT2_XML!F91</f>
        <v>925</v>
      </c>
      <c r="D19" s="32">
        <f>[4]GVT2_XML!I91</f>
        <v>889</v>
      </c>
      <c r="E19" s="32">
        <f>[4]GVT2_XML!L91</f>
        <v>36</v>
      </c>
      <c r="F19" s="32">
        <f>[4]GVT2_XML!O91</f>
        <v>108</v>
      </c>
      <c r="G19" s="32">
        <f>[4]GVT2_XML!R91</f>
        <v>95</v>
      </c>
      <c r="H19" s="32">
        <f>[4]GVT2_XML!U91</f>
        <v>31</v>
      </c>
      <c r="I19" s="32" t="str">
        <f>[4]GVT2_XML!X91</f>
        <v>-</v>
      </c>
      <c r="J19" s="32">
        <f>[4]GVT2_XML!AA91</f>
        <v>64</v>
      </c>
    </row>
    <row r="20" spans="1:10" ht="9.9499999999999993" customHeight="1">
      <c r="A20" s="60" t="s">
        <v>154</v>
      </c>
      <c r="B20" s="100">
        <f>[4]GVT2_XML!C92</f>
        <v>170</v>
      </c>
      <c r="C20" s="32">
        <f>[4]GVT2_XML!F92</f>
        <v>151</v>
      </c>
      <c r="D20" s="32">
        <f>[4]GVT2_XML!I92</f>
        <v>151</v>
      </c>
      <c r="E20" s="32" t="str">
        <f>[4]GVT2_XML!L92</f>
        <v>-</v>
      </c>
      <c r="F20" s="32">
        <f>[4]GVT2_XML!O92</f>
        <v>9</v>
      </c>
      <c r="G20" s="32">
        <f>[4]GVT2_XML!R92</f>
        <v>10</v>
      </c>
      <c r="H20" s="32">
        <f>[4]GVT2_XML!U92</f>
        <v>3</v>
      </c>
      <c r="I20" s="32" t="str">
        <f>[4]GVT2_XML!X92</f>
        <v>-</v>
      </c>
      <c r="J20" s="32">
        <f>[4]GVT2_XML!AA92</f>
        <v>7</v>
      </c>
    </row>
    <row r="21" spans="1:10" ht="9.9499999999999993" customHeight="1">
      <c r="A21" s="6" t="s">
        <v>16</v>
      </c>
      <c r="B21" s="100">
        <f>[4]GVT2_XML!C93</f>
        <v>5</v>
      </c>
      <c r="C21" s="32">
        <f>[4]GVT2_XML!F93</f>
        <v>4</v>
      </c>
      <c r="D21" s="32">
        <f>[4]GVT2_XML!I93</f>
        <v>4</v>
      </c>
      <c r="E21" s="32" t="str">
        <f>[4]GVT2_XML!L93</f>
        <v>-</v>
      </c>
      <c r="F21" s="32">
        <f>[4]GVT2_XML!O93</f>
        <v>1</v>
      </c>
      <c r="G21" s="32" t="str">
        <f>[4]GVT2_XML!R93</f>
        <v>-</v>
      </c>
      <c r="H21" s="32" t="str">
        <f>[4]GVT2_XML!U93</f>
        <v>-</v>
      </c>
      <c r="I21" s="32" t="str">
        <f>[4]GVT2_XML!X93</f>
        <v>-</v>
      </c>
      <c r="J21" s="32" t="str">
        <f>[4]GVT2_XML!AA93</f>
        <v>-</v>
      </c>
    </row>
    <row r="22" spans="1:10" ht="9.9499999999999993" customHeight="1">
      <c r="A22" s="23" t="s">
        <v>28</v>
      </c>
      <c r="B22" s="100" t="str">
        <f>[4]GVT2_XML!C94</f>
        <v>-</v>
      </c>
      <c r="C22" s="32" t="str">
        <f>[4]GVT2_XML!F94</f>
        <v>-</v>
      </c>
      <c r="D22" s="32" t="str">
        <f>[4]GVT2_XML!I94</f>
        <v>-</v>
      </c>
      <c r="E22" s="32" t="str">
        <f>[4]GVT2_XML!L94</f>
        <v>-</v>
      </c>
      <c r="F22" s="32" t="str">
        <f>[4]GVT2_XML!O94</f>
        <v>-</v>
      </c>
      <c r="G22" s="32" t="str">
        <f>[4]GVT2_XML!R94</f>
        <v>-</v>
      </c>
      <c r="H22" s="32" t="str">
        <f>[4]GVT2_XML!U94</f>
        <v>-</v>
      </c>
      <c r="I22" s="32" t="str">
        <f>[4]GVT2_XML!X94</f>
        <v>-</v>
      </c>
      <c r="J22" s="32" t="str">
        <f>[4]GVT2_XML!AA94</f>
        <v>-</v>
      </c>
    </row>
    <row r="23" spans="1:10" ht="9.9499999999999993" customHeight="1">
      <c r="A23" s="23" t="s">
        <v>29</v>
      </c>
      <c r="B23" s="100" t="str">
        <f>[4]GVT2_XML!C95</f>
        <v>-</v>
      </c>
      <c r="C23" s="32" t="str">
        <f>[4]GVT2_XML!F95</f>
        <v>-</v>
      </c>
      <c r="D23" s="32" t="str">
        <f>[4]GVT2_XML!I95</f>
        <v>-</v>
      </c>
      <c r="E23" s="32" t="str">
        <f>[4]GVT2_XML!L95</f>
        <v>-</v>
      </c>
      <c r="F23" s="32" t="str">
        <f>[4]GVT2_XML!O95</f>
        <v>-</v>
      </c>
      <c r="G23" s="32" t="str">
        <f>[4]GVT2_XML!R95</f>
        <v>-</v>
      </c>
      <c r="H23" s="32" t="str">
        <f>[4]GVT2_XML!U95</f>
        <v>-</v>
      </c>
      <c r="I23" s="32" t="str">
        <f>[4]GVT2_XML!X95</f>
        <v>-</v>
      </c>
      <c r="J23" s="32" t="str">
        <f>[4]GVT2_XML!AA95</f>
        <v>-</v>
      </c>
    </row>
    <row r="24" spans="1:10" ht="9.9499999999999993" customHeight="1">
      <c r="A24" s="23" t="s">
        <v>165</v>
      </c>
      <c r="B24" s="100">
        <f>[4]GVT2_XML!C96</f>
        <v>16</v>
      </c>
      <c r="C24" s="32">
        <f>[4]GVT2_XML!F96</f>
        <v>11</v>
      </c>
      <c r="D24" s="32">
        <f>[4]GVT2_XML!I96</f>
        <v>9</v>
      </c>
      <c r="E24" s="32">
        <f>[4]GVT2_XML!L96</f>
        <v>2</v>
      </c>
      <c r="F24" s="32">
        <f>[4]GVT2_XML!O96</f>
        <v>1</v>
      </c>
      <c r="G24" s="32">
        <f>[4]GVT2_XML!R96</f>
        <v>4</v>
      </c>
      <c r="H24" s="32">
        <f>[4]GVT2_XML!U96</f>
        <v>4</v>
      </c>
      <c r="I24" s="32" t="str">
        <f>[4]GVT2_XML!X96</f>
        <v>-</v>
      </c>
      <c r="J24" s="32" t="str">
        <f>[4]GVT2_XML!AA96</f>
        <v>-</v>
      </c>
    </row>
    <row r="25" spans="1:10" ht="15" customHeight="1">
      <c r="A25" s="45"/>
      <c r="B25" s="235" t="s">
        <v>6</v>
      </c>
      <c r="C25" s="235"/>
      <c r="D25" s="235"/>
      <c r="E25" s="235"/>
      <c r="F25" s="235"/>
      <c r="G25" s="235"/>
      <c r="H25" s="235"/>
      <c r="I25" s="235"/>
      <c r="J25" s="235"/>
    </row>
    <row r="26" spans="1:10" ht="9.9499999999999993" customHeight="1">
      <c r="A26" s="186" t="s">
        <v>163</v>
      </c>
      <c r="B26" s="189">
        <f>[4]GVT2_XML!C98</f>
        <v>1648</v>
      </c>
      <c r="C26" s="193">
        <f>[4]GVT2_XML!F98</f>
        <v>1515</v>
      </c>
      <c r="D26" s="193">
        <f>[4]GVT2_XML!I98</f>
        <v>1515</v>
      </c>
      <c r="E26" s="193" t="str">
        <f>[4]GVT2_XML!L98</f>
        <v>-</v>
      </c>
      <c r="F26" s="193">
        <f>[4]GVT2_XML!O98</f>
        <v>62</v>
      </c>
      <c r="G26" s="193">
        <f>[4]GVT2_XML!R98</f>
        <v>71</v>
      </c>
      <c r="H26" s="193">
        <f>[4]GVT2_XML!U98</f>
        <v>4</v>
      </c>
      <c r="I26" s="193" t="str">
        <f>[4]GVT2_XML!X98</f>
        <v>-</v>
      </c>
      <c r="J26" s="193">
        <f>[4]GVT2_XML!AA98</f>
        <v>67</v>
      </c>
    </row>
    <row r="27" spans="1:10" ht="9.9499999999999993" customHeight="1">
      <c r="A27" s="23" t="s">
        <v>164</v>
      </c>
      <c r="B27" s="100">
        <f>[4]GVT2_XML!C99</f>
        <v>3260</v>
      </c>
      <c r="C27" s="32">
        <f>[4]GVT2_XML!F99</f>
        <v>2910</v>
      </c>
      <c r="D27" s="32">
        <f>[4]GVT2_XML!I99</f>
        <v>2908</v>
      </c>
      <c r="E27" s="32">
        <f>[4]GVT2_XML!L99</f>
        <v>2</v>
      </c>
      <c r="F27" s="32">
        <f>[4]GVT2_XML!O99</f>
        <v>114</v>
      </c>
      <c r="G27" s="32">
        <f>[4]GVT2_XML!R99</f>
        <v>236</v>
      </c>
      <c r="H27" s="32">
        <f>[4]GVT2_XML!U99</f>
        <v>7</v>
      </c>
      <c r="I27" s="32" t="str">
        <f>[4]GVT2_XML!X99</f>
        <v>-</v>
      </c>
      <c r="J27" s="32">
        <f>[4]GVT2_XML!AA99</f>
        <v>229</v>
      </c>
    </row>
    <row r="28" spans="1:10" ht="15" customHeight="1">
      <c r="A28" s="36"/>
      <c r="B28" s="192" t="s">
        <v>7</v>
      </c>
      <c r="C28" s="35"/>
      <c r="D28" s="35"/>
      <c r="E28" s="35"/>
      <c r="F28" s="35"/>
      <c r="G28" s="35"/>
      <c r="H28" s="35"/>
      <c r="I28" s="35"/>
      <c r="J28" s="35"/>
    </row>
    <row r="29" spans="1:10" ht="9.9499999999999993" customHeight="1">
      <c r="A29" s="23" t="s">
        <v>209</v>
      </c>
      <c r="B29" s="100">
        <f>[4]GVT2_XML!C101</f>
        <v>3292</v>
      </c>
      <c r="C29" s="32">
        <f>[4]GVT2_XML!F101</f>
        <v>2959</v>
      </c>
      <c r="D29" s="32">
        <f>[4]GVT2_XML!I101</f>
        <v>2957</v>
      </c>
      <c r="E29" s="32">
        <f>[4]GVT2_XML!L101</f>
        <v>2</v>
      </c>
      <c r="F29" s="32">
        <f>[4]GVT2_XML!O101</f>
        <v>158</v>
      </c>
      <c r="G29" s="32">
        <f>[4]GVT2_XML!R101</f>
        <v>175</v>
      </c>
      <c r="H29" s="32">
        <f>[4]GVT2_XML!U101</f>
        <v>8</v>
      </c>
      <c r="I29" s="32" t="str">
        <f>[4]GVT2_XML!X101</f>
        <v>-</v>
      </c>
      <c r="J29" s="32">
        <f>[4]GVT2_XML!AA101</f>
        <v>167</v>
      </c>
    </row>
    <row r="30" spans="1:10" ht="9.9499999999999993" customHeight="1">
      <c r="A30" s="23" t="s">
        <v>243</v>
      </c>
      <c r="B30" s="100">
        <f>[4]GVT2_XML!C102</f>
        <v>146</v>
      </c>
      <c r="C30" s="32">
        <f>[4]GVT2_XML!F102</f>
        <v>137</v>
      </c>
      <c r="D30" s="32">
        <f>[4]GVT2_XML!I102</f>
        <v>137</v>
      </c>
      <c r="E30" s="32" t="str">
        <f>[4]GVT2_XML!L102</f>
        <v>-</v>
      </c>
      <c r="F30" s="32">
        <f>[4]GVT2_XML!O102</f>
        <v>1</v>
      </c>
      <c r="G30" s="32">
        <f>[4]GVT2_XML!R102</f>
        <v>8</v>
      </c>
      <c r="H30" s="32" t="str">
        <f>[4]GVT2_XML!U102</f>
        <v>-</v>
      </c>
      <c r="I30" s="32" t="str">
        <f>[4]GVT2_XML!X102</f>
        <v>-</v>
      </c>
      <c r="J30" s="32">
        <f>[4]GVT2_XML!AA102</f>
        <v>8</v>
      </c>
    </row>
    <row r="31" spans="1:10" ht="9.9499999999999993" customHeight="1">
      <c r="A31" s="23" t="s">
        <v>210</v>
      </c>
      <c r="B31" s="100">
        <f>[4]GVT2_XML!C103</f>
        <v>30</v>
      </c>
      <c r="C31" s="32">
        <f>[4]GVT2_XML!F103</f>
        <v>27</v>
      </c>
      <c r="D31" s="32">
        <f>[4]GVT2_XML!I103</f>
        <v>27</v>
      </c>
      <c r="E31" s="32" t="str">
        <f>[4]GVT2_XML!L103</f>
        <v>-</v>
      </c>
      <c r="F31" s="32" t="str">
        <f>[4]GVT2_XML!O103</f>
        <v>-</v>
      </c>
      <c r="G31" s="32">
        <f>[4]GVT2_XML!R103</f>
        <v>3</v>
      </c>
      <c r="H31" s="32" t="str">
        <f>[4]GVT2_XML!U103</f>
        <v>-</v>
      </c>
      <c r="I31" s="32" t="str">
        <f>[4]GVT2_XML!X103</f>
        <v>-</v>
      </c>
      <c r="J31" s="32">
        <f>[4]GVT2_XML!AA103</f>
        <v>3</v>
      </c>
    </row>
    <row r="32" spans="1:10" ht="9.9499999999999993" customHeight="1">
      <c r="A32" s="23" t="s">
        <v>211</v>
      </c>
      <c r="B32" s="100">
        <f>[4]GVT2_XML!C104</f>
        <v>30</v>
      </c>
      <c r="C32" s="32">
        <f>[4]GVT2_XML!F104</f>
        <v>24</v>
      </c>
      <c r="D32" s="32">
        <f>[4]GVT2_XML!I104</f>
        <v>24</v>
      </c>
      <c r="E32" s="32" t="str">
        <f>[4]GVT2_XML!L104</f>
        <v>-</v>
      </c>
      <c r="F32" s="32" t="str">
        <f>[4]GVT2_XML!O104</f>
        <v>-</v>
      </c>
      <c r="G32" s="32">
        <f>[4]GVT2_XML!R104</f>
        <v>6</v>
      </c>
      <c r="H32" s="32" t="str">
        <f>[4]GVT2_XML!U104</f>
        <v>-</v>
      </c>
      <c r="I32" s="32" t="str">
        <f>[4]GVT2_XML!X104</f>
        <v>-</v>
      </c>
      <c r="J32" s="32">
        <f>[4]GVT2_XML!AA104</f>
        <v>6</v>
      </c>
    </row>
    <row r="33" spans="1:10" ht="9.9499999999999993" customHeight="1">
      <c r="A33" s="23" t="s">
        <v>212</v>
      </c>
      <c r="B33" s="100">
        <f>[4]GVT2_XML!C105</f>
        <v>316</v>
      </c>
      <c r="C33" s="32">
        <f>[4]GVT2_XML!F105</f>
        <v>303</v>
      </c>
      <c r="D33" s="32">
        <f>[4]GVT2_XML!I105</f>
        <v>303</v>
      </c>
      <c r="E33" s="32" t="str">
        <f>[4]GVT2_XML!L105</f>
        <v>-</v>
      </c>
      <c r="F33" s="32">
        <f>[4]GVT2_XML!O105</f>
        <v>9</v>
      </c>
      <c r="G33" s="32">
        <f>[4]GVT2_XML!R105</f>
        <v>4</v>
      </c>
      <c r="H33" s="32" t="str">
        <f>[4]GVT2_XML!U105</f>
        <v>-</v>
      </c>
      <c r="I33" s="32" t="str">
        <f>[4]GVT2_XML!X105</f>
        <v>-</v>
      </c>
      <c r="J33" s="32">
        <f>[4]GVT2_XML!AA105</f>
        <v>4</v>
      </c>
    </row>
    <row r="34" spans="1:10" ht="9.9499999999999993" customHeight="1">
      <c r="A34" s="23" t="s">
        <v>244</v>
      </c>
      <c r="B34" s="100">
        <f>[4]GVT2_XML!C106</f>
        <v>139</v>
      </c>
      <c r="C34" s="32">
        <f>[4]GVT2_XML!F106</f>
        <v>137</v>
      </c>
      <c r="D34" s="32">
        <f>[4]GVT2_XML!I106</f>
        <v>137</v>
      </c>
      <c r="E34" s="32" t="str">
        <f>[4]GVT2_XML!L106</f>
        <v>-</v>
      </c>
      <c r="F34" s="32">
        <f>[4]GVT2_XML!O106</f>
        <v>2</v>
      </c>
      <c r="G34" s="32" t="str">
        <f>[4]GVT2_XML!R106</f>
        <v>-</v>
      </c>
      <c r="H34" s="32" t="str">
        <f>[4]GVT2_XML!U106</f>
        <v>-</v>
      </c>
      <c r="I34" s="32" t="str">
        <f>[4]GVT2_XML!X106</f>
        <v>-</v>
      </c>
      <c r="J34" s="32" t="str">
        <f>[4]GVT2_XML!AA106</f>
        <v>-</v>
      </c>
    </row>
    <row r="35" spans="1:10" ht="9.9499999999999993" customHeight="1">
      <c r="A35" s="23" t="s">
        <v>213</v>
      </c>
      <c r="B35" s="100">
        <f>[4]GVT2_XML!C107</f>
        <v>297</v>
      </c>
      <c r="C35" s="32">
        <f>[4]GVT2_XML!F107</f>
        <v>258</v>
      </c>
      <c r="D35" s="32">
        <f>[4]GVT2_XML!I107</f>
        <v>258</v>
      </c>
      <c r="E35" s="32" t="str">
        <f>[4]GVT2_XML!L107</f>
        <v>-</v>
      </c>
      <c r="F35" s="32" t="str">
        <f>[4]GVT2_XML!O107</f>
        <v>-</v>
      </c>
      <c r="G35" s="32">
        <f>[4]GVT2_XML!R107</f>
        <v>39</v>
      </c>
      <c r="H35" s="32">
        <f>[4]GVT2_XML!U107</f>
        <v>2</v>
      </c>
      <c r="I35" s="32" t="str">
        <f>[4]GVT2_XML!X107</f>
        <v>-</v>
      </c>
      <c r="J35" s="32">
        <f>[4]GVT2_XML!AA107</f>
        <v>37</v>
      </c>
    </row>
    <row r="36" spans="1:10" ht="9.9499999999999993" customHeight="1">
      <c r="A36" s="23" t="s">
        <v>214</v>
      </c>
      <c r="B36" s="100">
        <f>[4]GVT2_XML!C108</f>
        <v>13</v>
      </c>
      <c r="C36" s="32">
        <f>[4]GVT2_XML!F108</f>
        <v>13</v>
      </c>
      <c r="D36" s="32">
        <f>[4]GVT2_XML!I108</f>
        <v>13</v>
      </c>
      <c r="E36" s="32" t="str">
        <f>[4]GVT2_XML!L108</f>
        <v>-</v>
      </c>
      <c r="F36" s="32" t="str">
        <f>[4]GVT2_XML!O108</f>
        <v>-</v>
      </c>
      <c r="G36" s="32" t="str">
        <f>[4]GVT2_XML!R108</f>
        <v>-</v>
      </c>
      <c r="H36" s="32" t="str">
        <f>[4]GVT2_XML!U108</f>
        <v>-</v>
      </c>
      <c r="I36" s="32" t="str">
        <f>[4]GVT2_XML!X108</f>
        <v>-</v>
      </c>
      <c r="J36" s="32" t="str">
        <f>[4]GVT2_XML!AA108</f>
        <v>-</v>
      </c>
    </row>
    <row r="37" spans="1:10" ht="9.9499999999999993" customHeight="1">
      <c r="A37" s="186" t="s">
        <v>65</v>
      </c>
      <c r="B37" s="32"/>
      <c r="C37" s="32"/>
      <c r="D37" s="32"/>
      <c r="E37" s="32"/>
      <c r="F37" s="32"/>
      <c r="G37" s="32"/>
      <c r="H37" s="32"/>
      <c r="I37" s="32"/>
      <c r="J37" s="32"/>
    </row>
    <row r="38" spans="1:10" s="47" customFormat="1" ht="21" customHeight="1">
      <c r="A38" s="59" t="s">
        <v>224</v>
      </c>
      <c r="B38" s="78"/>
      <c r="C38" s="78"/>
      <c r="D38" s="78"/>
      <c r="E38" s="78"/>
      <c r="F38" s="78"/>
      <c r="G38" s="78"/>
      <c r="H38" s="78"/>
      <c r="I38" s="78"/>
      <c r="J38" s="78"/>
    </row>
    <row r="39" spans="1:10" ht="9.9499999999999993" customHeight="1">
      <c r="A39" s="22"/>
    </row>
  </sheetData>
  <mergeCells count="14">
    <mergeCell ref="B25:J25"/>
    <mergeCell ref="A1:J1"/>
    <mergeCell ref="D3:D5"/>
    <mergeCell ref="E3:E5"/>
    <mergeCell ref="F2:F5"/>
    <mergeCell ref="G2:J2"/>
    <mergeCell ref="J3:J5"/>
    <mergeCell ref="C2:E2"/>
    <mergeCell ref="G3:G5"/>
    <mergeCell ref="H3:H5"/>
    <mergeCell ref="I3:I5"/>
    <mergeCell ref="A2:A5"/>
    <mergeCell ref="B2:B5"/>
    <mergeCell ref="C3:C5"/>
  </mergeCells>
  <phoneticPr fontId="0" type="noConversion"/>
  <hyperlinks>
    <hyperlink ref="K1" location="'S1_Inhalt'!A1" display="Inhalt"/>
  </hyperlinks>
  <pageMargins left="0.59055118110236227" right="0.59055118110236227" top="0.59055118110236227" bottom="0.59055118110236227" header="0.19685039370078741" footer="0.19685039370078741"/>
  <pageSetup paperSize="9" firstPageNumber="6" orientation="portrait" useFirstPageNumber="1" errors="blank" r:id="rId1"/>
  <headerFooter>
    <oddFooter>&amp;L&amp;7Statistisches Landesamt Bremen I Statistischer Bericht I Gewerbeanzeigen im Land Bremen&amp;R&amp;8&amp;P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31</vt:i4>
      </vt:variant>
      <vt:variant>
        <vt:lpstr>Benannte Bereiche</vt:lpstr>
      </vt:variant>
      <vt:variant>
        <vt:i4>30</vt:i4>
      </vt:variant>
    </vt:vector>
  </HeadingPairs>
  <TitlesOfParts>
    <vt:vector size="61" baseType="lpstr">
      <vt:lpstr>U1_Titel_</vt:lpstr>
      <vt:lpstr>U2_Zeichenerklärung_Impressum</vt:lpstr>
      <vt:lpstr>S1_Inhalt</vt:lpstr>
      <vt:lpstr>S2_Noch Inhalt</vt:lpstr>
      <vt:lpstr>S3 Erläuterungen</vt:lpstr>
      <vt:lpstr>S4_TabAbb</vt:lpstr>
      <vt:lpstr>S4_Abb</vt:lpstr>
      <vt:lpstr>S5_Tab01Land</vt:lpstr>
      <vt:lpstr>S6_Tab02Land</vt:lpstr>
      <vt:lpstr>S7_Tab03Land</vt:lpstr>
      <vt:lpstr>S8_Tab04Land</vt:lpstr>
      <vt:lpstr>S9_Tab05Land</vt:lpstr>
      <vt:lpstr>S10_Tab06Land</vt:lpstr>
      <vt:lpstr>S11_Tab07Land</vt:lpstr>
      <vt:lpstr>S12_Tab08Land</vt:lpstr>
      <vt:lpstr>S13_Tab09HB</vt:lpstr>
      <vt:lpstr>S14_Tab10HB</vt:lpstr>
      <vt:lpstr>S15_Tab11HB</vt:lpstr>
      <vt:lpstr>S16_Tab12HB</vt:lpstr>
      <vt:lpstr>S17_Tab13HB</vt:lpstr>
      <vt:lpstr>S18_Tab14HB</vt:lpstr>
      <vt:lpstr>S19_Tab15HB</vt:lpstr>
      <vt:lpstr>S20_Tab16HB</vt:lpstr>
      <vt:lpstr>S21_Tab17BHV</vt:lpstr>
      <vt:lpstr>S22_Tab18BHV</vt:lpstr>
      <vt:lpstr>S23_Tab19BHV</vt:lpstr>
      <vt:lpstr>S24_Tab20BHV</vt:lpstr>
      <vt:lpstr>S25_Tab21BHV</vt:lpstr>
      <vt:lpstr>S26_Tab22BHV</vt:lpstr>
      <vt:lpstr>S27_Tab23BHV</vt:lpstr>
      <vt:lpstr>S28_Tab24BHV</vt:lpstr>
      <vt:lpstr>'S1_Inhalt'!Druckbereich</vt:lpstr>
      <vt:lpstr>'S10_Tab06Land'!Druckbereich</vt:lpstr>
      <vt:lpstr>'S11_Tab07Land'!Druckbereich</vt:lpstr>
      <vt:lpstr>'S12_Tab08Land'!Druckbereich</vt:lpstr>
      <vt:lpstr>'S13_Tab09HB'!Druckbereich</vt:lpstr>
      <vt:lpstr>'S14_Tab10HB'!Druckbereich</vt:lpstr>
      <vt:lpstr>'S15_Tab11HB'!Druckbereich</vt:lpstr>
      <vt:lpstr>'S16_Tab12HB'!Druckbereich</vt:lpstr>
      <vt:lpstr>'S17_Tab13HB'!Druckbereich</vt:lpstr>
      <vt:lpstr>'S18_Tab14HB'!Druckbereich</vt:lpstr>
      <vt:lpstr>'S19_Tab15HB'!Druckbereich</vt:lpstr>
      <vt:lpstr>'S2_Noch Inhalt'!Druckbereich</vt:lpstr>
      <vt:lpstr>'S20_Tab16HB'!Druckbereich</vt:lpstr>
      <vt:lpstr>'S21_Tab17BHV'!Druckbereich</vt:lpstr>
      <vt:lpstr>'S22_Tab18BHV'!Druckbereich</vt:lpstr>
      <vt:lpstr>'S23_Tab19BHV'!Druckbereich</vt:lpstr>
      <vt:lpstr>'S24_Tab20BHV'!Druckbereich</vt:lpstr>
      <vt:lpstr>'S25_Tab21BHV'!Druckbereich</vt:lpstr>
      <vt:lpstr>'S26_Tab22BHV'!Druckbereich</vt:lpstr>
      <vt:lpstr>'S27_Tab23BHV'!Druckbereich</vt:lpstr>
      <vt:lpstr>'S28_Tab24BHV'!Druckbereich</vt:lpstr>
      <vt:lpstr>'S3 Erläuterungen'!Druckbereich</vt:lpstr>
      <vt:lpstr>'S4_Abb'!Druckbereich</vt:lpstr>
      <vt:lpstr>'S4_TabAbb'!Druckbereich</vt:lpstr>
      <vt:lpstr>'S5_Tab01Land'!Druckbereich</vt:lpstr>
      <vt:lpstr>'S6_Tab02Land'!Druckbereich</vt:lpstr>
      <vt:lpstr>'S7_Tab03Land'!Druckbereich</vt:lpstr>
      <vt:lpstr>'S8_Tab04Land'!Druckbereich</vt:lpstr>
      <vt:lpstr>'S9_Tab05Land'!Druckbereich</vt:lpstr>
      <vt:lpstr>U2_Zeichenerklärung_Impressum!Druckbereich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Mammen, Torben</dc:creator>
  <cp:lastModifiedBy>Nierentz, Andreas</cp:lastModifiedBy>
  <cp:lastPrinted>2019-10-18T07:52:09Z</cp:lastPrinted>
  <dcterms:created xsi:type="dcterms:W3CDTF">2006-02-06T14:04:17Z</dcterms:created>
  <dcterms:modified xsi:type="dcterms:W3CDTF">2019-10-18T07:56:03Z</dcterms:modified>
</cp:coreProperties>
</file>