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xml" ContentType="application/vnd.openxmlformats-officedocument.drawingml.chart+xml"/>
  <Override PartName="/xl/drawings/drawing39.xml" ContentType="application/vnd.openxmlformats-officedocument.drawing+xml"/>
  <Override PartName="/xl/charts/chart3.xml" ContentType="application/vnd.openxmlformats-officedocument.drawingml.chart+xml"/>
  <Override PartName="/xl/drawings/drawing40.xml" ContentType="application/vnd.openxmlformats-officedocument.drawing+xml"/>
  <Override PartName="/xl/charts/chart4.xml" ContentType="application/vnd.openxmlformats-officedocument.drawingml.chart+xml"/>
  <Override PartName="/xl/drawings/drawing41.xml" ContentType="application/vnd.openxmlformats-officedocument.drawing+xml"/>
  <Override PartName="/xl/charts/chart5.xml" ContentType="application/vnd.openxmlformats-officedocument.drawingml.chart+xml"/>
  <Override PartName="/xl/drawings/drawing4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4785" yWindow="225" windowWidth="4830" windowHeight="5445" tabRatio="933" firstSheet="2" activeTab="2"/>
  </bookViews>
  <sheets>
    <sheet name="U1_Deckblatt" sheetId="145" r:id="rId1"/>
    <sheet name="U2_Zeichenerklärung_Impressum" sheetId="78" r:id="rId2"/>
    <sheet name="S1-3_Inhalt_Erläuterungen" sheetId="144" r:id="rId3"/>
    <sheet name="S4+5_Tab1.1_HB" sheetId="134" r:id="rId4"/>
    <sheet name="S6+7_Tab1.2_HB" sheetId="135" r:id="rId5"/>
    <sheet name="S8+9_Tab1.3_HB" sheetId="136" r:id="rId6"/>
    <sheet name="S10+11_nochTab1.3_HB" sheetId="149" r:id="rId7"/>
    <sheet name="S12_Tab1.4_HB" sheetId="138" r:id="rId8"/>
    <sheet name="S13_noch Tab1.4_HB" sheetId="152" r:id="rId9"/>
    <sheet name="S14_Tab1.5_HB" sheetId="139" r:id="rId10"/>
    <sheet name="S15_nochTab1.5_HB" sheetId="140" r:id="rId11"/>
    <sheet name="S16_Tab1.6_HB" sheetId="141" r:id="rId12"/>
    <sheet name="S17_Tab1.7_HB" sheetId="142" r:id="rId13"/>
    <sheet name="S18+19_Tab2.1_BHV" sheetId="112" r:id="rId14"/>
    <sheet name="S20+21_Tab2.2_BHV" sheetId="113" r:id="rId15"/>
    <sheet name="S22+23_Tab2.3_BHV" sheetId="114" r:id="rId16"/>
    <sheet name="S24+25_NochTab2.3_BHV" sheetId="115" r:id="rId17"/>
    <sheet name="S26_Tab2.4_BHV" sheetId="116" r:id="rId18"/>
    <sheet name="S27_noch Tab2.4_BHV" sheetId="153" r:id="rId19"/>
    <sheet name="S28_Tab2.5_BHV" sheetId="117" r:id="rId20"/>
    <sheet name="S29_NochTab2.5_BHV" sheetId="118" r:id="rId21"/>
    <sheet name="S30_Tab2.6_BHV" sheetId="119" r:id="rId22"/>
    <sheet name="S31_Tab2.7_BHV" sheetId="120" r:id="rId23"/>
    <sheet name="S32+33_Tab3.1_Land" sheetId="87" r:id="rId24"/>
    <sheet name="S34+35_Tab3.2_Land" sheetId="91" r:id="rId25"/>
    <sheet name="S36+37_Tab3.3_Land" sheetId="90" r:id="rId26"/>
    <sheet name="S38+39_NochTab3.3_Land" sheetId="94" r:id="rId27"/>
    <sheet name="S40_Tab3.4_Land" sheetId="96" r:id="rId28"/>
    <sheet name="S41_noch Tab3.4_Land" sheetId="154" r:id="rId29"/>
    <sheet name="S42_Tab3.5_Land" sheetId="97" r:id="rId30"/>
    <sheet name="S43_NochTab3.5_Land" sheetId="98" r:id="rId31"/>
    <sheet name="S44_Tab3.6_Land" sheetId="99" r:id="rId32"/>
    <sheet name="S45_Tab3.7_Land" sheetId="100" r:id="rId33"/>
    <sheet name="S46+47_Tab3.8_Land_MIG" sheetId="124" r:id="rId34"/>
    <sheet name="S48+49_Tab3.8.1_Land_OHNE MIG" sheetId="126" r:id="rId35"/>
    <sheet name="S50+51_Tab3.8.2_Land_MIT MIG" sheetId="125" r:id="rId36"/>
    <sheet name="S52_TabM1" sheetId="65" r:id="rId37"/>
    <sheet name="S53_TabM2" sheetId="70" r:id="rId38"/>
    <sheet name="S54_TabM3" sheetId="71" r:id="rId39"/>
    <sheet name="S55_TabM4" sheetId="72" r:id="rId40"/>
    <sheet name="S556_TabM5" sheetId="73" r:id="rId41"/>
    <sheet name="S57_TabM6" sheetId="159" r:id="rId42"/>
    <sheet name="S58_MZ-Erhebungsprogramm" sheetId="175" r:id="rId43"/>
    <sheet name="S59 ff._Glossar" sheetId="157" r:id="rId44"/>
    <sheet name="DatenAbb_M1-M6" sheetId="172" r:id="rId45"/>
  </sheets>
  <externalReferences>
    <externalReference r:id="rId46"/>
    <externalReference r:id="rId47"/>
    <externalReference r:id="rId48"/>
    <externalReference r:id="rId49"/>
  </externalReferences>
  <definedNames>
    <definedName name="_A48352" localSheetId="6">#REF!</definedName>
    <definedName name="_A48352" localSheetId="7">#REF!</definedName>
    <definedName name="_A48352" localSheetId="8">#REF!</definedName>
    <definedName name="_A48352" localSheetId="18">#REF!</definedName>
    <definedName name="_A48352" localSheetId="3">#REF!</definedName>
    <definedName name="_A48352" localSheetId="28">#REF!</definedName>
    <definedName name="_A48352" localSheetId="33">#REF!</definedName>
    <definedName name="_A48352" localSheetId="34">#REF!</definedName>
    <definedName name="_A48352" localSheetId="35">#REF!</definedName>
    <definedName name="_A48352" localSheetId="41">#REF!</definedName>
    <definedName name="_A48352" localSheetId="42">#REF!</definedName>
    <definedName name="_A48352" localSheetId="4">#REF!</definedName>
    <definedName name="_A48352" localSheetId="0">'[1]seite 25'!#REF!</definedName>
    <definedName name="_A48352">#REF!</definedName>
    <definedName name="_xlnm.Print_Area" localSheetId="6">'S10+11_nochTab1.3_HB'!$A$1:$V$55</definedName>
    <definedName name="_xlnm.Print_Area" localSheetId="7">S12_Tab1.4_HB!$A$1:$K$64</definedName>
    <definedName name="_xlnm.Print_Area" localSheetId="2">'S1-3_Inhalt_Erläuterungen'!$A$1:$I$168</definedName>
    <definedName name="_xlnm.Print_Area" localSheetId="8">'S13_noch Tab1.4_HB'!$A$1:$K$60</definedName>
    <definedName name="_xlnm.Print_Area" localSheetId="9">S14_Tab1.5_HB!$A$1:$K$70</definedName>
    <definedName name="_xlnm.Print_Area" localSheetId="10">S15_nochTab1.5_HB!$A$1:$K$67</definedName>
    <definedName name="_xlnm.Print_Area" localSheetId="11">S16_Tab1.6_HB!$A$1:$K$67</definedName>
    <definedName name="_xlnm.Print_Area" localSheetId="12">S17_Tab1.7_HB!$A$1:$K$67</definedName>
    <definedName name="_xlnm.Print_Area" localSheetId="13">'S18+19_Tab2.1_BHV'!$A$1:$V$50</definedName>
    <definedName name="_xlnm.Print_Area" localSheetId="14">'S20+21_Tab2.2_BHV'!$A$1:$V$47</definedName>
    <definedName name="_xlnm.Print_Area" localSheetId="15">'S22+23_Tab2.3_BHV'!$A$1:$V$45</definedName>
    <definedName name="_xlnm.Print_Area" localSheetId="16">'S24+25_NochTab2.3_BHV'!$A$1:$V$55</definedName>
    <definedName name="_xlnm.Print_Area" localSheetId="17">S26_Tab2.4_BHV!$A$1:$K$64</definedName>
    <definedName name="_xlnm.Print_Area" localSheetId="18">'S27_noch Tab2.4_BHV'!$A$1:$K$60</definedName>
    <definedName name="_xlnm.Print_Area" localSheetId="19">S28_Tab2.5_BHV!$A$1:$K$70</definedName>
    <definedName name="_xlnm.Print_Area" localSheetId="20">S29_NochTab2.5_BHV!$A$1:$K$67</definedName>
    <definedName name="_xlnm.Print_Area" localSheetId="21">S30_Tab2.6_BHV!$A$1:$K$67</definedName>
    <definedName name="_xlnm.Print_Area" localSheetId="22">S31_Tab2.7_BHV!$A$1:$K$67</definedName>
    <definedName name="_xlnm.Print_Area" localSheetId="23">'S32+33_Tab3.1_Land'!$A$1:$V$50</definedName>
    <definedName name="_xlnm.Print_Area" localSheetId="24">'S34+35_Tab3.2_Land'!$A$1:$V$47</definedName>
    <definedName name="_xlnm.Print_Area" localSheetId="25">'S36+37_Tab3.3_Land'!$A$1:$V$45</definedName>
    <definedName name="_xlnm.Print_Area" localSheetId="26">'S38+39_NochTab3.3_Land'!$A$1:$V$55</definedName>
    <definedName name="_xlnm.Print_Area" localSheetId="3">'S4+5_Tab1.1_HB'!$A$1:$V$50</definedName>
    <definedName name="_xlnm.Print_Area" localSheetId="27">S40_Tab3.4_Land!$A$1:$K$64</definedName>
    <definedName name="_xlnm.Print_Area" localSheetId="28">'S41_noch Tab3.4_Land'!$A$1:$K$60</definedName>
    <definedName name="_xlnm.Print_Area" localSheetId="29">S42_Tab3.5_Land!$A$1:$K$70</definedName>
    <definedName name="_xlnm.Print_Area" localSheetId="30">S43_NochTab3.5_Land!$A$1:$K$67</definedName>
    <definedName name="_xlnm.Print_Area" localSheetId="31">S44_Tab3.6_Land!$A$1:$K$67</definedName>
    <definedName name="_xlnm.Print_Area" localSheetId="32">S45_Tab3.7_Land!$A$1:$K$67</definedName>
    <definedName name="_xlnm.Print_Area" localSheetId="33">'S46+47_Tab3.8_Land_MIG'!$A$1:$V$67</definedName>
    <definedName name="_xlnm.Print_Area" localSheetId="34">'S48+49_Tab3.8.1_Land_OHNE MIG'!$A$1:$V$67</definedName>
    <definedName name="_xlnm.Print_Area" localSheetId="35">'S50+51_Tab3.8.2_Land_MIT MIG'!$A$1:$V$67</definedName>
    <definedName name="_xlnm.Print_Area" localSheetId="36">S52_TabM1!$A$1:$O$73</definedName>
    <definedName name="_xlnm.Print_Area" localSheetId="37">S53_TabM2!$A$1:$K$71</definedName>
    <definedName name="_xlnm.Print_Area" localSheetId="38">S54_TabM3!$A$1:$N$72</definedName>
    <definedName name="_xlnm.Print_Area" localSheetId="39">S55_TabM4!$A$1:$L$70</definedName>
    <definedName name="_xlnm.Print_Area" localSheetId="40">S556_TabM5!$A$1:$P$70</definedName>
    <definedName name="_xlnm.Print_Area" localSheetId="41">S57_TabM6!$A$1:$O$71</definedName>
    <definedName name="_xlnm.Print_Area" localSheetId="42">'S58_MZ-Erhebungsprogramm'!$A$1:$N$26</definedName>
    <definedName name="_xlnm.Print_Area" localSheetId="43">'S59 ff._Glossar'!$A$1:$G$54</definedName>
    <definedName name="_xlnm.Print_Area" localSheetId="4">'S6+7_Tab1.2_HB'!$A$1:$V$47</definedName>
    <definedName name="_xlnm.Print_Area" localSheetId="5">'S8+9_Tab1.3_HB'!$A$1:$V$45</definedName>
    <definedName name="_xlnm.Print_Area" localSheetId="1">U2_Zeichenerklärung_Impressum!$A$1:$I$50</definedName>
    <definedName name="EG1_Frauen" localSheetId="42">[2]TAB5!#REF!</definedName>
    <definedName name="EG1_Frauen">[2]TAB5!#REF!</definedName>
    <definedName name="EG1_Männer" localSheetId="42">[2]TAB5!#REF!</definedName>
    <definedName name="EG1_Männer">[2]TAB5!#REF!</definedName>
    <definedName name="EG2_Frauen" localSheetId="42">[2]TAB5!#REF!</definedName>
    <definedName name="EG2_Frauen">[2]TAB5!#REF!</definedName>
    <definedName name="EG2_Männer" localSheetId="42">[2]TAB5!#REF!</definedName>
    <definedName name="EG2_Männer">[2]TAB5!#REF!</definedName>
    <definedName name="EG2_Zusammen" localSheetId="42">[2]TAB5!#REF!</definedName>
    <definedName name="EG2_Zusammen">[2]TAB5!#REF!</definedName>
    <definedName name="HTML_CodePage" hidden="1">1252</definedName>
    <definedName name="HTML_Control" localSheetId="44" hidden="1">{"'06Bhtm'!$A$1:$C$23"}</definedName>
    <definedName name="HTML_Control" hidden="1">{"'06Bhtm'!$A$1:$C$23"}</definedName>
    <definedName name="HTML_Description" hidden="1">""</definedName>
    <definedName name="HTML_Email" hidden="1">""</definedName>
    <definedName name="HTML_Header" hidden="1">"10htm"</definedName>
    <definedName name="HTML_LastUpdate" hidden="1">"23.09.99"</definedName>
    <definedName name="HTML_LineAfter" hidden="1">FALSE</definedName>
    <definedName name="HTML_LineBefore" hidden="1">FALSE</definedName>
    <definedName name="HTML_Name" hidden="1">"Blida"</definedName>
    <definedName name="HTML_OBDlg2" hidden="1">TRUE</definedName>
    <definedName name="HTML_OBDlg3" hidden="1">TRUE</definedName>
    <definedName name="HTML_OBDlg4" hidden="1">TRUE</definedName>
    <definedName name="HTML_OS" hidden="1">0</definedName>
    <definedName name="HTML_PathFile" hidden="1">"D:\BIZ\1999\html\biz22.htm"</definedName>
    <definedName name="HTML_PathTemplate" hidden="1">"D:\BlidaPC90\Biz\HTMLtest.htm"</definedName>
    <definedName name="HTML_Title" hidden="1">"xyz"</definedName>
    <definedName name="lw2007_neu" localSheetId="42">[2]TAB5!#REF!</definedName>
    <definedName name="lw2007_neu">[2]TAB5!#REF!</definedName>
    <definedName name="mm" localSheetId="42">#REF!</definedName>
    <definedName name="mm">#REF!</definedName>
    <definedName name="Parteien" localSheetId="42">[2]TAB5!#REF!</definedName>
    <definedName name="Parteien">[2]TAB5!#REF!</definedName>
    <definedName name="SPSS">[3]Geburtenraten!$A$1:$I$2583</definedName>
    <definedName name="Tab.Abb.4.2" hidden="1">{"'06Bhtm'!$A$1:$C$23"}</definedName>
    <definedName name="TabAbb.2.4" hidden="1">{"'06Bhtm'!$A$1:$C$23"}</definedName>
    <definedName name="VWT_Y" localSheetId="6">[4]STRG!#REF!</definedName>
    <definedName name="VWT_Y" localSheetId="7">[4]STRG!#REF!</definedName>
    <definedName name="VWT_Y" localSheetId="8">[4]STRG!#REF!</definedName>
    <definedName name="VWT_Y" localSheetId="18">[4]STRG!#REF!</definedName>
    <definedName name="VWT_Y" localSheetId="3">[4]STRG!#REF!</definedName>
    <definedName name="VWT_Y" localSheetId="28">[4]STRG!#REF!</definedName>
    <definedName name="VWT_Y" localSheetId="33">[4]STRG!#REF!</definedName>
    <definedName name="VWT_Y" localSheetId="34">[4]STRG!#REF!</definedName>
    <definedName name="VWT_Y" localSheetId="35">[4]STRG!#REF!</definedName>
    <definedName name="VWT_Y" localSheetId="41">[4]STRG!#REF!</definedName>
    <definedName name="VWT_Y" localSheetId="42">[4]STRG!#REF!</definedName>
    <definedName name="VWT_Y" localSheetId="4">[4]STRG!#REF!</definedName>
    <definedName name="VWT_Y">[4]STRG!#REF!</definedName>
    <definedName name="_xlnm.Extract" localSheetId="6">#REF!</definedName>
    <definedName name="_xlnm.Extract" localSheetId="8">#REF!</definedName>
    <definedName name="_xlnm.Extract" localSheetId="18">#REF!</definedName>
    <definedName name="_xlnm.Extract" localSheetId="28">#REF!</definedName>
    <definedName name="_xlnm.Extract" localSheetId="41">#REF!</definedName>
    <definedName name="_xlnm.Extract" localSheetId="42">#REF!</definedName>
    <definedName name="_xlnm.Extract">#REF!</definedName>
  </definedNames>
  <calcPr calcId="145621"/>
</workbook>
</file>

<file path=xl/calcChain.xml><?xml version="1.0" encoding="utf-8"?>
<calcChain xmlns="http://schemas.openxmlformats.org/spreadsheetml/2006/main">
  <c r="E91" i="172" l="1"/>
  <c r="I56" i="172"/>
  <c r="B65" i="172" s="1"/>
  <c r="E92" i="172"/>
  <c r="F92" i="172"/>
  <c r="G92" i="172"/>
  <c r="E93" i="172"/>
  <c r="F93" i="172"/>
  <c r="G93" i="172"/>
  <c r="E94" i="172"/>
  <c r="F94" i="172"/>
  <c r="G94" i="172"/>
  <c r="E95" i="172"/>
  <c r="F95" i="172"/>
  <c r="G95" i="172"/>
  <c r="E96" i="172"/>
  <c r="F96" i="172"/>
  <c r="G96" i="172"/>
  <c r="E97" i="172"/>
  <c r="F97" i="172"/>
  <c r="G97" i="172"/>
  <c r="E98" i="172"/>
  <c r="F98" i="172"/>
  <c r="G98" i="172"/>
  <c r="G91" i="172"/>
  <c r="F91" i="172"/>
  <c r="I63" i="172"/>
  <c r="D72" i="172" s="1"/>
  <c r="I62" i="172"/>
  <c r="D71" i="172" s="1"/>
  <c r="I61" i="172"/>
  <c r="D70" i="172" s="1"/>
  <c r="I60" i="172"/>
  <c r="D69" i="172" s="1"/>
  <c r="I59" i="172"/>
  <c r="D68" i="172" s="1"/>
  <c r="I58" i="172"/>
  <c r="D67" i="172" s="1"/>
  <c r="I57" i="172"/>
  <c r="D66" i="172" s="1"/>
  <c r="D65" i="172"/>
  <c r="F49" i="172"/>
  <c r="F48" i="172"/>
  <c r="F47" i="172"/>
  <c r="F46" i="172"/>
  <c r="F45" i="172"/>
  <c r="F44" i="172"/>
  <c r="F43" i="172"/>
  <c r="F39" i="172"/>
  <c r="F38" i="172"/>
  <c r="F37" i="172"/>
  <c r="F36" i="172"/>
  <c r="F35" i="172"/>
  <c r="F34" i="172"/>
  <c r="F33" i="172"/>
  <c r="F31" i="172"/>
  <c r="F30" i="172"/>
  <c r="F29" i="172"/>
  <c r="F28" i="172"/>
  <c r="F27" i="172"/>
  <c r="F26" i="172"/>
  <c r="F25" i="172"/>
  <c r="G71" i="172" l="1"/>
  <c r="C71" i="172"/>
  <c r="E69" i="172"/>
  <c r="G67" i="172"/>
  <c r="C67" i="172"/>
  <c r="E65" i="172"/>
  <c r="E71" i="172"/>
  <c r="G69" i="172"/>
  <c r="C69" i="172"/>
  <c r="E67" i="172"/>
  <c r="G65" i="172"/>
  <c r="C65" i="172"/>
  <c r="B66" i="172"/>
  <c r="B68" i="172"/>
  <c r="B70" i="172"/>
  <c r="B72" i="172"/>
  <c r="G72" i="172"/>
  <c r="E72" i="172"/>
  <c r="C72" i="172"/>
  <c r="G70" i="172"/>
  <c r="E70" i="172"/>
  <c r="C70" i="172"/>
  <c r="G68" i="172"/>
  <c r="E68" i="172"/>
  <c r="C68" i="172"/>
  <c r="G66" i="172"/>
  <c r="E66" i="172"/>
  <c r="C66" i="172"/>
  <c r="B67" i="172"/>
  <c r="B69" i="172"/>
  <c r="B71" i="172"/>
  <c r="F72" i="172"/>
  <c r="F71" i="172"/>
  <c r="F70" i="172"/>
  <c r="F69" i="172"/>
  <c r="F68" i="172"/>
  <c r="F67" i="172"/>
  <c r="F66" i="172"/>
  <c r="F65" i="172"/>
  <c r="T12" i="91"/>
  <c r="I65" i="172" l="1"/>
  <c r="I66" i="172"/>
  <c r="I67" i="172"/>
  <c r="I69" i="172"/>
  <c r="I72" i="172"/>
  <c r="I68" i="172"/>
  <c r="I71" i="172"/>
  <c r="I70" i="172"/>
  <c r="Q41" i="113"/>
  <c r="U45" i="91"/>
  <c r="T45" i="91"/>
  <c r="S45" i="91"/>
  <c r="R45" i="91"/>
  <c r="Q45" i="91"/>
  <c r="U44" i="91"/>
  <c r="T44" i="91"/>
  <c r="S44" i="91"/>
  <c r="R44" i="91"/>
  <c r="Q44" i="91"/>
  <c r="U41" i="91"/>
  <c r="T41" i="91"/>
  <c r="S41" i="91"/>
  <c r="R41" i="91"/>
  <c r="Q41" i="91"/>
  <c r="R45" i="113"/>
  <c r="U44" i="113"/>
  <c r="T44" i="113"/>
  <c r="S44" i="113"/>
  <c r="R44" i="113"/>
  <c r="Q44" i="113"/>
  <c r="U41" i="113"/>
  <c r="T41" i="113"/>
  <c r="U45" i="135"/>
  <c r="T45" i="135"/>
  <c r="S45" i="135"/>
  <c r="R45" i="135"/>
  <c r="Q45" i="135"/>
  <c r="U44" i="135"/>
  <c r="T44" i="135"/>
  <c r="S44" i="135"/>
  <c r="R44" i="135"/>
  <c r="Q44" i="135"/>
  <c r="U41" i="135"/>
  <c r="T41" i="135"/>
  <c r="S41" i="135"/>
  <c r="R41" i="135"/>
  <c r="Q41" i="135"/>
  <c r="U35" i="125" l="1"/>
  <c r="U30" i="125"/>
  <c r="U29" i="125"/>
  <c r="U27" i="125"/>
  <c r="U26" i="125"/>
  <c r="U25" i="125"/>
  <c r="U47" i="126" l="1"/>
  <c r="T47" i="126"/>
  <c r="S47" i="126"/>
  <c r="R47" i="126"/>
  <c r="U22" i="125"/>
  <c r="T22" i="125"/>
  <c r="S22" i="125"/>
  <c r="R22" i="125"/>
  <c r="Q22" i="125"/>
  <c r="U22" i="126"/>
  <c r="T22" i="126"/>
  <c r="S22" i="126"/>
  <c r="R22" i="126"/>
  <c r="Q22" i="126"/>
  <c r="U65" i="125" l="1"/>
  <c r="T65" i="125"/>
  <c r="S65" i="125"/>
  <c r="R65" i="125"/>
  <c r="Q65" i="125"/>
  <c r="U64" i="125"/>
  <c r="T64" i="125"/>
  <c r="S64" i="125"/>
  <c r="R64" i="125"/>
  <c r="Q64" i="125"/>
  <c r="U63" i="125"/>
  <c r="T63" i="125"/>
  <c r="S63" i="125"/>
  <c r="R63" i="125"/>
  <c r="Q63" i="125"/>
  <c r="U62" i="125"/>
  <c r="T62" i="125"/>
  <c r="S62" i="125"/>
  <c r="R62" i="125"/>
  <c r="Q62" i="125"/>
  <c r="U60" i="125"/>
  <c r="T60" i="125"/>
  <c r="S60" i="125"/>
  <c r="R60" i="125"/>
  <c r="Q60" i="125"/>
  <c r="U59" i="125"/>
  <c r="T59" i="125"/>
  <c r="S59" i="125"/>
  <c r="R59" i="125"/>
  <c r="Q59" i="125"/>
  <c r="U56" i="125"/>
  <c r="T56" i="125"/>
  <c r="S56" i="125"/>
  <c r="R56" i="125"/>
  <c r="Q56" i="125"/>
  <c r="U55" i="125"/>
  <c r="T55" i="125"/>
  <c r="S55" i="125"/>
  <c r="R55" i="125"/>
  <c r="Q55" i="125"/>
  <c r="U54" i="125"/>
  <c r="T54" i="125"/>
  <c r="S54" i="125"/>
  <c r="R54" i="125"/>
  <c r="Q54" i="125"/>
  <c r="U52" i="125"/>
  <c r="T52" i="125"/>
  <c r="S52" i="125"/>
  <c r="R52" i="125"/>
  <c r="Q52" i="125"/>
  <c r="U51" i="125"/>
  <c r="T51" i="125"/>
  <c r="S51" i="125"/>
  <c r="R51" i="125"/>
  <c r="Q51" i="125"/>
  <c r="U50" i="125"/>
  <c r="T50" i="125"/>
  <c r="S50" i="125"/>
  <c r="R50" i="125"/>
  <c r="Q50" i="125"/>
  <c r="U49" i="125"/>
  <c r="T49" i="125"/>
  <c r="S49" i="125"/>
  <c r="R49" i="125"/>
  <c r="Q49" i="125"/>
  <c r="U48" i="125"/>
  <c r="T48" i="125"/>
  <c r="S48" i="125"/>
  <c r="R48" i="125"/>
  <c r="Q48" i="125"/>
  <c r="U46" i="125"/>
  <c r="T46" i="125"/>
  <c r="S46" i="125"/>
  <c r="R46" i="125"/>
  <c r="Q46" i="125"/>
  <c r="U45" i="125"/>
  <c r="T45" i="125"/>
  <c r="S45" i="125"/>
  <c r="R45" i="125"/>
  <c r="Q45" i="125"/>
  <c r="U43" i="125"/>
  <c r="T43" i="125"/>
  <c r="S43" i="125"/>
  <c r="R43" i="125"/>
  <c r="Q43" i="125"/>
  <c r="U40" i="125"/>
  <c r="T40" i="125"/>
  <c r="S40" i="125"/>
  <c r="R40" i="125"/>
  <c r="Q40" i="125"/>
  <c r="U39" i="125"/>
  <c r="T39" i="125"/>
  <c r="S39" i="125"/>
  <c r="R39" i="125"/>
  <c r="Q39" i="125"/>
  <c r="U38" i="125"/>
  <c r="T38" i="125"/>
  <c r="S38" i="125"/>
  <c r="R38" i="125"/>
  <c r="Q38" i="125"/>
  <c r="U37" i="125"/>
  <c r="T37" i="125"/>
  <c r="S37" i="125"/>
  <c r="R37" i="125"/>
  <c r="Q37" i="125"/>
  <c r="T35" i="125"/>
  <c r="S35" i="125"/>
  <c r="R35" i="125"/>
  <c r="Q35" i="125"/>
  <c r="T34" i="125"/>
  <c r="S34" i="125"/>
  <c r="R34" i="125"/>
  <c r="Q34" i="125"/>
  <c r="Q33" i="125"/>
  <c r="T32" i="125"/>
  <c r="S32" i="125"/>
  <c r="R32" i="125"/>
  <c r="Q32" i="125"/>
  <c r="T31" i="125"/>
  <c r="R31" i="125"/>
  <c r="Q31" i="125"/>
  <c r="T30" i="125"/>
  <c r="S30" i="125"/>
  <c r="R30" i="125"/>
  <c r="Q30" i="125"/>
  <c r="T29" i="125"/>
  <c r="S29" i="125"/>
  <c r="R29" i="125"/>
  <c r="Q29" i="125"/>
  <c r="T28" i="125"/>
  <c r="S28" i="125"/>
  <c r="R28" i="125"/>
  <c r="Q28" i="125"/>
  <c r="T27" i="125"/>
  <c r="S27" i="125"/>
  <c r="R27" i="125"/>
  <c r="Q27" i="125"/>
  <c r="T26" i="125"/>
  <c r="S26" i="125"/>
  <c r="R26" i="125"/>
  <c r="Q26" i="125"/>
  <c r="T25" i="125"/>
  <c r="S25" i="125"/>
  <c r="R25" i="125"/>
  <c r="Q25" i="125"/>
  <c r="T24" i="125"/>
  <c r="S24" i="125"/>
  <c r="R24" i="125"/>
  <c r="Q24" i="125"/>
  <c r="U21" i="125"/>
  <c r="T21" i="125"/>
  <c r="S21" i="125"/>
  <c r="R21" i="125"/>
  <c r="Q21" i="125"/>
  <c r="U20" i="125"/>
  <c r="T20" i="125"/>
  <c r="S20" i="125"/>
  <c r="R20" i="125"/>
  <c r="Q20" i="125"/>
  <c r="U19" i="125"/>
  <c r="T19" i="125"/>
  <c r="S19" i="125"/>
  <c r="R19" i="125"/>
  <c r="Q19" i="125"/>
  <c r="U17" i="125"/>
  <c r="T17" i="125"/>
  <c r="U16" i="125"/>
  <c r="T16" i="125"/>
  <c r="S16" i="125"/>
  <c r="R16" i="125"/>
  <c r="Q16" i="125"/>
  <c r="U15" i="125"/>
  <c r="T15" i="125"/>
  <c r="S15" i="125"/>
  <c r="R15" i="125"/>
  <c r="Q15" i="125"/>
  <c r="U14" i="125"/>
  <c r="T14" i="125"/>
  <c r="S14" i="125"/>
  <c r="R14" i="125"/>
  <c r="Q14" i="125"/>
  <c r="U12" i="125"/>
  <c r="T12" i="125"/>
  <c r="S12" i="125"/>
  <c r="R12" i="125"/>
  <c r="Q12" i="125"/>
  <c r="U11" i="125"/>
  <c r="T11" i="125"/>
  <c r="S11" i="125"/>
  <c r="R11" i="125"/>
  <c r="Q11" i="125"/>
  <c r="U10" i="125"/>
  <c r="T10" i="125"/>
  <c r="S10" i="125"/>
  <c r="R10" i="125"/>
  <c r="Q10" i="125"/>
  <c r="U9" i="125"/>
  <c r="T9" i="125"/>
  <c r="S9" i="125"/>
  <c r="R9" i="125"/>
  <c r="Q9" i="125"/>
  <c r="U8" i="125"/>
  <c r="T8" i="125"/>
  <c r="S8" i="125"/>
  <c r="R8" i="125"/>
  <c r="Q8" i="125"/>
  <c r="U65" i="126"/>
  <c r="T65" i="126"/>
  <c r="S65" i="126"/>
  <c r="R65" i="126"/>
  <c r="Q65" i="126"/>
  <c r="U64" i="126"/>
  <c r="T64" i="126"/>
  <c r="S64" i="126"/>
  <c r="R64" i="126"/>
  <c r="Q64" i="126"/>
  <c r="U63" i="126"/>
  <c r="T63" i="126"/>
  <c r="S63" i="126"/>
  <c r="R63" i="126"/>
  <c r="Q63" i="126"/>
  <c r="U62" i="126"/>
  <c r="T62" i="126"/>
  <c r="S62" i="126"/>
  <c r="R62" i="126"/>
  <c r="Q62" i="126"/>
  <c r="U60" i="126"/>
  <c r="T60" i="126"/>
  <c r="S60" i="126"/>
  <c r="R60" i="126"/>
  <c r="Q60" i="126"/>
  <c r="U59" i="126"/>
  <c r="T59" i="126"/>
  <c r="S59" i="126"/>
  <c r="R59" i="126"/>
  <c r="Q59" i="126"/>
  <c r="U56" i="126"/>
  <c r="T56" i="126"/>
  <c r="S56" i="126"/>
  <c r="R56" i="126"/>
  <c r="Q56" i="126"/>
  <c r="U55" i="126"/>
  <c r="T55" i="126"/>
  <c r="S55" i="126"/>
  <c r="R55" i="126"/>
  <c r="Q55" i="126"/>
  <c r="U54" i="126"/>
  <c r="T54" i="126"/>
  <c r="S54" i="126"/>
  <c r="R54" i="126"/>
  <c r="Q54" i="126"/>
  <c r="U52" i="126"/>
  <c r="T52" i="126"/>
  <c r="S52" i="126"/>
  <c r="R52" i="126"/>
  <c r="Q52" i="126"/>
  <c r="U51" i="126"/>
  <c r="T51" i="126"/>
  <c r="S51" i="126"/>
  <c r="R51" i="126"/>
  <c r="Q51" i="126"/>
  <c r="U50" i="126"/>
  <c r="T50" i="126"/>
  <c r="S50" i="126"/>
  <c r="R50" i="126"/>
  <c r="Q50" i="126"/>
  <c r="U49" i="126"/>
  <c r="T49" i="126"/>
  <c r="S49" i="126"/>
  <c r="R49" i="126"/>
  <c r="Q49" i="126"/>
  <c r="U48" i="126"/>
  <c r="T48" i="126"/>
  <c r="S48" i="126"/>
  <c r="R48" i="126"/>
  <c r="Q48" i="126"/>
  <c r="U46" i="126"/>
  <c r="T46" i="126"/>
  <c r="S46" i="126"/>
  <c r="R46" i="126"/>
  <c r="Q46" i="126"/>
  <c r="U45" i="126"/>
  <c r="T45" i="126"/>
  <c r="S45" i="126"/>
  <c r="R45" i="126"/>
  <c r="Q45" i="126"/>
  <c r="U44" i="126"/>
  <c r="T44" i="126"/>
  <c r="S44" i="126"/>
  <c r="R44" i="126"/>
  <c r="Q44" i="126"/>
  <c r="U43" i="126"/>
  <c r="T43" i="126"/>
  <c r="S43" i="126"/>
  <c r="R43" i="126"/>
  <c r="Q43" i="126"/>
  <c r="U40" i="126"/>
  <c r="T40" i="126"/>
  <c r="S40" i="126"/>
  <c r="R40" i="126"/>
  <c r="Q40" i="126"/>
  <c r="U39" i="126"/>
  <c r="T39" i="126"/>
  <c r="S39" i="126"/>
  <c r="R39" i="126"/>
  <c r="Q39" i="126"/>
  <c r="U38" i="126"/>
  <c r="T38" i="126"/>
  <c r="S38" i="126"/>
  <c r="R38" i="126"/>
  <c r="Q38" i="126"/>
  <c r="U37" i="126"/>
  <c r="T37" i="126"/>
  <c r="S37" i="126"/>
  <c r="R37" i="126"/>
  <c r="Q37" i="126"/>
  <c r="U35" i="126"/>
  <c r="T35" i="126"/>
  <c r="S35" i="126"/>
  <c r="R35" i="126"/>
  <c r="Q35" i="126"/>
  <c r="T34" i="126"/>
  <c r="S34" i="126"/>
  <c r="R34" i="126"/>
  <c r="Q34" i="126"/>
  <c r="T33" i="126"/>
  <c r="S33" i="126"/>
  <c r="R33" i="126"/>
  <c r="Q33" i="126"/>
  <c r="U32" i="126"/>
  <c r="T32" i="126"/>
  <c r="S32" i="126"/>
  <c r="R32" i="126"/>
  <c r="Q32" i="126"/>
  <c r="T31" i="126"/>
  <c r="S31" i="126"/>
  <c r="R31" i="126"/>
  <c r="Q31" i="126"/>
  <c r="U30" i="126"/>
  <c r="T30" i="126"/>
  <c r="S30" i="126"/>
  <c r="R30" i="126"/>
  <c r="Q30" i="126"/>
  <c r="U29" i="126"/>
  <c r="T29" i="126"/>
  <c r="S29" i="126"/>
  <c r="R29" i="126"/>
  <c r="Q29" i="126"/>
  <c r="T28" i="126"/>
  <c r="S28" i="126"/>
  <c r="R28" i="126"/>
  <c r="Q28" i="126"/>
  <c r="U27" i="126"/>
  <c r="T27" i="126"/>
  <c r="S27" i="126"/>
  <c r="R27" i="126"/>
  <c r="Q27" i="126"/>
  <c r="U26" i="126"/>
  <c r="T26" i="126"/>
  <c r="S26" i="126"/>
  <c r="R26" i="126"/>
  <c r="Q26" i="126"/>
  <c r="U25" i="126"/>
  <c r="T25" i="126"/>
  <c r="S25" i="126"/>
  <c r="R25" i="126"/>
  <c r="Q25" i="126"/>
  <c r="T24" i="126"/>
  <c r="S24" i="126"/>
  <c r="R24" i="126"/>
  <c r="Q24" i="126"/>
  <c r="U21" i="126"/>
  <c r="T21" i="126"/>
  <c r="S21" i="126"/>
  <c r="R21" i="126"/>
  <c r="Q21" i="126"/>
  <c r="U20" i="126"/>
  <c r="T20" i="126"/>
  <c r="S20" i="126"/>
  <c r="R20" i="126"/>
  <c r="Q20" i="126"/>
  <c r="U19" i="126"/>
  <c r="T19" i="126"/>
  <c r="S19" i="126"/>
  <c r="R19" i="126"/>
  <c r="Q19" i="126"/>
  <c r="U17" i="126"/>
  <c r="T17" i="126"/>
  <c r="S17" i="126"/>
  <c r="R17" i="126"/>
  <c r="Q17" i="126"/>
  <c r="U16" i="126"/>
  <c r="T16" i="126"/>
  <c r="S16" i="126"/>
  <c r="R16" i="126"/>
  <c r="Q16" i="126"/>
  <c r="U15" i="126"/>
  <c r="T15" i="126"/>
  <c r="S15" i="126"/>
  <c r="R15" i="126"/>
  <c r="Q15" i="126"/>
  <c r="U14" i="126"/>
  <c r="T14" i="126"/>
  <c r="S14" i="126"/>
  <c r="R14" i="126"/>
  <c r="Q14" i="126"/>
  <c r="U56" i="124" l="1"/>
  <c r="T56" i="124"/>
  <c r="S56" i="124"/>
  <c r="R56" i="124"/>
  <c r="Q56" i="124"/>
  <c r="K49" i="100" l="1"/>
  <c r="K48" i="100"/>
  <c r="K48" i="99"/>
  <c r="J10" i="97"/>
  <c r="J9" i="97"/>
  <c r="Q18" i="136"/>
  <c r="K24" i="99" l="1"/>
  <c r="Q27" i="87"/>
  <c r="Q28" i="87"/>
  <c r="K45" i="153"/>
  <c r="J48" i="100" l="1"/>
  <c r="J10" i="100"/>
  <c r="J48" i="99"/>
  <c r="J10" i="99"/>
  <c r="I50" i="118" l="1"/>
  <c r="K64" i="100" l="1"/>
  <c r="J64" i="100"/>
  <c r="I64" i="100"/>
  <c r="H64" i="100"/>
  <c r="G64" i="100"/>
  <c r="G63" i="100"/>
  <c r="U18" i="90"/>
  <c r="T18" i="90"/>
  <c r="R18" i="90"/>
  <c r="Q18" i="90"/>
  <c r="H30" i="116" l="1"/>
  <c r="R27" i="113"/>
  <c r="H60" i="98"/>
  <c r="G60" i="98"/>
  <c r="H57" i="98"/>
  <c r="G57" i="98"/>
  <c r="H48" i="98"/>
  <c r="G48" i="98"/>
  <c r="K12" i="98"/>
  <c r="J12" i="98"/>
  <c r="H12" i="98"/>
  <c r="G12" i="98"/>
  <c r="H11" i="98"/>
  <c r="G11" i="98"/>
  <c r="G38" i="119" l="1"/>
  <c r="U31" i="124" l="1"/>
  <c r="U53" i="124"/>
  <c r="T31" i="124"/>
  <c r="H24" i="141" l="1"/>
  <c r="H21" i="141"/>
  <c r="U34" i="90" l="1"/>
  <c r="T34" i="90"/>
  <c r="S34" i="90"/>
  <c r="R34" i="90"/>
  <c r="Q34" i="90"/>
  <c r="U33" i="90"/>
  <c r="T33" i="90"/>
  <c r="S33" i="90"/>
  <c r="R33" i="90"/>
  <c r="Q33" i="90"/>
  <c r="U32" i="90"/>
  <c r="T32" i="90"/>
  <c r="S32" i="90"/>
  <c r="R32" i="90"/>
  <c r="Q32" i="90"/>
  <c r="U31" i="90"/>
  <c r="T31" i="90"/>
  <c r="S31" i="90"/>
  <c r="R31" i="90"/>
  <c r="Q31" i="90"/>
  <c r="U34" i="114"/>
  <c r="T34" i="114"/>
  <c r="S34" i="114"/>
  <c r="R34" i="114"/>
  <c r="Q34" i="114"/>
  <c r="U33" i="114"/>
  <c r="T33" i="114"/>
  <c r="S33" i="114"/>
  <c r="R33" i="114"/>
  <c r="Q33" i="114"/>
  <c r="U32" i="114"/>
  <c r="T32" i="114"/>
  <c r="S32" i="114"/>
  <c r="R32" i="114"/>
  <c r="Q32" i="114"/>
  <c r="U31" i="114"/>
  <c r="T31" i="114"/>
  <c r="S31" i="114"/>
  <c r="R31" i="114"/>
  <c r="Q31" i="114"/>
  <c r="U31" i="136" l="1"/>
  <c r="T31" i="136"/>
  <c r="S31" i="136"/>
  <c r="R31" i="136"/>
  <c r="Q31" i="136"/>
  <c r="K29" i="138" l="1"/>
  <c r="K64" i="142"/>
  <c r="J64" i="142"/>
  <c r="I64" i="142"/>
  <c r="H64" i="142"/>
  <c r="G64" i="142"/>
  <c r="K63" i="100"/>
  <c r="J63" i="100"/>
  <c r="I63" i="100"/>
  <c r="H63" i="100"/>
  <c r="K62" i="100"/>
  <c r="J62" i="100"/>
  <c r="I62" i="100"/>
  <c r="H62" i="100"/>
  <c r="G62" i="100"/>
  <c r="K61" i="100"/>
  <c r="J61" i="100"/>
  <c r="I61" i="100"/>
  <c r="H61" i="100"/>
  <c r="G61" i="100"/>
  <c r="K60" i="100"/>
  <c r="J60" i="100"/>
  <c r="I60" i="100"/>
  <c r="H60" i="100"/>
  <c r="G60" i="100"/>
  <c r="K58" i="100"/>
  <c r="J58" i="100"/>
  <c r="I58" i="100"/>
  <c r="H58" i="100"/>
  <c r="G58" i="100"/>
  <c r="K57" i="100"/>
  <c r="J57" i="100"/>
  <c r="I57" i="100"/>
  <c r="H57" i="100"/>
  <c r="G57" i="100"/>
  <c r="K55" i="100"/>
  <c r="J55" i="100"/>
  <c r="I55" i="100"/>
  <c r="H55" i="100"/>
  <c r="G55" i="100"/>
  <c r="K54" i="100"/>
  <c r="J54" i="100"/>
  <c r="I54" i="100"/>
  <c r="H54" i="100"/>
  <c r="G54" i="100"/>
  <c r="I48" i="100"/>
  <c r="H48" i="100"/>
  <c r="G48" i="100"/>
  <c r="K47" i="100"/>
  <c r="J47" i="100"/>
  <c r="I47" i="100"/>
  <c r="H47" i="100"/>
  <c r="G47" i="100"/>
  <c r="K45" i="100"/>
  <c r="J45" i="100"/>
  <c r="I45" i="100"/>
  <c r="H45" i="100"/>
  <c r="G45" i="100"/>
  <c r="K44" i="100"/>
  <c r="J44" i="100"/>
  <c r="I44" i="100"/>
  <c r="H44" i="100"/>
  <c r="G44" i="100"/>
  <c r="K43" i="100"/>
  <c r="J43" i="100"/>
  <c r="I43" i="100"/>
  <c r="H43" i="100"/>
  <c r="G43" i="100"/>
  <c r="K42" i="100"/>
  <c r="J42" i="100"/>
  <c r="I42" i="100"/>
  <c r="H42" i="100"/>
  <c r="G42" i="100"/>
  <c r="K41" i="100"/>
  <c r="J41" i="100"/>
  <c r="I41" i="100"/>
  <c r="H41" i="100"/>
  <c r="G41" i="100"/>
  <c r="K39" i="100"/>
  <c r="J39" i="100"/>
  <c r="I39" i="100"/>
  <c r="H39" i="100"/>
  <c r="G39" i="100"/>
  <c r="K38" i="100"/>
  <c r="J38" i="100"/>
  <c r="I38" i="100"/>
  <c r="H38" i="100"/>
  <c r="G38" i="100"/>
  <c r="K36" i="100"/>
  <c r="J36" i="100"/>
  <c r="I36" i="100"/>
  <c r="H36" i="100"/>
  <c r="G36" i="100"/>
  <c r="K35" i="100"/>
  <c r="J35" i="100"/>
  <c r="I35" i="100"/>
  <c r="H35" i="100"/>
  <c r="G35" i="100"/>
  <c r="K30" i="100"/>
  <c r="J30" i="100"/>
  <c r="I30" i="100"/>
  <c r="H30" i="100"/>
  <c r="G30" i="100"/>
  <c r="K29" i="100"/>
  <c r="J29" i="100"/>
  <c r="I29" i="100"/>
  <c r="H29" i="100"/>
  <c r="G29" i="100"/>
  <c r="K27" i="100"/>
  <c r="J27" i="100"/>
  <c r="I27" i="100"/>
  <c r="H27" i="100"/>
  <c r="G27" i="100"/>
  <c r="K26" i="100"/>
  <c r="J26" i="100"/>
  <c r="I26" i="100"/>
  <c r="H26" i="100"/>
  <c r="G26" i="100"/>
  <c r="K25" i="100"/>
  <c r="J25" i="100"/>
  <c r="I25" i="100"/>
  <c r="H25" i="100"/>
  <c r="G25" i="100"/>
  <c r="K23" i="100"/>
  <c r="J23" i="100"/>
  <c r="I23" i="100"/>
  <c r="H23" i="100"/>
  <c r="G23" i="100"/>
  <c r="K22" i="100"/>
  <c r="J22" i="100"/>
  <c r="I22" i="100"/>
  <c r="H22" i="100"/>
  <c r="G22" i="100"/>
  <c r="K20" i="100"/>
  <c r="J20" i="100"/>
  <c r="I20" i="100"/>
  <c r="H20" i="100"/>
  <c r="G20" i="100"/>
  <c r="K18" i="100"/>
  <c r="J18" i="100"/>
  <c r="I18" i="100"/>
  <c r="H18" i="100"/>
  <c r="G18" i="100"/>
  <c r="K17" i="100"/>
  <c r="J17" i="100"/>
  <c r="I17" i="100"/>
  <c r="H17" i="100"/>
  <c r="G17" i="100"/>
  <c r="K16" i="100"/>
  <c r="J16" i="100"/>
  <c r="I16" i="100"/>
  <c r="H16" i="100"/>
  <c r="G16" i="100"/>
  <c r="K15" i="100"/>
  <c r="J15" i="100"/>
  <c r="I15" i="100"/>
  <c r="H15" i="100"/>
  <c r="G15" i="100"/>
  <c r="K14" i="100"/>
  <c r="J14" i="100"/>
  <c r="I14" i="100"/>
  <c r="H14" i="100"/>
  <c r="G14" i="100"/>
  <c r="K13" i="100"/>
  <c r="J13" i="100"/>
  <c r="I13" i="100"/>
  <c r="H13" i="100"/>
  <c r="G13" i="100"/>
  <c r="K12" i="100"/>
  <c r="J12" i="100"/>
  <c r="I12" i="100"/>
  <c r="H12" i="100"/>
  <c r="G12" i="100"/>
  <c r="K10" i="100"/>
  <c r="I10" i="100"/>
  <c r="H10" i="100"/>
  <c r="G10" i="100"/>
  <c r="K9" i="100"/>
  <c r="J9" i="100"/>
  <c r="I9" i="100"/>
  <c r="H9" i="100"/>
  <c r="G9" i="100"/>
  <c r="K8" i="100"/>
  <c r="J8" i="100"/>
  <c r="I8" i="100"/>
  <c r="H8" i="100"/>
  <c r="G8" i="100"/>
  <c r="K63" i="99"/>
  <c r="J63" i="99"/>
  <c r="I63" i="99"/>
  <c r="H63" i="99"/>
  <c r="G63" i="99"/>
  <c r="K62" i="99"/>
  <c r="J62" i="99"/>
  <c r="I62" i="99"/>
  <c r="H62" i="99"/>
  <c r="G62" i="99"/>
  <c r="K61" i="99"/>
  <c r="J61" i="99"/>
  <c r="I61" i="99"/>
  <c r="H61" i="99"/>
  <c r="G61" i="99"/>
  <c r="K60" i="99"/>
  <c r="J60" i="99"/>
  <c r="I60" i="99"/>
  <c r="H60" i="99"/>
  <c r="G60" i="99"/>
  <c r="K59" i="99"/>
  <c r="J59" i="99"/>
  <c r="I59" i="99"/>
  <c r="H59" i="99"/>
  <c r="G59" i="99"/>
  <c r="K58" i="99"/>
  <c r="J58" i="99"/>
  <c r="I58" i="99"/>
  <c r="H58" i="99"/>
  <c r="G58" i="99"/>
  <c r="K57" i="99"/>
  <c r="J57" i="99"/>
  <c r="I57" i="99"/>
  <c r="H57" i="99"/>
  <c r="G57" i="99"/>
  <c r="K56" i="99"/>
  <c r="J56" i="99"/>
  <c r="I56" i="99"/>
  <c r="H56" i="99"/>
  <c r="G56" i="99"/>
  <c r="K55" i="99"/>
  <c r="J55" i="99"/>
  <c r="I55" i="99"/>
  <c r="H55" i="99"/>
  <c r="G55" i="99"/>
  <c r="K54" i="99"/>
  <c r="J54" i="99"/>
  <c r="I54" i="99"/>
  <c r="H54" i="99"/>
  <c r="G54" i="99"/>
  <c r="K51" i="99"/>
  <c r="J51" i="99"/>
  <c r="I51" i="99"/>
  <c r="H51" i="99"/>
  <c r="G51" i="99"/>
  <c r="K50" i="99"/>
  <c r="J50" i="99"/>
  <c r="I50" i="99"/>
  <c r="H50" i="99"/>
  <c r="G50" i="99"/>
  <c r="I48" i="99"/>
  <c r="H48" i="99"/>
  <c r="G48" i="99"/>
  <c r="K47" i="99"/>
  <c r="J47" i="99"/>
  <c r="I47" i="99"/>
  <c r="H47" i="99"/>
  <c r="G47" i="99"/>
  <c r="K45" i="99"/>
  <c r="J45" i="99"/>
  <c r="I45" i="99"/>
  <c r="H45" i="99"/>
  <c r="G45" i="99"/>
  <c r="K44" i="99"/>
  <c r="J44" i="99"/>
  <c r="I44" i="99"/>
  <c r="H44" i="99"/>
  <c r="G44" i="99"/>
  <c r="K43" i="99"/>
  <c r="J43" i="99"/>
  <c r="I43" i="99"/>
  <c r="H43" i="99"/>
  <c r="G43" i="99"/>
  <c r="K42" i="99"/>
  <c r="J42" i="99"/>
  <c r="I42" i="99"/>
  <c r="H42" i="99"/>
  <c r="G42" i="99"/>
  <c r="K41" i="99"/>
  <c r="J41" i="99"/>
  <c r="I41" i="99"/>
  <c r="H41" i="99"/>
  <c r="G41" i="99"/>
  <c r="K40" i="99"/>
  <c r="J40" i="99"/>
  <c r="I40" i="99"/>
  <c r="H40" i="99"/>
  <c r="G40" i="99"/>
  <c r="K39" i="99"/>
  <c r="J39" i="99"/>
  <c r="I39" i="99"/>
  <c r="H39" i="99"/>
  <c r="G39" i="99"/>
  <c r="K38" i="99"/>
  <c r="J38" i="99"/>
  <c r="I38" i="99"/>
  <c r="H38" i="99"/>
  <c r="G38" i="99"/>
  <c r="K36" i="99"/>
  <c r="J36" i="99"/>
  <c r="I36" i="99"/>
  <c r="H36" i="99"/>
  <c r="G36" i="99"/>
  <c r="K35" i="99"/>
  <c r="J35" i="99"/>
  <c r="I35" i="99"/>
  <c r="H35" i="99"/>
  <c r="G35" i="99"/>
  <c r="K33" i="99"/>
  <c r="J33" i="99"/>
  <c r="I33" i="99"/>
  <c r="H33" i="99"/>
  <c r="G33" i="99"/>
  <c r="K32" i="99"/>
  <c r="J32" i="99"/>
  <c r="I32" i="99"/>
  <c r="H32" i="99"/>
  <c r="G32" i="99"/>
  <c r="K30" i="99"/>
  <c r="J30" i="99"/>
  <c r="I30" i="99"/>
  <c r="H30" i="99"/>
  <c r="G30" i="99"/>
  <c r="K29" i="99"/>
  <c r="J29" i="99"/>
  <c r="I29" i="99"/>
  <c r="H29" i="99"/>
  <c r="G29" i="99"/>
  <c r="K27" i="99"/>
  <c r="J27" i="99"/>
  <c r="I27" i="99"/>
  <c r="H27" i="99"/>
  <c r="G27" i="99"/>
  <c r="K26" i="99"/>
  <c r="J26" i="99"/>
  <c r="I26" i="99"/>
  <c r="H26" i="99"/>
  <c r="G26" i="99"/>
  <c r="K25" i="99"/>
  <c r="J25" i="99"/>
  <c r="I25" i="99"/>
  <c r="H25" i="99"/>
  <c r="G25" i="99"/>
  <c r="K23" i="99"/>
  <c r="J23" i="99"/>
  <c r="I23" i="99"/>
  <c r="H23" i="99"/>
  <c r="G23" i="99"/>
  <c r="K22" i="99"/>
  <c r="J22" i="99"/>
  <c r="I22" i="99"/>
  <c r="H22" i="99"/>
  <c r="G22" i="99"/>
  <c r="K20" i="99"/>
  <c r="J20" i="99"/>
  <c r="I20" i="99"/>
  <c r="H20" i="99"/>
  <c r="G20" i="99"/>
  <c r="K18" i="99"/>
  <c r="J18" i="99"/>
  <c r="I18" i="99"/>
  <c r="H18" i="99"/>
  <c r="G18" i="99"/>
  <c r="K17" i="99"/>
  <c r="J17" i="99"/>
  <c r="I17" i="99"/>
  <c r="H17" i="99"/>
  <c r="G17" i="99"/>
  <c r="K16" i="99"/>
  <c r="J16" i="99"/>
  <c r="I16" i="99"/>
  <c r="H16" i="99"/>
  <c r="G16" i="99"/>
  <c r="K15" i="99"/>
  <c r="J15" i="99"/>
  <c r="I15" i="99"/>
  <c r="H15" i="99"/>
  <c r="G15" i="99"/>
  <c r="K14" i="99"/>
  <c r="J14" i="99"/>
  <c r="I14" i="99"/>
  <c r="H14" i="99"/>
  <c r="G14" i="99"/>
  <c r="K13" i="99"/>
  <c r="J13" i="99"/>
  <c r="I13" i="99"/>
  <c r="H13" i="99"/>
  <c r="G13" i="99"/>
  <c r="K12" i="99"/>
  <c r="J12" i="99"/>
  <c r="I12" i="99"/>
  <c r="H12" i="99"/>
  <c r="G12" i="99"/>
  <c r="K11" i="99"/>
  <c r="J11" i="99"/>
  <c r="I11" i="99"/>
  <c r="H11" i="99"/>
  <c r="G11" i="99"/>
  <c r="K10" i="99"/>
  <c r="I10" i="99"/>
  <c r="H10" i="99"/>
  <c r="G10" i="99"/>
  <c r="K9" i="99"/>
  <c r="J9" i="99"/>
  <c r="I9" i="99"/>
  <c r="H9" i="99"/>
  <c r="G9" i="99"/>
  <c r="K8" i="99"/>
  <c r="J8" i="99"/>
  <c r="I8" i="99"/>
  <c r="H8" i="99"/>
  <c r="G8" i="99"/>
  <c r="K61" i="120"/>
  <c r="J61" i="120"/>
  <c r="I61" i="120"/>
  <c r="H61" i="120"/>
  <c r="G61" i="120"/>
  <c r="K60" i="120"/>
  <c r="J60" i="120"/>
  <c r="I60" i="120"/>
  <c r="H60" i="120"/>
  <c r="G60" i="120"/>
  <c r="K47" i="120"/>
  <c r="J47" i="120"/>
  <c r="K45" i="120"/>
  <c r="J45" i="120"/>
  <c r="K44" i="120"/>
  <c r="J44" i="120"/>
  <c r="K43" i="120"/>
  <c r="J43" i="120"/>
  <c r="G43" i="120"/>
  <c r="K42" i="120"/>
  <c r="J42" i="120"/>
  <c r="I42" i="120"/>
  <c r="H42" i="120"/>
  <c r="G42" i="120"/>
  <c r="K41" i="120"/>
  <c r="J41" i="120"/>
  <c r="I41" i="120"/>
  <c r="H41" i="120"/>
  <c r="G41" i="120"/>
  <c r="K38" i="120"/>
  <c r="J38" i="120"/>
  <c r="I38" i="120"/>
  <c r="H38" i="120"/>
  <c r="G38" i="120"/>
  <c r="K36" i="120"/>
  <c r="J36" i="120"/>
  <c r="I36" i="120"/>
  <c r="H36" i="120"/>
  <c r="G36" i="120"/>
  <c r="K35" i="120"/>
  <c r="J35" i="120"/>
  <c r="I35" i="120"/>
  <c r="H35" i="120"/>
  <c r="G35" i="120"/>
  <c r="K29" i="120"/>
  <c r="J29" i="120"/>
  <c r="I29" i="120"/>
  <c r="H29" i="120"/>
  <c r="G29" i="120"/>
  <c r="K27" i="120"/>
  <c r="J27" i="120"/>
  <c r="I27" i="120"/>
  <c r="H27" i="120"/>
  <c r="G27" i="120"/>
  <c r="K23" i="120"/>
  <c r="J23" i="120"/>
  <c r="K22" i="120"/>
  <c r="J22" i="120"/>
  <c r="I22" i="120"/>
  <c r="H22" i="120"/>
  <c r="G22" i="120"/>
  <c r="K20" i="120"/>
  <c r="J20" i="120"/>
  <c r="I20" i="120"/>
  <c r="H20" i="120"/>
  <c r="G20" i="120"/>
  <c r="K18" i="120"/>
  <c r="J18" i="120"/>
  <c r="I18" i="120"/>
  <c r="G18" i="120"/>
  <c r="K17" i="120"/>
  <c r="J17" i="120"/>
  <c r="I17" i="120"/>
  <c r="H17" i="120"/>
  <c r="G17" i="120"/>
  <c r="K16" i="120"/>
  <c r="J16" i="120"/>
  <c r="I16" i="120"/>
  <c r="H16" i="120"/>
  <c r="G16" i="120"/>
  <c r="K15" i="120"/>
  <c r="J15" i="120"/>
  <c r="I15" i="120"/>
  <c r="H15" i="120"/>
  <c r="G15" i="120"/>
  <c r="K13" i="120"/>
  <c r="J13" i="120"/>
  <c r="I13" i="120"/>
  <c r="H13" i="120"/>
  <c r="G13" i="120"/>
  <c r="K12" i="120"/>
  <c r="J12" i="120"/>
  <c r="I12" i="120"/>
  <c r="H12" i="120"/>
  <c r="G12" i="120"/>
  <c r="K9" i="120"/>
  <c r="J9" i="120"/>
  <c r="I9" i="120"/>
  <c r="H9" i="120"/>
  <c r="G9" i="120"/>
  <c r="K8" i="120"/>
  <c r="J8" i="120"/>
  <c r="I8" i="120"/>
  <c r="H8" i="120"/>
  <c r="G8" i="120"/>
  <c r="K61" i="119"/>
  <c r="J61" i="119"/>
  <c r="I61" i="119"/>
  <c r="H61" i="119"/>
  <c r="G61" i="119"/>
  <c r="K60" i="119"/>
  <c r="J60" i="119"/>
  <c r="I60" i="119"/>
  <c r="H60" i="119"/>
  <c r="G60" i="119"/>
  <c r="H55" i="119"/>
  <c r="G55" i="119"/>
  <c r="K54" i="119"/>
  <c r="J54" i="119"/>
  <c r="I54" i="119"/>
  <c r="H54" i="119"/>
  <c r="G54" i="119"/>
  <c r="K47" i="119"/>
  <c r="J47" i="119"/>
  <c r="K45" i="119"/>
  <c r="K44" i="119"/>
  <c r="K43" i="119"/>
  <c r="J43" i="119"/>
  <c r="I43" i="119"/>
  <c r="H43" i="119"/>
  <c r="G43" i="119"/>
  <c r="K41" i="119"/>
  <c r="J41" i="119"/>
  <c r="I41" i="119"/>
  <c r="H41" i="119"/>
  <c r="G41" i="119"/>
  <c r="K38" i="119"/>
  <c r="J38" i="119"/>
  <c r="I38" i="119"/>
  <c r="H38" i="119"/>
  <c r="K36" i="119"/>
  <c r="J36" i="119"/>
  <c r="I36" i="119"/>
  <c r="H36" i="119"/>
  <c r="G36" i="119"/>
  <c r="K35" i="119"/>
  <c r="J35" i="119"/>
  <c r="I35" i="119"/>
  <c r="H35" i="119"/>
  <c r="G35" i="119"/>
  <c r="K29" i="119"/>
  <c r="J29" i="119"/>
  <c r="I29" i="119"/>
  <c r="H29" i="119"/>
  <c r="G29" i="119"/>
  <c r="K27" i="119"/>
  <c r="J27" i="119"/>
  <c r="I27" i="119"/>
  <c r="H27" i="119"/>
  <c r="G27" i="119"/>
  <c r="K23" i="119"/>
  <c r="K22" i="119"/>
  <c r="J22" i="119"/>
  <c r="I22" i="119"/>
  <c r="H22" i="119"/>
  <c r="G22" i="119"/>
  <c r="K20" i="119"/>
  <c r="J20" i="119"/>
  <c r="I20" i="119"/>
  <c r="H20" i="119"/>
  <c r="G20" i="119"/>
  <c r="K18" i="119"/>
  <c r="J18" i="119"/>
  <c r="K17" i="119"/>
  <c r="J17" i="119"/>
  <c r="I17" i="119"/>
  <c r="H17" i="119"/>
  <c r="G17" i="119"/>
  <c r="K16" i="119"/>
  <c r="J16" i="119"/>
  <c r="I16" i="119"/>
  <c r="H16" i="119"/>
  <c r="G16" i="119"/>
  <c r="K15" i="119"/>
  <c r="J15" i="119"/>
  <c r="I15" i="119"/>
  <c r="H15" i="119"/>
  <c r="G15" i="119"/>
  <c r="K13" i="119"/>
  <c r="J13" i="119"/>
  <c r="I13" i="119"/>
  <c r="H13" i="119"/>
  <c r="G13" i="119"/>
  <c r="K12" i="119"/>
  <c r="J12" i="119"/>
  <c r="I12" i="119"/>
  <c r="H12" i="119"/>
  <c r="G12" i="119"/>
  <c r="K9" i="119"/>
  <c r="J9" i="119"/>
  <c r="I9" i="119"/>
  <c r="H9" i="119"/>
  <c r="G9" i="119"/>
  <c r="K8" i="119"/>
  <c r="J8" i="119"/>
  <c r="I8" i="119"/>
  <c r="H8" i="119"/>
  <c r="G8" i="119"/>
  <c r="K63" i="142"/>
  <c r="J63" i="142"/>
  <c r="I63" i="142"/>
  <c r="H63" i="142"/>
  <c r="G63" i="142"/>
  <c r="K62" i="142"/>
  <c r="J62" i="142"/>
  <c r="I62" i="142"/>
  <c r="H62" i="142"/>
  <c r="G62" i="142"/>
  <c r="K61" i="142"/>
  <c r="J61" i="142"/>
  <c r="I61" i="142"/>
  <c r="H61" i="142"/>
  <c r="G61" i="142"/>
  <c r="K60" i="142"/>
  <c r="J60" i="142"/>
  <c r="I60" i="142"/>
  <c r="H60" i="142"/>
  <c r="G60" i="142"/>
  <c r="K58" i="142"/>
  <c r="J58" i="142"/>
  <c r="I58" i="142"/>
  <c r="H58" i="142"/>
  <c r="K57" i="142"/>
  <c r="J57" i="142"/>
  <c r="I57" i="142"/>
  <c r="H57" i="142"/>
  <c r="G57" i="142"/>
  <c r="K55" i="142"/>
  <c r="J55" i="142"/>
  <c r="I55" i="142"/>
  <c r="H55" i="142"/>
  <c r="G55" i="142"/>
  <c r="K54" i="142"/>
  <c r="J54" i="142"/>
  <c r="I54" i="142"/>
  <c r="H54" i="142"/>
  <c r="G54" i="142"/>
  <c r="I48" i="142"/>
  <c r="H48" i="142"/>
  <c r="K47" i="142"/>
  <c r="J47" i="142"/>
  <c r="I47" i="142"/>
  <c r="H47" i="142"/>
  <c r="G47" i="142"/>
  <c r="K45" i="142"/>
  <c r="J45" i="142"/>
  <c r="I45" i="142"/>
  <c r="H45" i="142"/>
  <c r="G45" i="142"/>
  <c r="K44" i="142"/>
  <c r="J44" i="142"/>
  <c r="I44" i="142"/>
  <c r="H44" i="142"/>
  <c r="G44" i="142"/>
  <c r="K43" i="142"/>
  <c r="J43" i="142"/>
  <c r="I43" i="142"/>
  <c r="H43" i="142"/>
  <c r="G43" i="142"/>
  <c r="K42" i="142"/>
  <c r="J42" i="142"/>
  <c r="I42" i="142"/>
  <c r="H42" i="142"/>
  <c r="G42" i="142"/>
  <c r="K41" i="142"/>
  <c r="J41" i="142"/>
  <c r="I41" i="142"/>
  <c r="H41" i="142"/>
  <c r="G41" i="142"/>
  <c r="K39" i="142"/>
  <c r="J39" i="142"/>
  <c r="I39" i="142"/>
  <c r="H39" i="142"/>
  <c r="G39" i="142"/>
  <c r="K38" i="142"/>
  <c r="J38" i="142"/>
  <c r="I38" i="142"/>
  <c r="H38" i="142"/>
  <c r="G38" i="142"/>
  <c r="K36" i="142"/>
  <c r="J36" i="142"/>
  <c r="I36" i="142"/>
  <c r="H36" i="142"/>
  <c r="G36" i="142"/>
  <c r="K35" i="142"/>
  <c r="J35" i="142"/>
  <c r="I35" i="142"/>
  <c r="H35" i="142"/>
  <c r="G35" i="142"/>
  <c r="K30" i="142"/>
  <c r="J30" i="142"/>
  <c r="H30" i="142"/>
  <c r="G30" i="142"/>
  <c r="K29" i="142"/>
  <c r="J29" i="142"/>
  <c r="I29" i="142"/>
  <c r="H29" i="142"/>
  <c r="G29" i="142"/>
  <c r="K27" i="142"/>
  <c r="J27" i="142"/>
  <c r="I27" i="142"/>
  <c r="H27" i="142"/>
  <c r="G27" i="142"/>
  <c r="K26" i="142"/>
  <c r="J26" i="142"/>
  <c r="I26" i="142"/>
  <c r="H26" i="142"/>
  <c r="G26" i="142"/>
  <c r="K25" i="142"/>
  <c r="J25" i="142"/>
  <c r="I25" i="142"/>
  <c r="H25" i="142"/>
  <c r="G25" i="142"/>
  <c r="K23" i="142"/>
  <c r="J23" i="142"/>
  <c r="I23" i="142"/>
  <c r="H23" i="142"/>
  <c r="G23" i="142"/>
  <c r="K22" i="142"/>
  <c r="J22" i="142"/>
  <c r="I22" i="142"/>
  <c r="H22" i="142"/>
  <c r="G22" i="142"/>
  <c r="K20" i="142"/>
  <c r="J20" i="142"/>
  <c r="I20" i="142"/>
  <c r="H20" i="142"/>
  <c r="G20" i="142"/>
  <c r="K18" i="142"/>
  <c r="J18" i="142"/>
  <c r="I18" i="142"/>
  <c r="H18" i="142"/>
  <c r="G18" i="142"/>
  <c r="K17" i="142"/>
  <c r="J17" i="142"/>
  <c r="I17" i="142"/>
  <c r="H17" i="142"/>
  <c r="G17" i="142"/>
  <c r="K16" i="142"/>
  <c r="J16" i="142"/>
  <c r="I16" i="142"/>
  <c r="H16" i="142"/>
  <c r="G16" i="142"/>
  <c r="K15" i="142"/>
  <c r="J15" i="142"/>
  <c r="I15" i="142"/>
  <c r="H15" i="142"/>
  <c r="G15" i="142"/>
  <c r="K14" i="142"/>
  <c r="J14" i="142"/>
  <c r="I14" i="142"/>
  <c r="H14" i="142"/>
  <c r="G14" i="142"/>
  <c r="K13" i="142"/>
  <c r="J13" i="142"/>
  <c r="I13" i="142"/>
  <c r="H13" i="142"/>
  <c r="G13" i="142"/>
  <c r="K12" i="142"/>
  <c r="J12" i="142"/>
  <c r="I12" i="142"/>
  <c r="H12" i="142"/>
  <c r="G12" i="142"/>
  <c r="K10" i="142"/>
  <c r="I10" i="142"/>
  <c r="H10" i="142"/>
  <c r="G10" i="142"/>
  <c r="K9" i="142"/>
  <c r="J9" i="142"/>
  <c r="I9" i="142"/>
  <c r="H9" i="142"/>
  <c r="G9" i="142"/>
  <c r="K8" i="142"/>
  <c r="J8" i="142"/>
  <c r="I8" i="142"/>
  <c r="H8" i="142"/>
  <c r="G8" i="142"/>
  <c r="K63" i="98"/>
  <c r="J63" i="98"/>
  <c r="I63" i="98"/>
  <c r="H63" i="98"/>
  <c r="G63" i="98"/>
  <c r="K62" i="98"/>
  <c r="J62" i="98"/>
  <c r="I62" i="98"/>
  <c r="H62" i="98"/>
  <c r="G62" i="98"/>
  <c r="K59" i="98"/>
  <c r="J59" i="98"/>
  <c r="I59" i="98"/>
  <c r="H59" i="98"/>
  <c r="G59" i="98"/>
  <c r="K56" i="98"/>
  <c r="J56" i="98"/>
  <c r="I56" i="98"/>
  <c r="H56" i="98"/>
  <c r="G56" i="98"/>
  <c r="K55" i="98"/>
  <c r="J55" i="98"/>
  <c r="I55" i="98"/>
  <c r="H55" i="98"/>
  <c r="G55" i="98"/>
  <c r="K54" i="98"/>
  <c r="J54" i="98"/>
  <c r="I54" i="98"/>
  <c r="H54" i="98"/>
  <c r="G54" i="98"/>
  <c r="K53" i="98"/>
  <c r="J53" i="98"/>
  <c r="I53" i="98"/>
  <c r="H53" i="98"/>
  <c r="G53" i="98"/>
  <c r="K51" i="98"/>
  <c r="J51" i="98"/>
  <c r="I51" i="98"/>
  <c r="H51" i="98"/>
  <c r="G51" i="98"/>
  <c r="K50" i="98"/>
  <c r="J50" i="98"/>
  <c r="I50" i="98"/>
  <c r="H50" i="98"/>
  <c r="G50" i="98"/>
  <c r="K49" i="98"/>
  <c r="J49" i="98"/>
  <c r="I49" i="98"/>
  <c r="H49" i="98"/>
  <c r="G49" i="98"/>
  <c r="K47" i="98"/>
  <c r="J47" i="98"/>
  <c r="I47" i="98"/>
  <c r="H47" i="98"/>
  <c r="G47" i="98"/>
  <c r="K46" i="98"/>
  <c r="J46" i="98"/>
  <c r="I46" i="98"/>
  <c r="H46" i="98"/>
  <c r="G46" i="98"/>
  <c r="K45" i="98"/>
  <c r="J45" i="98"/>
  <c r="I45" i="98"/>
  <c r="H45" i="98"/>
  <c r="G45" i="98"/>
  <c r="K44" i="98"/>
  <c r="J44" i="98"/>
  <c r="I44" i="98"/>
  <c r="H44" i="98"/>
  <c r="G44" i="98"/>
  <c r="K40" i="98"/>
  <c r="J40" i="98"/>
  <c r="I40" i="98"/>
  <c r="H40" i="98"/>
  <c r="G40" i="98"/>
  <c r="K39" i="98"/>
  <c r="J39" i="98"/>
  <c r="I39" i="98"/>
  <c r="H39" i="98"/>
  <c r="G39" i="98"/>
  <c r="K38" i="98"/>
  <c r="J38" i="98"/>
  <c r="I38" i="98"/>
  <c r="H38" i="98"/>
  <c r="G38" i="98"/>
  <c r="K36" i="98"/>
  <c r="J36" i="98"/>
  <c r="I36" i="98"/>
  <c r="H36" i="98"/>
  <c r="G36" i="98"/>
  <c r="K33" i="98"/>
  <c r="J33" i="98"/>
  <c r="I33" i="98"/>
  <c r="H33" i="98"/>
  <c r="G33" i="98"/>
  <c r="K31" i="98"/>
  <c r="J31" i="98"/>
  <c r="I31" i="98"/>
  <c r="H31" i="98"/>
  <c r="G31" i="98"/>
  <c r="K30" i="98"/>
  <c r="J30" i="98"/>
  <c r="I30" i="98"/>
  <c r="H30" i="98"/>
  <c r="G30" i="98"/>
  <c r="K29" i="98"/>
  <c r="J29" i="98"/>
  <c r="I29" i="98"/>
  <c r="H29" i="98"/>
  <c r="G29" i="98"/>
  <c r="K28" i="98"/>
  <c r="J28" i="98"/>
  <c r="I28" i="98"/>
  <c r="H28" i="98"/>
  <c r="G28" i="98"/>
  <c r="K26" i="98"/>
  <c r="J26" i="98"/>
  <c r="I26" i="98"/>
  <c r="H26" i="98"/>
  <c r="G26" i="98"/>
  <c r="K25" i="98"/>
  <c r="J25" i="98"/>
  <c r="I25" i="98"/>
  <c r="H25" i="98"/>
  <c r="G25" i="98"/>
  <c r="K24" i="98"/>
  <c r="J24" i="98"/>
  <c r="I24" i="98"/>
  <c r="H24" i="98"/>
  <c r="G24" i="98"/>
  <c r="K23" i="98"/>
  <c r="J23" i="98"/>
  <c r="I23" i="98"/>
  <c r="H23" i="98"/>
  <c r="G23" i="98"/>
  <c r="K22" i="98"/>
  <c r="J22" i="98"/>
  <c r="I22" i="98"/>
  <c r="H22" i="98"/>
  <c r="G22" i="98"/>
  <c r="K17" i="98"/>
  <c r="J17" i="98"/>
  <c r="I17" i="98"/>
  <c r="H17" i="98"/>
  <c r="G17" i="98"/>
  <c r="K16" i="98"/>
  <c r="J16" i="98"/>
  <c r="I16" i="98"/>
  <c r="H16" i="98"/>
  <c r="G16" i="98"/>
  <c r="K15" i="98"/>
  <c r="J15" i="98"/>
  <c r="I15" i="98"/>
  <c r="H15" i="98"/>
  <c r="G15" i="98"/>
  <c r="K14" i="98"/>
  <c r="J14" i="98"/>
  <c r="I14" i="98"/>
  <c r="H14" i="98"/>
  <c r="G14" i="98"/>
  <c r="K13" i="98"/>
  <c r="J13" i="98"/>
  <c r="I13" i="98"/>
  <c r="H13" i="98"/>
  <c r="G13" i="98"/>
  <c r="K10" i="98"/>
  <c r="J10" i="98"/>
  <c r="I10" i="98"/>
  <c r="H10" i="98"/>
  <c r="G10" i="98"/>
  <c r="I62" i="118"/>
  <c r="K53" i="118"/>
  <c r="J53" i="118"/>
  <c r="I53" i="118"/>
  <c r="H53" i="118"/>
  <c r="G53" i="118"/>
  <c r="I49" i="118"/>
  <c r="K44" i="118"/>
  <c r="J44" i="118"/>
  <c r="I44" i="118"/>
  <c r="H44" i="118"/>
  <c r="G44" i="118"/>
  <c r="K36" i="118"/>
  <c r="J36" i="118"/>
  <c r="I36" i="118"/>
  <c r="H36" i="118"/>
  <c r="G36" i="118"/>
  <c r="K30" i="118"/>
  <c r="J30" i="118"/>
  <c r="I30" i="118"/>
  <c r="G30" i="118"/>
  <c r="K26" i="118"/>
  <c r="J26" i="118"/>
  <c r="I26" i="118"/>
  <c r="H26" i="118"/>
  <c r="K25" i="118"/>
  <c r="J25" i="118"/>
  <c r="I25" i="118"/>
  <c r="H25" i="118"/>
  <c r="K22" i="118"/>
  <c r="J22" i="118"/>
  <c r="I22" i="118"/>
  <c r="H22" i="118"/>
  <c r="G22" i="118"/>
  <c r="K68" i="97"/>
  <c r="J68" i="97"/>
  <c r="I68" i="97"/>
  <c r="H68" i="97"/>
  <c r="G68" i="97"/>
  <c r="K67" i="97"/>
  <c r="J67" i="97"/>
  <c r="I67" i="97"/>
  <c r="H67" i="97"/>
  <c r="G67" i="97"/>
  <c r="K65" i="97"/>
  <c r="J65" i="97"/>
  <c r="I65" i="97"/>
  <c r="H65" i="97"/>
  <c r="G65" i="97"/>
  <c r="K64" i="97"/>
  <c r="J64" i="97"/>
  <c r="I64" i="97"/>
  <c r="H64" i="97"/>
  <c r="G64" i="97"/>
  <c r="K62" i="97"/>
  <c r="J62" i="97"/>
  <c r="I62" i="97"/>
  <c r="H62" i="97"/>
  <c r="G62" i="97"/>
  <c r="K61" i="97"/>
  <c r="J61" i="97"/>
  <c r="I61" i="97"/>
  <c r="H61" i="97"/>
  <c r="G61" i="97"/>
  <c r="K59" i="97"/>
  <c r="J59" i="97"/>
  <c r="I59" i="97"/>
  <c r="H59" i="97"/>
  <c r="G59" i="97"/>
  <c r="K58" i="97"/>
  <c r="J58" i="97"/>
  <c r="I58" i="97"/>
  <c r="H58" i="97"/>
  <c r="G58" i="97"/>
  <c r="K56" i="97"/>
  <c r="J56" i="97"/>
  <c r="I56" i="97"/>
  <c r="H56" i="97"/>
  <c r="G56" i="97"/>
  <c r="K55" i="97"/>
  <c r="J55" i="97"/>
  <c r="I55" i="97"/>
  <c r="H55" i="97"/>
  <c r="G55" i="97"/>
  <c r="K49" i="97"/>
  <c r="J49" i="97"/>
  <c r="I49" i="97"/>
  <c r="H49" i="97"/>
  <c r="G49" i="97"/>
  <c r="K48" i="97"/>
  <c r="J48" i="97"/>
  <c r="I48" i="97"/>
  <c r="H48" i="97"/>
  <c r="G48" i="97"/>
  <c r="K47" i="97"/>
  <c r="J47" i="97"/>
  <c r="I47" i="97"/>
  <c r="H47" i="97"/>
  <c r="G47" i="97"/>
  <c r="K46" i="97"/>
  <c r="J46" i="97"/>
  <c r="I46" i="97"/>
  <c r="H46" i="97"/>
  <c r="G46" i="97"/>
  <c r="K43" i="97"/>
  <c r="J43" i="97"/>
  <c r="I43" i="97"/>
  <c r="H43" i="97"/>
  <c r="G43" i="97"/>
  <c r="K42" i="97"/>
  <c r="J42" i="97"/>
  <c r="I42" i="97"/>
  <c r="H42" i="97"/>
  <c r="G42" i="97"/>
  <c r="K41" i="97"/>
  <c r="J41" i="97"/>
  <c r="I41" i="97"/>
  <c r="H41" i="97"/>
  <c r="G41" i="97"/>
  <c r="K40" i="97"/>
  <c r="J40" i="97"/>
  <c r="I40" i="97"/>
  <c r="H40" i="97"/>
  <c r="G40" i="97"/>
  <c r="K39" i="97"/>
  <c r="J39" i="97"/>
  <c r="I39" i="97"/>
  <c r="H39" i="97"/>
  <c r="G39" i="97"/>
  <c r="K38" i="97"/>
  <c r="J38" i="97"/>
  <c r="I38" i="97"/>
  <c r="H38" i="97"/>
  <c r="G38" i="97"/>
  <c r="K37" i="97"/>
  <c r="J37" i="97"/>
  <c r="I37" i="97"/>
  <c r="H37" i="97"/>
  <c r="G37" i="97"/>
  <c r="K36" i="97"/>
  <c r="J36" i="97"/>
  <c r="I36" i="97"/>
  <c r="H36" i="97"/>
  <c r="G36" i="97"/>
  <c r="K32" i="97"/>
  <c r="J32" i="97"/>
  <c r="I32" i="97"/>
  <c r="H32" i="97"/>
  <c r="G32" i="97"/>
  <c r="K31" i="97"/>
  <c r="J31" i="97"/>
  <c r="I31" i="97"/>
  <c r="H31" i="97"/>
  <c r="G31" i="97"/>
  <c r="K29" i="97"/>
  <c r="J29" i="97"/>
  <c r="I29" i="97"/>
  <c r="H29" i="97"/>
  <c r="G29" i="97"/>
  <c r="K28" i="97"/>
  <c r="J28" i="97"/>
  <c r="I28" i="97"/>
  <c r="H28" i="97"/>
  <c r="G28" i="97"/>
  <c r="K25" i="97"/>
  <c r="J25" i="97"/>
  <c r="I25" i="97"/>
  <c r="H25" i="97"/>
  <c r="G25" i="97"/>
  <c r="K24" i="97"/>
  <c r="J24" i="97"/>
  <c r="I24" i="97"/>
  <c r="H24" i="97"/>
  <c r="G24" i="97"/>
  <c r="K23" i="97"/>
  <c r="J23" i="97"/>
  <c r="I23" i="97"/>
  <c r="H23" i="97"/>
  <c r="G23" i="97"/>
  <c r="K22" i="97"/>
  <c r="J22" i="97"/>
  <c r="I22" i="97"/>
  <c r="H22" i="97"/>
  <c r="G22" i="97"/>
  <c r="K19" i="97"/>
  <c r="J19" i="97"/>
  <c r="I19" i="97"/>
  <c r="H19" i="97"/>
  <c r="G19" i="97"/>
  <c r="K17" i="97"/>
  <c r="J17" i="97"/>
  <c r="I17" i="97"/>
  <c r="H17" i="97"/>
  <c r="G17" i="97"/>
  <c r="K16" i="97"/>
  <c r="J16" i="97"/>
  <c r="I16" i="97"/>
  <c r="H16" i="97"/>
  <c r="G16" i="97"/>
  <c r="K15" i="97"/>
  <c r="J15" i="97"/>
  <c r="I15" i="97"/>
  <c r="H15" i="97"/>
  <c r="G15" i="97"/>
  <c r="K12" i="97"/>
  <c r="J12" i="97"/>
  <c r="I12" i="97"/>
  <c r="H12" i="97"/>
  <c r="G12" i="97"/>
  <c r="K11" i="97"/>
  <c r="J11" i="97"/>
  <c r="I11" i="97"/>
  <c r="H11" i="97"/>
  <c r="G11" i="97"/>
  <c r="K10" i="97"/>
  <c r="I10" i="97"/>
  <c r="H10" i="97"/>
  <c r="G10" i="97"/>
  <c r="K9" i="97"/>
  <c r="I9" i="97"/>
  <c r="H9" i="97"/>
  <c r="G9" i="97"/>
  <c r="K8" i="97"/>
  <c r="J8" i="97"/>
  <c r="I8" i="97"/>
  <c r="H8" i="97"/>
  <c r="G8" i="97"/>
  <c r="K68" i="117"/>
  <c r="J68" i="117"/>
  <c r="I68" i="117"/>
  <c r="H68" i="117"/>
  <c r="G68" i="117"/>
  <c r="I67" i="117"/>
  <c r="H67" i="117"/>
  <c r="G67" i="117"/>
  <c r="K62" i="117"/>
  <c r="J62" i="117"/>
  <c r="I62" i="117"/>
  <c r="G62" i="117"/>
  <c r="K61" i="117"/>
  <c r="J61" i="117"/>
  <c r="K36" i="117"/>
  <c r="J36" i="117"/>
  <c r="I36" i="117"/>
  <c r="H36" i="117"/>
  <c r="G36" i="117"/>
  <c r="K23" i="117"/>
  <c r="J23" i="117"/>
  <c r="K22" i="117"/>
  <c r="J22" i="117"/>
  <c r="I22" i="117"/>
  <c r="H22" i="117"/>
  <c r="G22" i="117"/>
  <c r="K19" i="117"/>
  <c r="J19" i="117"/>
  <c r="I19" i="117"/>
  <c r="H19" i="117"/>
  <c r="G19" i="117"/>
  <c r="K15" i="117"/>
  <c r="J15" i="117"/>
  <c r="I15" i="117"/>
  <c r="H15" i="117"/>
  <c r="G15" i="117"/>
  <c r="K8" i="117"/>
  <c r="J8" i="117"/>
  <c r="I8" i="117"/>
  <c r="H8" i="117"/>
  <c r="G8" i="117"/>
  <c r="K28" i="139"/>
  <c r="J28" i="139"/>
  <c r="K54" i="154" l="1"/>
  <c r="J54" i="154"/>
  <c r="I54" i="154"/>
  <c r="H54" i="154"/>
  <c r="G54" i="154"/>
  <c r="K53" i="154"/>
  <c r="J53" i="154"/>
  <c r="I53" i="154"/>
  <c r="H53" i="154"/>
  <c r="G53" i="154"/>
  <c r="K52" i="154"/>
  <c r="J52" i="154"/>
  <c r="I52" i="154"/>
  <c r="H52" i="154"/>
  <c r="G52" i="154"/>
  <c r="K51" i="154"/>
  <c r="J51" i="154"/>
  <c r="I51" i="154"/>
  <c r="H51" i="154"/>
  <c r="G51" i="154"/>
  <c r="K49" i="154"/>
  <c r="J49" i="154"/>
  <c r="I49" i="154"/>
  <c r="H49" i="154"/>
  <c r="K48" i="154"/>
  <c r="J48" i="154"/>
  <c r="I48" i="154"/>
  <c r="H48" i="154"/>
  <c r="K47" i="154"/>
  <c r="J47" i="154"/>
  <c r="I47" i="154"/>
  <c r="H47" i="154"/>
  <c r="G47" i="154"/>
  <c r="K46" i="154"/>
  <c r="J46" i="154"/>
  <c r="I46" i="154"/>
  <c r="H46" i="154"/>
  <c r="G46" i="154"/>
  <c r="K45" i="154"/>
  <c r="J45" i="154"/>
  <c r="I45" i="154"/>
  <c r="H45" i="154"/>
  <c r="G45" i="154"/>
  <c r="K43" i="154"/>
  <c r="J43" i="154"/>
  <c r="I43" i="154"/>
  <c r="H43" i="154"/>
  <c r="G43" i="154"/>
  <c r="K42" i="154"/>
  <c r="J42" i="154"/>
  <c r="I42" i="154"/>
  <c r="H42" i="154"/>
  <c r="G42" i="154"/>
  <c r="K41" i="154"/>
  <c r="J41" i="154"/>
  <c r="I41" i="154"/>
  <c r="H41" i="154"/>
  <c r="G41" i="154"/>
  <c r="K40" i="154"/>
  <c r="J40" i="154"/>
  <c r="I40" i="154"/>
  <c r="H40" i="154"/>
  <c r="G40" i="154"/>
  <c r="K39" i="154"/>
  <c r="J39" i="154"/>
  <c r="I39" i="154"/>
  <c r="H39" i="154"/>
  <c r="G39" i="154"/>
  <c r="K38" i="154"/>
  <c r="J38" i="154"/>
  <c r="I38" i="154"/>
  <c r="H38" i="154"/>
  <c r="G38" i="154"/>
  <c r="K37" i="154"/>
  <c r="J37" i="154"/>
  <c r="I37" i="154"/>
  <c r="H37" i="154"/>
  <c r="G37" i="154"/>
  <c r="K36" i="154"/>
  <c r="J36" i="154"/>
  <c r="I36" i="154"/>
  <c r="H36" i="154"/>
  <c r="G36" i="154"/>
  <c r="K35" i="154"/>
  <c r="J35" i="154"/>
  <c r="I35" i="154"/>
  <c r="H35" i="154"/>
  <c r="G35" i="154"/>
  <c r="K34" i="154"/>
  <c r="J34" i="154"/>
  <c r="I34" i="154"/>
  <c r="H34" i="154"/>
  <c r="G34" i="154"/>
  <c r="K32" i="154"/>
  <c r="J32" i="154"/>
  <c r="I32" i="154"/>
  <c r="H32" i="154"/>
  <c r="G32" i="154"/>
  <c r="K31" i="154"/>
  <c r="J31" i="154"/>
  <c r="I31" i="154"/>
  <c r="H31" i="154"/>
  <c r="G31" i="154"/>
  <c r="K30" i="154"/>
  <c r="J30" i="154"/>
  <c r="I30" i="154"/>
  <c r="H30" i="154"/>
  <c r="G30" i="154"/>
  <c r="K29" i="154"/>
  <c r="J29" i="154"/>
  <c r="I29" i="154"/>
  <c r="H29" i="154"/>
  <c r="G29" i="154"/>
  <c r="K28" i="154"/>
  <c r="J28" i="154"/>
  <c r="I28" i="154"/>
  <c r="H28" i="154"/>
  <c r="G28" i="154"/>
  <c r="K27" i="154"/>
  <c r="J27" i="154"/>
  <c r="I27" i="154"/>
  <c r="H27" i="154"/>
  <c r="G27" i="154"/>
  <c r="K26" i="154"/>
  <c r="J26" i="154"/>
  <c r="I26" i="154"/>
  <c r="H26" i="154"/>
  <c r="G26" i="154"/>
  <c r="K25" i="154"/>
  <c r="J25" i="154"/>
  <c r="I25" i="154"/>
  <c r="H25" i="154"/>
  <c r="G25" i="154"/>
  <c r="K24" i="154"/>
  <c r="J24" i="154"/>
  <c r="I24" i="154"/>
  <c r="H24" i="154"/>
  <c r="G24" i="154"/>
  <c r="K22" i="154"/>
  <c r="J22" i="154"/>
  <c r="I22" i="154"/>
  <c r="H22" i="154"/>
  <c r="G22" i="154"/>
  <c r="K21" i="154"/>
  <c r="J21" i="154"/>
  <c r="I21" i="154"/>
  <c r="H21" i="154"/>
  <c r="G21" i="154"/>
  <c r="K18" i="154"/>
  <c r="J18" i="154"/>
  <c r="I18" i="154"/>
  <c r="H18" i="154"/>
  <c r="G18" i="154"/>
  <c r="K17" i="154"/>
  <c r="J17" i="154"/>
  <c r="I17" i="154"/>
  <c r="H17" i="154"/>
  <c r="G17" i="154"/>
  <c r="K16" i="154"/>
  <c r="J16" i="154"/>
  <c r="I16" i="154"/>
  <c r="H16" i="154"/>
  <c r="G16" i="154"/>
  <c r="K15" i="154"/>
  <c r="J15" i="154"/>
  <c r="I15" i="154"/>
  <c r="H15" i="154"/>
  <c r="G15" i="154"/>
  <c r="K14" i="154"/>
  <c r="J14" i="154"/>
  <c r="I14" i="154"/>
  <c r="H14" i="154"/>
  <c r="G14" i="154"/>
  <c r="K13" i="154"/>
  <c r="J13" i="154"/>
  <c r="I13" i="154"/>
  <c r="H13" i="154"/>
  <c r="G13" i="154"/>
  <c r="K12" i="154"/>
  <c r="J12" i="154"/>
  <c r="I12" i="154"/>
  <c r="H12" i="154"/>
  <c r="G12" i="154"/>
  <c r="K11" i="154"/>
  <c r="J11" i="154"/>
  <c r="I11" i="154"/>
  <c r="H11" i="154"/>
  <c r="G11" i="154"/>
  <c r="K54" i="153"/>
  <c r="J54" i="153"/>
  <c r="I54" i="153"/>
  <c r="H54" i="153"/>
  <c r="G54" i="153"/>
  <c r="K53" i="153"/>
  <c r="J53" i="153"/>
  <c r="I53" i="153"/>
  <c r="H53" i="153"/>
  <c r="G53" i="153"/>
  <c r="K51" i="153"/>
  <c r="J51" i="153"/>
  <c r="I51" i="153"/>
  <c r="H51" i="153"/>
  <c r="G51" i="153"/>
  <c r="K49" i="153"/>
  <c r="J49" i="153"/>
  <c r="I49" i="153"/>
  <c r="H49" i="153"/>
  <c r="K48" i="153"/>
  <c r="J48" i="153"/>
  <c r="I48" i="153"/>
  <c r="H48" i="153"/>
  <c r="J45" i="153"/>
  <c r="I45" i="153"/>
  <c r="H45" i="153"/>
  <c r="G45" i="153"/>
  <c r="K43" i="153"/>
  <c r="J43" i="153"/>
  <c r="I43" i="153"/>
  <c r="H43" i="153"/>
  <c r="G43" i="153"/>
  <c r="K42" i="153"/>
  <c r="J42" i="153"/>
  <c r="I42" i="153"/>
  <c r="H42" i="153"/>
  <c r="G42" i="153"/>
  <c r="K41" i="153"/>
  <c r="J41" i="153"/>
  <c r="I41" i="153"/>
  <c r="H41" i="153"/>
  <c r="G41" i="153"/>
  <c r="K40" i="153"/>
  <c r="J40" i="153"/>
  <c r="I40" i="153"/>
  <c r="H40" i="153"/>
  <c r="G40" i="153"/>
  <c r="K37" i="153"/>
  <c r="J37" i="153"/>
  <c r="I37" i="153"/>
  <c r="H37" i="153"/>
  <c r="G37" i="153"/>
  <c r="K36" i="153"/>
  <c r="J36" i="153"/>
  <c r="I36" i="153"/>
  <c r="H36" i="153"/>
  <c r="G36" i="153"/>
  <c r="K35" i="153"/>
  <c r="J35" i="153"/>
  <c r="I35" i="153"/>
  <c r="H35" i="153"/>
  <c r="G35" i="153"/>
  <c r="K34" i="153"/>
  <c r="J34" i="153"/>
  <c r="I34" i="153"/>
  <c r="H34" i="153"/>
  <c r="G34" i="153"/>
  <c r="K29" i="153"/>
  <c r="J29" i="153"/>
  <c r="H29" i="153"/>
  <c r="G29" i="153"/>
  <c r="K28" i="153"/>
  <c r="J28" i="153"/>
  <c r="I28" i="153"/>
  <c r="H28" i="153"/>
  <c r="G28" i="153"/>
  <c r="K27" i="153"/>
  <c r="J27" i="153"/>
  <c r="I27" i="153"/>
  <c r="H27" i="153"/>
  <c r="G27" i="153"/>
  <c r="K26" i="153"/>
  <c r="J26" i="153"/>
  <c r="I26" i="153"/>
  <c r="H26" i="153"/>
  <c r="G26" i="153"/>
  <c r="K25" i="153"/>
  <c r="J25" i="153"/>
  <c r="I25" i="153"/>
  <c r="H25" i="153"/>
  <c r="G25" i="153"/>
  <c r="G24" i="153"/>
  <c r="K22" i="153"/>
  <c r="J22" i="153"/>
  <c r="I22" i="153"/>
  <c r="H22" i="153"/>
  <c r="G22" i="153"/>
  <c r="K21" i="153"/>
  <c r="J21" i="153"/>
  <c r="I21" i="153"/>
  <c r="H21" i="153"/>
  <c r="G21" i="153"/>
  <c r="K18" i="153"/>
  <c r="J18" i="153"/>
  <c r="I18" i="153"/>
  <c r="H18" i="153"/>
  <c r="G18" i="153"/>
  <c r="K17" i="153"/>
  <c r="K15" i="153"/>
  <c r="J15" i="153"/>
  <c r="I15" i="153"/>
  <c r="H15" i="153"/>
  <c r="K14" i="153"/>
  <c r="J14" i="153"/>
  <c r="I14" i="153"/>
  <c r="H14" i="153"/>
  <c r="G14" i="153"/>
  <c r="K13" i="153"/>
  <c r="J13" i="153"/>
  <c r="I13" i="153"/>
  <c r="H13" i="153"/>
  <c r="G13" i="153"/>
  <c r="K12" i="153"/>
  <c r="J12" i="153"/>
  <c r="I12" i="153"/>
  <c r="H12" i="153"/>
  <c r="G12" i="153"/>
  <c r="K11" i="153"/>
  <c r="J11" i="153"/>
  <c r="I11" i="153"/>
  <c r="H11" i="153"/>
  <c r="G11" i="153"/>
  <c r="K61" i="96" l="1"/>
  <c r="J61" i="96"/>
  <c r="I61" i="96"/>
  <c r="H61" i="96"/>
  <c r="G61" i="96"/>
  <c r="K60" i="96"/>
  <c r="J60" i="96"/>
  <c r="I60" i="96"/>
  <c r="H60" i="96"/>
  <c r="G60" i="96"/>
  <c r="K59" i="96"/>
  <c r="J59" i="96"/>
  <c r="I59" i="96"/>
  <c r="H59" i="96"/>
  <c r="G59" i="96"/>
  <c r="K58" i="96"/>
  <c r="J58" i="96"/>
  <c r="I58" i="96"/>
  <c r="H58" i="96"/>
  <c r="G58" i="96"/>
  <c r="K56" i="96"/>
  <c r="J56" i="96"/>
  <c r="I56" i="96"/>
  <c r="H56" i="96"/>
  <c r="G56" i="96"/>
  <c r="K55" i="96"/>
  <c r="J55" i="96"/>
  <c r="I55" i="96"/>
  <c r="H55" i="96"/>
  <c r="G55" i="96"/>
  <c r="K54" i="96"/>
  <c r="J54" i="96"/>
  <c r="I54" i="96"/>
  <c r="H54" i="96"/>
  <c r="G54" i="96"/>
  <c r="K53" i="96"/>
  <c r="J53" i="96"/>
  <c r="I53" i="96"/>
  <c r="H53" i="96"/>
  <c r="G53" i="96"/>
  <c r="K52" i="96"/>
  <c r="J52" i="96"/>
  <c r="I52" i="96"/>
  <c r="H52" i="96"/>
  <c r="G52" i="96"/>
  <c r="K49" i="96"/>
  <c r="J49" i="96"/>
  <c r="I49" i="96"/>
  <c r="H49" i="96"/>
  <c r="G49" i="96"/>
  <c r="K47" i="96"/>
  <c r="J47" i="96"/>
  <c r="I47" i="96"/>
  <c r="H47" i="96"/>
  <c r="G47" i="96"/>
  <c r="K46" i="96"/>
  <c r="J46" i="96"/>
  <c r="I46" i="96"/>
  <c r="H46" i="96"/>
  <c r="G46" i="96"/>
  <c r="K45" i="96"/>
  <c r="J45" i="96"/>
  <c r="I45" i="96"/>
  <c r="H45" i="96"/>
  <c r="G45" i="96"/>
  <c r="K44" i="96"/>
  <c r="J44" i="96"/>
  <c r="I44" i="96"/>
  <c r="H44" i="96"/>
  <c r="G44" i="96"/>
  <c r="K43" i="96"/>
  <c r="J43" i="96"/>
  <c r="I43" i="96"/>
  <c r="H43" i="96"/>
  <c r="G43" i="96"/>
  <c r="K42" i="96"/>
  <c r="J42" i="96"/>
  <c r="I42" i="96"/>
  <c r="H42" i="96"/>
  <c r="G42" i="96"/>
  <c r="K41" i="96"/>
  <c r="J41" i="96"/>
  <c r="I41" i="96"/>
  <c r="H41" i="96"/>
  <c r="G41" i="96"/>
  <c r="K40" i="96"/>
  <c r="J40" i="96"/>
  <c r="I40" i="96"/>
  <c r="H40" i="96"/>
  <c r="G40" i="96"/>
  <c r="K39" i="96"/>
  <c r="J39" i="96"/>
  <c r="I39" i="96"/>
  <c r="H39" i="96"/>
  <c r="G39" i="96"/>
  <c r="K37" i="96"/>
  <c r="J37" i="96"/>
  <c r="I37" i="96"/>
  <c r="H37" i="96"/>
  <c r="G37" i="96"/>
  <c r="K36" i="96"/>
  <c r="J36" i="96"/>
  <c r="I36" i="96"/>
  <c r="H36" i="96"/>
  <c r="G36" i="96"/>
  <c r="K35" i="96"/>
  <c r="J35" i="96"/>
  <c r="I35" i="96"/>
  <c r="H35" i="96"/>
  <c r="G35" i="96"/>
  <c r="K34" i="96"/>
  <c r="J34" i="96"/>
  <c r="I34" i="96"/>
  <c r="H34" i="96"/>
  <c r="G34" i="96"/>
  <c r="K33" i="96"/>
  <c r="J33" i="96"/>
  <c r="I33" i="96"/>
  <c r="H33" i="96"/>
  <c r="G33" i="96"/>
  <c r="K32" i="96"/>
  <c r="J32" i="96"/>
  <c r="I32" i="96"/>
  <c r="H32" i="96"/>
  <c r="G32" i="96"/>
  <c r="K31" i="96"/>
  <c r="J31" i="96"/>
  <c r="I31" i="96"/>
  <c r="H31" i="96"/>
  <c r="G31" i="96"/>
  <c r="K30" i="96"/>
  <c r="J30" i="96"/>
  <c r="I30" i="96"/>
  <c r="H30" i="96"/>
  <c r="G30" i="96"/>
  <c r="K29" i="96"/>
  <c r="J29" i="96"/>
  <c r="I29" i="96"/>
  <c r="H29" i="96"/>
  <c r="G29" i="96"/>
  <c r="K27" i="96"/>
  <c r="J27" i="96"/>
  <c r="I27" i="96"/>
  <c r="H27" i="96"/>
  <c r="G27" i="96"/>
  <c r="K26" i="96"/>
  <c r="J26" i="96"/>
  <c r="I26" i="96"/>
  <c r="H26" i="96"/>
  <c r="G26" i="96"/>
  <c r="K25" i="96"/>
  <c r="J25" i="96"/>
  <c r="I25" i="96"/>
  <c r="H25" i="96"/>
  <c r="G25" i="96"/>
  <c r="K24" i="96"/>
  <c r="J24" i="96"/>
  <c r="I24" i="96"/>
  <c r="H24" i="96"/>
  <c r="G24" i="96"/>
  <c r="K23" i="96"/>
  <c r="J23" i="96"/>
  <c r="I23" i="96"/>
  <c r="H23" i="96"/>
  <c r="G23" i="96"/>
  <c r="K22" i="96"/>
  <c r="J22" i="96"/>
  <c r="I22" i="96"/>
  <c r="H22" i="96"/>
  <c r="G22" i="96"/>
  <c r="K18" i="96"/>
  <c r="J18" i="96"/>
  <c r="I18" i="96"/>
  <c r="H18" i="96"/>
  <c r="G18" i="96"/>
  <c r="K17" i="96"/>
  <c r="J17" i="96"/>
  <c r="I17" i="96"/>
  <c r="H17" i="96"/>
  <c r="G17" i="96"/>
  <c r="K16" i="96"/>
  <c r="J16" i="96"/>
  <c r="I16" i="96"/>
  <c r="H16" i="96"/>
  <c r="G16" i="96"/>
  <c r="K15" i="96"/>
  <c r="J15" i="96"/>
  <c r="I15" i="96"/>
  <c r="H15" i="96"/>
  <c r="G15" i="96"/>
  <c r="K14" i="96"/>
  <c r="J14" i="96"/>
  <c r="I14" i="96"/>
  <c r="H14" i="96"/>
  <c r="G14" i="96"/>
  <c r="K13" i="96"/>
  <c r="J13" i="96"/>
  <c r="I13" i="96"/>
  <c r="H13" i="96"/>
  <c r="G13" i="96"/>
  <c r="K12" i="96"/>
  <c r="J12" i="96"/>
  <c r="I12" i="96"/>
  <c r="H12" i="96"/>
  <c r="G12" i="96"/>
  <c r="K11" i="96"/>
  <c r="J11" i="96"/>
  <c r="I11" i="96"/>
  <c r="H11" i="96"/>
  <c r="G11" i="96"/>
  <c r="K10" i="96"/>
  <c r="J10" i="96"/>
  <c r="I10" i="96"/>
  <c r="H10" i="96"/>
  <c r="G10" i="96"/>
  <c r="K9" i="96"/>
  <c r="J9" i="96"/>
  <c r="I9" i="96"/>
  <c r="H9" i="96"/>
  <c r="G9" i="96"/>
  <c r="K7" i="96"/>
  <c r="J7" i="96"/>
  <c r="I7" i="96"/>
  <c r="H7" i="96"/>
  <c r="G7" i="96"/>
  <c r="K61" i="116"/>
  <c r="J61" i="116"/>
  <c r="I61" i="116"/>
  <c r="H61" i="116"/>
  <c r="G61" i="116"/>
  <c r="K60" i="116"/>
  <c r="J60" i="116"/>
  <c r="I60" i="116"/>
  <c r="H60" i="116"/>
  <c r="G60" i="116"/>
  <c r="K58" i="116"/>
  <c r="J58" i="116"/>
  <c r="I58" i="116"/>
  <c r="H58" i="116"/>
  <c r="G58" i="116"/>
  <c r="K54" i="116"/>
  <c r="J54" i="116"/>
  <c r="H54" i="116"/>
  <c r="G54" i="116"/>
  <c r="K53" i="116"/>
  <c r="J53" i="116"/>
  <c r="I53" i="116"/>
  <c r="H53" i="116"/>
  <c r="G53" i="116"/>
  <c r="K52" i="116"/>
  <c r="J52" i="116"/>
  <c r="I52" i="116"/>
  <c r="H52" i="116"/>
  <c r="G52" i="116"/>
  <c r="K49" i="116"/>
  <c r="J49" i="116"/>
  <c r="I49" i="116"/>
  <c r="H49" i="116"/>
  <c r="G49" i="116"/>
  <c r="K45" i="116"/>
  <c r="K44" i="116"/>
  <c r="J44" i="116"/>
  <c r="I44" i="116"/>
  <c r="H44" i="116"/>
  <c r="G44" i="116"/>
  <c r="K41" i="116"/>
  <c r="J41" i="116"/>
  <c r="I41" i="116"/>
  <c r="H41" i="116"/>
  <c r="G41" i="116"/>
  <c r="K40" i="116"/>
  <c r="J40" i="116"/>
  <c r="I40" i="116"/>
  <c r="H40" i="116"/>
  <c r="G40" i="116"/>
  <c r="K39" i="116"/>
  <c r="J39" i="116"/>
  <c r="I39" i="116"/>
  <c r="H39" i="116"/>
  <c r="G39" i="116"/>
  <c r="K36" i="116"/>
  <c r="J36" i="116"/>
  <c r="I36" i="116"/>
  <c r="H36" i="116"/>
  <c r="G36" i="116"/>
  <c r="K35" i="116"/>
  <c r="I35" i="116"/>
  <c r="H35" i="116"/>
  <c r="K34" i="116"/>
  <c r="J34" i="116"/>
  <c r="I34" i="116"/>
  <c r="H34" i="116"/>
  <c r="G34" i="116"/>
  <c r="K33" i="116"/>
  <c r="J33" i="116"/>
  <c r="I33" i="116"/>
  <c r="H33" i="116"/>
  <c r="G33" i="116"/>
  <c r="K32" i="116"/>
  <c r="J32" i="116"/>
  <c r="I32" i="116"/>
  <c r="G32" i="116"/>
  <c r="K31" i="116"/>
  <c r="J31" i="116"/>
  <c r="I31" i="116"/>
  <c r="H31" i="116"/>
  <c r="G31" i="116"/>
  <c r="K30" i="116"/>
  <c r="J30" i="116"/>
  <c r="I30" i="116"/>
  <c r="G30" i="116"/>
  <c r="K25" i="116"/>
  <c r="J25" i="116"/>
  <c r="I25" i="116"/>
  <c r="H25" i="116"/>
  <c r="K24" i="116"/>
  <c r="J24" i="116"/>
  <c r="I24" i="116"/>
  <c r="H24" i="116"/>
  <c r="G24" i="116"/>
  <c r="K23" i="116"/>
  <c r="J23" i="116"/>
  <c r="I23" i="116"/>
  <c r="H23" i="116"/>
  <c r="G23" i="116"/>
  <c r="K22" i="116"/>
  <c r="J22" i="116"/>
  <c r="I22" i="116"/>
  <c r="H22" i="116"/>
  <c r="G22" i="116"/>
  <c r="K18" i="116"/>
  <c r="J18" i="116"/>
  <c r="I18" i="116"/>
  <c r="H18" i="116"/>
  <c r="G18" i="116"/>
  <c r="K17" i="116"/>
  <c r="J17" i="116"/>
  <c r="I17" i="116"/>
  <c r="H17" i="116"/>
  <c r="G17" i="116"/>
  <c r="K16" i="116"/>
  <c r="J16" i="116"/>
  <c r="I16" i="116"/>
  <c r="H16" i="116"/>
  <c r="G16" i="116"/>
  <c r="K15" i="116"/>
  <c r="J15" i="116"/>
  <c r="I15" i="116"/>
  <c r="H15" i="116"/>
  <c r="G15" i="116"/>
  <c r="K14" i="116"/>
  <c r="J14" i="116"/>
  <c r="I14" i="116"/>
  <c r="H14" i="116"/>
  <c r="G14" i="116"/>
  <c r="K13" i="116"/>
  <c r="J13" i="116"/>
  <c r="I13" i="116"/>
  <c r="H13" i="116"/>
  <c r="G13" i="116"/>
  <c r="K12" i="116"/>
  <c r="J12" i="116"/>
  <c r="I12" i="116"/>
  <c r="H12" i="116"/>
  <c r="G12" i="116"/>
  <c r="K11" i="116"/>
  <c r="J11" i="116"/>
  <c r="I11" i="116"/>
  <c r="H11" i="116"/>
  <c r="G11" i="116"/>
  <c r="K10" i="116"/>
  <c r="J10" i="116"/>
  <c r="I10" i="116"/>
  <c r="H10" i="116"/>
  <c r="G10" i="116"/>
  <c r="K9" i="116"/>
  <c r="J9" i="116"/>
  <c r="I9" i="116"/>
  <c r="H9" i="116"/>
  <c r="G9" i="116"/>
  <c r="K7" i="116"/>
  <c r="J7" i="116"/>
  <c r="I7" i="116"/>
  <c r="H7" i="116"/>
  <c r="G7" i="116"/>
  <c r="K61" i="138"/>
  <c r="J61" i="138"/>
  <c r="I61" i="138"/>
  <c r="H61" i="138"/>
  <c r="G61" i="138"/>
  <c r="K60" i="138"/>
  <c r="J60" i="138"/>
  <c r="I60" i="138"/>
  <c r="H60" i="138"/>
  <c r="G60" i="138"/>
  <c r="K59" i="138"/>
  <c r="J59" i="138"/>
  <c r="I59" i="138"/>
  <c r="H59" i="138"/>
  <c r="G59" i="138"/>
  <c r="K58" i="138"/>
  <c r="J58" i="138"/>
  <c r="I58" i="138"/>
  <c r="H58" i="138"/>
  <c r="G58" i="138"/>
  <c r="I56" i="138"/>
  <c r="H56" i="138"/>
  <c r="K55" i="138"/>
  <c r="J55" i="138"/>
  <c r="I55" i="138"/>
  <c r="H55" i="138"/>
  <c r="K54" i="138"/>
  <c r="J54" i="138"/>
  <c r="I54" i="138"/>
  <c r="H54" i="138"/>
  <c r="G54" i="138"/>
  <c r="K53" i="138"/>
  <c r="J53" i="138"/>
  <c r="I53" i="138"/>
  <c r="H53" i="138"/>
  <c r="G53" i="138"/>
  <c r="U50" i="94"/>
  <c r="T50" i="94"/>
  <c r="S50" i="94"/>
  <c r="R50" i="94"/>
  <c r="U49" i="94"/>
  <c r="T49" i="94"/>
  <c r="S49" i="94"/>
  <c r="R49" i="94"/>
  <c r="U48" i="94"/>
  <c r="T48" i="94"/>
  <c r="S48" i="94"/>
  <c r="R48" i="94"/>
  <c r="U47" i="94"/>
  <c r="T47" i="94"/>
  <c r="S47" i="94"/>
  <c r="R47" i="94"/>
  <c r="U46" i="94"/>
  <c r="T46" i="94"/>
  <c r="S46" i="94"/>
  <c r="R46" i="94"/>
  <c r="U45" i="94"/>
  <c r="T45" i="94"/>
  <c r="S45" i="94"/>
  <c r="R45" i="94"/>
  <c r="U44" i="94"/>
  <c r="T44" i="94"/>
  <c r="S44" i="94"/>
  <c r="R44" i="94"/>
  <c r="U43" i="94"/>
  <c r="T43" i="94"/>
  <c r="S43" i="94"/>
  <c r="R43" i="94"/>
  <c r="U40" i="94"/>
  <c r="T40" i="94"/>
  <c r="S40" i="94"/>
  <c r="R40" i="94"/>
  <c r="Q40" i="94"/>
  <c r="U39" i="94"/>
  <c r="T39" i="94"/>
  <c r="S39" i="94"/>
  <c r="R39" i="94"/>
  <c r="Q39" i="94"/>
  <c r="U37" i="94"/>
  <c r="T37" i="94"/>
  <c r="S37" i="94"/>
  <c r="R37" i="94"/>
  <c r="Q37" i="94"/>
  <c r="U36" i="94"/>
  <c r="T36" i="94"/>
  <c r="S36" i="94"/>
  <c r="R36" i="94"/>
  <c r="U35" i="94"/>
  <c r="T35" i="94"/>
  <c r="S35" i="94"/>
  <c r="R35" i="94"/>
  <c r="Q35" i="94"/>
  <c r="U33" i="94"/>
  <c r="T33" i="94"/>
  <c r="S33" i="94"/>
  <c r="R33" i="94"/>
  <c r="Q33" i="94"/>
  <c r="U32" i="94"/>
  <c r="T32" i="94"/>
  <c r="S32" i="94"/>
  <c r="R32" i="94"/>
  <c r="Q32" i="94"/>
  <c r="U31" i="94"/>
  <c r="T31" i="94"/>
  <c r="S31" i="94"/>
  <c r="R31" i="94"/>
  <c r="Q31" i="94"/>
  <c r="U29" i="94"/>
  <c r="T29" i="94"/>
  <c r="S29" i="94"/>
  <c r="R29" i="94"/>
  <c r="Q29" i="94"/>
  <c r="U25" i="94"/>
  <c r="T25" i="94"/>
  <c r="S25" i="94"/>
  <c r="R25" i="94"/>
  <c r="Q25" i="94"/>
  <c r="U24" i="94"/>
  <c r="T24" i="94"/>
  <c r="S24" i="94"/>
  <c r="R24" i="94"/>
  <c r="Q24" i="94"/>
  <c r="U22" i="94"/>
  <c r="T22" i="94"/>
  <c r="S22" i="94"/>
  <c r="R22" i="94"/>
  <c r="Q22" i="94"/>
  <c r="U21" i="94"/>
  <c r="T21" i="94"/>
  <c r="S21" i="94"/>
  <c r="R21" i="94"/>
  <c r="Q21" i="94"/>
  <c r="U20" i="94"/>
  <c r="T20" i="94"/>
  <c r="S20" i="94"/>
  <c r="R20" i="94"/>
  <c r="Q20" i="94"/>
  <c r="U19" i="94"/>
  <c r="T19" i="94"/>
  <c r="S19" i="94"/>
  <c r="R19" i="94"/>
  <c r="U18" i="94"/>
  <c r="T18" i="94"/>
  <c r="S18" i="94"/>
  <c r="R18" i="94"/>
  <c r="U17" i="94"/>
  <c r="T17" i="94"/>
  <c r="S17" i="94"/>
  <c r="R17" i="94"/>
  <c r="Q17" i="94"/>
  <c r="U15" i="94"/>
  <c r="T15" i="94"/>
  <c r="S15" i="94"/>
  <c r="R15" i="94"/>
  <c r="Q15" i="94"/>
  <c r="U14" i="94"/>
  <c r="T14" i="94"/>
  <c r="S14" i="94"/>
  <c r="R14" i="94"/>
  <c r="Q14" i="94"/>
  <c r="U13" i="94"/>
  <c r="T13" i="94"/>
  <c r="S13" i="94"/>
  <c r="R13" i="94"/>
  <c r="Q13" i="94"/>
  <c r="U12" i="94"/>
  <c r="T12" i="94"/>
  <c r="S12" i="94"/>
  <c r="R12" i="94"/>
  <c r="Q12" i="94"/>
  <c r="U11" i="94"/>
  <c r="T11" i="94"/>
  <c r="S11" i="94"/>
  <c r="R11" i="94"/>
  <c r="Q11" i="94"/>
  <c r="U10" i="94"/>
  <c r="T10" i="94"/>
  <c r="S10" i="94"/>
  <c r="R10" i="94"/>
  <c r="Q10" i="94"/>
  <c r="U9" i="94"/>
  <c r="T9" i="94"/>
  <c r="S9" i="94"/>
  <c r="R9" i="94"/>
  <c r="Q9" i="94"/>
  <c r="U7" i="94"/>
  <c r="T7" i="94"/>
  <c r="S7" i="94"/>
  <c r="R7" i="94"/>
  <c r="Q7" i="94"/>
  <c r="U49" i="115"/>
  <c r="T49" i="115"/>
  <c r="S49" i="115"/>
  <c r="R49" i="115"/>
  <c r="U48" i="115"/>
  <c r="T48" i="115"/>
  <c r="S48" i="115"/>
  <c r="R48" i="115"/>
  <c r="U47" i="115"/>
  <c r="S47" i="115"/>
  <c r="R47" i="115"/>
  <c r="U46" i="115"/>
  <c r="T46" i="115"/>
  <c r="S46" i="115"/>
  <c r="R46" i="115"/>
  <c r="U43" i="115"/>
  <c r="T43" i="115"/>
  <c r="S43" i="115"/>
  <c r="R43" i="115"/>
  <c r="U40" i="115"/>
  <c r="T40" i="115"/>
  <c r="S40" i="115"/>
  <c r="R40" i="115"/>
  <c r="Q40" i="115"/>
  <c r="U39" i="115"/>
  <c r="T39" i="115"/>
  <c r="S39" i="115"/>
  <c r="R39" i="115"/>
  <c r="Q39" i="115"/>
  <c r="U37" i="115"/>
  <c r="T37" i="115"/>
  <c r="S37" i="115"/>
  <c r="R37" i="115"/>
  <c r="Q37" i="115"/>
  <c r="U36" i="115"/>
  <c r="T36" i="115"/>
  <c r="S36" i="115"/>
  <c r="R36" i="115"/>
  <c r="U35" i="115"/>
  <c r="T35" i="115"/>
  <c r="S35" i="115"/>
  <c r="R35" i="115"/>
  <c r="Q35" i="115"/>
  <c r="U33" i="115"/>
  <c r="T33" i="115"/>
  <c r="S33" i="115"/>
  <c r="R33" i="115"/>
  <c r="Q33" i="115"/>
  <c r="U32" i="115"/>
  <c r="T32" i="115"/>
  <c r="S32" i="115"/>
  <c r="R32" i="115"/>
  <c r="Q32" i="115"/>
  <c r="U31" i="115"/>
  <c r="T31" i="115"/>
  <c r="R31" i="115"/>
  <c r="U29" i="115"/>
  <c r="T29" i="115"/>
  <c r="S29" i="115"/>
  <c r="R29" i="115"/>
  <c r="Q29" i="115"/>
  <c r="U25" i="115"/>
  <c r="T25" i="115"/>
  <c r="S25" i="115"/>
  <c r="R25" i="115"/>
  <c r="Q25" i="115"/>
  <c r="U24" i="115"/>
  <c r="T24" i="115"/>
  <c r="S24" i="115"/>
  <c r="R24" i="115"/>
  <c r="Q24" i="115"/>
  <c r="S22" i="115"/>
  <c r="R22" i="115"/>
  <c r="Q22" i="115"/>
  <c r="U21" i="115"/>
  <c r="T21" i="115"/>
  <c r="S21" i="115"/>
  <c r="R21" i="115"/>
  <c r="Q21" i="115"/>
  <c r="U19" i="115"/>
  <c r="T19" i="115"/>
  <c r="S19" i="115"/>
  <c r="R19" i="115"/>
  <c r="U18" i="115"/>
  <c r="T18" i="115"/>
  <c r="S18" i="115"/>
  <c r="R18" i="115"/>
  <c r="U15" i="115"/>
  <c r="T15" i="115"/>
  <c r="S15" i="115"/>
  <c r="R15" i="115"/>
  <c r="Q15" i="115"/>
  <c r="U14" i="115"/>
  <c r="T14" i="115"/>
  <c r="S14" i="115"/>
  <c r="R14" i="115"/>
  <c r="Q14" i="115"/>
  <c r="U13" i="115"/>
  <c r="T13" i="115"/>
  <c r="S13" i="115"/>
  <c r="R13" i="115"/>
  <c r="Q13" i="115"/>
  <c r="R9" i="115"/>
  <c r="Q9" i="115"/>
  <c r="U7" i="115"/>
  <c r="T7" i="115"/>
  <c r="S7" i="115"/>
  <c r="R7" i="115"/>
  <c r="Q7" i="115"/>
  <c r="U50" i="149"/>
  <c r="T50" i="149"/>
  <c r="S50" i="149"/>
  <c r="R50" i="149"/>
  <c r="U49" i="149"/>
  <c r="T49" i="149"/>
  <c r="S49" i="149"/>
  <c r="R49" i="149"/>
  <c r="U48" i="149"/>
  <c r="T48" i="149"/>
  <c r="S48" i="149"/>
  <c r="R48" i="149"/>
  <c r="U47" i="149"/>
  <c r="T47" i="149"/>
  <c r="S47" i="149"/>
  <c r="R47" i="149"/>
  <c r="U46" i="149"/>
  <c r="T46" i="149"/>
  <c r="S46" i="149"/>
  <c r="R46" i="149"/>
  <c r="U45" i="149"/>
  <c r="T45" i="149"/>
  <c r="S45" i="149"/>
  <c r="R45" i="149"/>
  <c r="U44" i="149"/>
  <c r="T44" i="149"/>
  <c r="S44" i="149"/>
  <c r="R44" i="149"/>
  <c r="U43" i="149"/>
  <c r="T43" i="149"/>
  <c r="S43" i="149"/>
  <c r="R43" i="149"/>
  <c r="U21" i="90"/>
  <c r="T21" i="90"/>
  <c r="S21" i="90"/>
  <c r="R21" i="90"/>
  <c r="Q21" i="90"/>
  <c r="U20" i="90"/>
  <c r="T20" i="90"/>
  <c r="S20" i="90"/>
  <c r="R20" i="90"/>
  <c r="Q20" i="90"/>
  <c r="U19" i="90"/>
  <c r="T19" i="90"/>
  <c r="S19" i="90"/>
  <c r="R19" i="90"/>
  <c r="Q19" i="90"/>
  <c r="U17" i="90"/>
  <c r="T17" i="90"/>
  <c r="S17" i="90"/>
  <c r="R17" i="90"/>
  <c r="Q17" i="90"/>
  <c r="U15" i="90"/>
  <c r="T15" i="90"/>
  <c r="S15" i="90"/>
  <c r="R15" i="90"/>
  <c r="Q15" i="90"/>
  <c r="U14" i="90"/>
  <c r="T14" i="90"/>
  <c r="S14" i="90"/>
  <c r="R14" i="90"/>
  <c r="Q14" i="90"/>
  <c r="U13" i="90"/>
  <c r="T13" i="90"/>
  <c r="S13" i="90"/>
  <c r="R13" i="90"/>
  <c r="Q13" i="90"/>
  <c r="U12" i="90"/>
  <c r="T12" i="90"/>
  <c r="S12" i="90"/>
  <c r="R12" i="90"/>
  <c r="Q12" i="90"/>
  <c r="U11" i="90"/>
  <c r="T11" i="90"/>
  <c r="S11" i="90"/>
  <c r="R11" i="90"/>
  <c r="Q11" i="90"/>
  <c r="U9" i="90"/>
  <c r="T9" i="90"/>
  <c r="S9" i="90"/>
  <c r="R9" i="90"/>
  <c r="Q9" i="90"/>
  <c r="U8" i="90"/>
  <c r="T8" i="90"/>
  <c r="S8" i="90"/>
  <c r="R8" i="90"/>
  <c r="Q8" i="90"/>
  <c r="U21" i="114"/>
  <c r="T21" i="114"/>
  <c r="S21" i="114"/>
  <c r="R21" i="114"/>
  <c r="Q21" i="114"/>
  <c r="U20" i="114"/>
  <c r="T20" i="114"/>
  <c r="S20" i="114"/>
  <c r="R20" i="114"/>
  <c r="Q20" i="114"/>
  <c r="U19" i="114"/>
  <c r="T19" i="114"/>
  <c r="S19" i="114"/>
  <c r="R19" i="114"/>
  <c r="Q19" i="114"/>
  <c r="Q17" i="114"/>
  <c r="U15" i="114"/>
  <c r="T15" i="114"/>
  <c r="S15" i="114"/>
  <c r="R15" i="114"/>
  <c r="Q15" i="114"/>
  <c r="U14" i="114"/>
  <c r="T14" i="114"/>
  <c r="S14" i="114"/>
  <c r="R14" i="114"/>
  <c r="Q14" i="114"/>
  <c r="U13" i="114"/>
  <c r="T13" i="114"/>
  <c r="S13" i="114"/>
  <c r="R13" i="114"/>
  <c r="Q13" i="114"/>
  <c r="U12" i="114"/>
  <c r="T12" i="114"/>
  <c r="S12" i="114"/>
  <c r="R12" i="114"/>
  <c r="Q12" i="114"/>
  <c r="U11" i="114"/>
  <c r="T11" i="114"/>
  <c r="R11" i="114"/>
  <c r="Q11" i="114"/>
  <c r="U10" i="114"/>
  <c r="T10" i="114"/>
  <c r="S10" i="114"/>
  <c r="R10" i="114"/>
  <c r="Q10" i="114"/>
  <c r="U9" i="114"/>
  <c r="T9" i="114"/>
  <c r="S9" i="114"/>
  <c r="R9" i="114"/>
  <c r="Q9" i="114"/>
  <c r="U8" i="114"/>
  <c r="T8" i="114"/>
  <c r="S8" i="114"/>
  <c r="R8" i="114"/>
  <c r="Q35" i="135"/>
  <c r="U36" i="91"/>
  <c r="T36" i="91"/>
  <c r="S36" i="91"/>
  <c r="R36" i="91"/>
  <c r="Q36" i="91"/>
  <c r="U35" i="91"/>
  <c r="T35" i="91"/>
  <c r="Q35" i="91"/>
  <c r="U27" i="91"/>
  <c r="T27" i="91"/>
  <c r="S27" i="91"/>
  <c r="R27" i="91"/>
  <c r="Q27" i="91"/>
  <c r="U26" i="91"/>
  <c r="T26" i="91"/>
  <c r="S26" i="91"/>
  <c r="R26" i="91"/>
  <c r="Q26" i="91"/>
  <c r="U25" i="91"/>
  <c r="T25" i="91"/>
  <c r="S25" i="91"/>
  <c r="R25" i="91"/>
  <c r="Q25" i="91"/>
  <c r="U23" i="91"/>
  <c r="T23" i="91"/>
  <c r="S23" i="91"/>
  <c r="R23" i="91"/>
  <c r="Q23" i="91"/>
  <c r="U22" i="91"/>
  <c r="T22" i="91"/>
  <c r="S22" i="91"/>
  <c r="R22" i="91"/>
  <c r="Q22" i="91"/>
  <c r="U19" i="91"/>
  <c r="T19" i="91"/>
  <c r="S19" i="91"/>
  <c r="R19" i="91"/>
  <c r="Q19" i="91"/>
  <c r="U18" i="91"/>
  <c r="T18" i="91"/>
  <c r="S18" i="91"/>
  <c r="R18" i="91"/>
  <c r="Q18" i="91"/>
  <c r="U17" i="91"/>
  <c r="T17" i="91"/>
  <c r="S17" i="91"/>
  <c r="R17" i="91"/>
  <c r="Q17" i="91"/>
  <c r="U15" i="91"/>
  <c r="T15" i="91"/>
  <c r="S15" i="91"/>
  <c r="R15" i="91"/>
  <c r="Q15" i="91"/>
  <c r="U13" i="91"/>
  <c r="T13" i="91"/>
  <c r="S13" i="91"/>
  <c r="R13" i="91"/>
  <c r="Q13" i="91"/>
  <c r="U12" i="91"/>
  <c r="S12" i="91"/>
  <c r="R12" i="91"/>
  <c r="Q12" i="91"/>
  <c r="U9" i="91"/>
  <c r="T9" i="91"/>
  <c r="S9" i="91"/>
  <c r="R9" i="91"/>
  <c r="Q9" i="91"/>
  <c r="U8" i="91"/>
  <c r="T8" i="91"/>
  <c r="S8" i="91"/>
  <c r="R8" i="91"/>
  <c r="Q8" i="91"/>
  <c r="U27" i="113"/>
  <c r="T27" i="113"/>
  <c r="S27" i="113"/>
  <c r="Q27" i="113"/>
  <c r="U26" i="113"/>
  <c r="T26" i="113"/>
  <c r="S26" i="113"/>
  <c r="R26" i="113"/>
  <c r="Q26" i="113"/>
  <c r="U25" i="113"/>
  <c r="T25" i="113"/>
  <c r="S25" i="113"/>
  <c r="R25" i="113"/>
  <c r="Q25" i="113"/>
  <c r="U23" i="113"/>
  <c r="T23" i="113"/>
  <c r="S23" i="113"/>
  <c r="R23" i="113"/>
  <c r="Q23" i="113"/>
  <c r="U22" i="113"/>
  <c r="T22" i="113"/>
  <c r="S22" i="113"/>
  <c r="R22" i="113"/>
  <c r="U19" i="113"/>
  <c r="T19" i="113"/>
  <c r="S19" i="113"/>
  <c r="R19" i="113"/>
  <c r="Q19" i="113"/>
  <c r="U17" i="113"/>
  <c r="T17" i="113"/>
  <c r="S17" i="113"/>
  <c r="R17" i="113"/>
  <c r="Q17" i="113"/>
  <c r="U15" i="113"/>
  <c r="T15" i="113"/>
  <c r="S15" i="113"/>
  <c r="R15" i="113"/>
  <c r="Q15" i="113"/>
  <c r="U12" i="113"/>
  <c r="S12" i="113"/>
  <c r="R12" i="113"/>
  <c r="Q12" i="113"/>
  <c r="U9" i="113"/>
  <c r="T9" i="113"/>
  <c r="S9" i="113"/>
  <c r="R9" i="113"/>
  <c r="Q9" i="113"/>
  <c r="U8" i="113"/>
  <c r="T8" i="113"/>
  <c r="S8" i="113"/>
  <c r="R8" i="113"/>
  <c r="Q8" i="113"/>
  <c r="U35" i="87"/>
  <c r="T35" i="87"/>
  <c r="S35" i="87"/>
  <c r="R35" i="87"/>
  <c r="Q35" i="87"/>
  <c r="U34" i="87"/>
  <c r="T34" i="87"/>
  <c r="S34" i="87"/>
  <c r="R34" i="87"/>
  <c r="Q34" i="87"/>
  <c r="U33" i="87"/>
  <c r="T33" i="87"/>
  <c r="S33" i="87"/>
  <c r="R33" i="87"/>
  <c r="Q33" i="87"/>
  <c r="U32" i="87"/>
  <c r="T32" i="87"/>
  <c r="S32" i="87"/>
  <c r="R32" i="87"/>
  <c r="Q32" i="87"/>
  <c r="U31" i="87"/>
  <c r="T31" i="87"/>
  <c r="S31" i="87"/>
  <c r="R31" i="87"/>
  <c r="Q31" i="87"/>
  <c r="U29" i="87"/>
  <c r="T29" i="87"/>
  <c r="S29" i="87"/>
  <c r="R29" i="87"/>
  <c r="Q29" i="87"/>
  <c r="U28" i="87"/>
  <c r="T28" i="87"/>
  <c r="S28" i="87"/>
  <c r="R28" i="87"/>
  <c r="U27" i="87"/>
  <c r="T27" i="87"/>
  <c r="S27" i="87"/>
  <c r="R27" i="87"/>
  <c r="U26" i="87"/>
  <c r="T26" i="87"/>
  <c r="S26" i="87"/>
  <c r="R26" i="87"/>
  <c r="Q26" i="87"/>
  <c r="U25" i="87"/>
  <c r="T25" i="87"/>
  <c r="S25" i="87"/>
  <c r="R25" i="87"/>
  <c r="Q25" i="87"/>
  <c r="U24" i="87"/>
  <c r="T24" i="87"/>
  <c r="S24" i="87"/>
  <c r="R24" i="87"/>
  <c r="Q24" i="87"/>
  <c r="U22" i="87"/>
  <c r="T22" i="87"/>
  <c r="S22" i="87"/>
  <c r="R22" i="87"/>
  <c r="Q22" i="87"/>
  <c r="U21" i="87"/>
  <c r="T21" i="87"/>
  <c r="S21" i="87"/>
  <c r="R21" i="87"/>
  <c r="Q21" i="87"/>
  <c r="U20" i="87"/>
  <c r="T20" i="87"/>
  <c r="S20" i="87"/>
  <c r="R20" i="87"/>
  <c r="Q20" i="87"/>
  <c r="U19" i="87"/>
  <c r="T19" i="87"/>
  <c r="S19" i="87"/>
  <c r="R19" i="87"/>
  <c r="Q19" i="87"/>
  <c r="U18" i="87"/>
  <c r="T18" i="87"/>
  <c r="S18" i="87"/>
  <c r="R18" i="87"/>
  <c r="Q18" i="87"/>
  <c r="U17" i="87"/>
  <c r="T17" i="87"/>
  <c r="S17" i="87"/>
  <c r="R17" i="87"/>
  <c r="Q17" i="87"/>
  <c r="U16" i="87"/>
  <c r="T16" i="87"/>
  <c r="S16" i="87"/>
  <c r="R16" i="87"/>
  <c r="Q16" i="87"/>
  <c r="U15" i="87"/>
  <c r="T15" i="87"/>
  <c r="S15" i="87"/>
  <c r="R15" i="87"/>
  <c r="Q15" i="87"/>
  <c r="U14" i="87"/>
  <c r="T14" i="87"/>
  <c r="S14" i="87"/>
  <c r="R14" i="87"/>
  <c r="Q14" i="87"/>
  <c r="U13" i="87"/>
  <c r="T13" i="87"/>
  <c r="S13" i="87"/>
  <c r="R13" i="87"/>
  <c r="Q13" i="87"/>
  <c r="U12" i="87"/>
  <c r="T12" i="87"/>
  <c r="S12" i="87"/>
  <c r="R12" i="87"/>
  <c r="Q12" i="87"/>
  <c r="U11" i="87"/>
  <c r="T11" i="87"/>
  <c r="S11" i="87"/>
  <c r="R11" i="87"/>
  <c r="Q11" i="87"/>
  <c r="U10" i="87"/>
  <c r="T10" i="87"/>
  <c r="S10" i="87"/>
  <c r="R10" i="87"/>
  <c r="Q10" i="87"/>
  <c r="U9" i="87"/>
  <c r="T9" i="87"/>
  <c r="S9" i="87"/>
  <c r="R9" i="87"/>
  <c r="Q9" i="87"/>
  <c r="U8" i="87"/>
  <c r="T8" i="87"/>
  <c r="S8" i="87"/>
  <c r="R8" i="87"/>
  <c r="Q8" i="87"/>
  <c r="U35" i="112"/>
  <c r="T35" i="112"/>
  <c r="S35" i="112"/>
  <c r="R35" i="112"/>
  <c r="Q35" i="112"/>
  <c r="U34" i="112"/>
  <c r="T34" i="112"/>
  <c r="S34" i="112"/>
  <c r="R34" i="112"/>
  <c r="Q34" i="112"/>
  <c r="U33" i="112"/>
  <c r="T33" i="112"/>
  <c r="S33" i="112"/>
  <c r="R33" i="112"/>
  <c r="Q33" i="112"/>
  <c r="U32" i="112"/>
  <c r="T32" i="112"/>
  <c r="S32" i="112"/>
  <c r="R32" i="112"/>
  <c r="Q32" i="112"/>
  <c r="U31" i="112"/>
  <c r="T31" i="112"/>
  <c r="S31" i="112"/>
  <c r="R31" i="112"/>
  <c r="Q31" i="112"/>
  <c r="U29" i="112"/>
  <c r="T29" i="112"/>
  <c r="S29" i="112"/>
  <c r="R29" i="112"/>
  <c r="Q29" i="112"/>
  <c r="U28" i="112"/>
  <c r="T28" i="112"/>
  <c r="S28" i="112"/>
  <c r="R28" i="112"/>
  <c r="Q28" i="112"/>
  <c r="U27" i="112"/>
  <c r="T27" i="112"/>
  <c r="S27" i="112"/>
  <c r="R27" i="112"/>
  <c r="Q27" i="112"/>
  <c r="U26" i="112"/>
  <c r="T26" i="112"/>
  <c r="S26" i="112"/>
  <c r="R26" i="112"/>
  <c r="Q26" i="112"/>
  <c r="U25" i="112"/>
  <c r="T25" i="112"/>
  <c r="S25" i="112"/>
  <c r="R25" i="112"/>
  <c r="Q25" i="112"/>
  <c r="U24" i="112"/>
  <c r="T24" i="112"/>
  <c r="S24" i="112"/>
  <c r="R24" i="112"/>
  <c r="Q24" i="112"/>
  <c r="U22" i="112"/>
  <c r="T22" i="112"/>
  <c r="S22" i="112"/>
  <c r="R22" i="112"/>
  <c r="Q22" i="112"/>
  <c r="U21" i="112"/>
  <c r="T21" i="112"/>
  <c r="S21" i="112"/>
  <c r="R21" i="112"/>
  <c r="Q21" i="112"/>
  <c r="U20" i="112"/>
  <c r="T20" i="112"/>
  <c r="S20" i="112"/>
  <c r="R20" i="112"/>
  <c r="Q20" i="112"/>
  <c r="U19" i="112"/>
  <c r="T19" i="112"/>
  <c r="S19" i="112"/>
  <c r="R19" i="112"/>
  <c r="Q19" i="112"/>
  <c r="U18" i="112"/>
  <c r="T18" i="112"/>
  <c r="S18" i="112"/>
  <c r="R18" i="112"/>
  <c r="Q18" i="112"/>
  <c r="U17" i="112"/>
  <c r="T17" i="112"/>
  <c r="S17" i="112"/>
  <c r="R17" i="112"/>
  <c r="Q17" i="112"/>
  <c r="U16" i="112"/>
  <c r="T16" i="112"/>
  <c r="S16" i="112"/>
  <c r="R16" i="112"/>
  <c r="Q16" i="112"/>
  <c r="U15" i="112"/>
  <c r="T15" i="112"/>
  <c r="S15" i="112"/>
  <c r="R15" i="112"/>
  <c r="Q15" i="112"/>
  <c r="U14" i="112"/>
  <c r="T14" i="112"/>
  <c r="S14" i="112"/>
  <c r="R14" i="112"/>
  <c r="Q14" i="112"/>
  <c r="U13" i="112"/>
  <c r="T13" i="112"/>
  <c r="S13" i="112"/>
  <c r="R13" i="112"/>
  <c r="Q13" i="112"/>
  <c r="U12" i="112"/>
  <c r="T12" i="112"/>
  <c r="S12" i="112"/>
  <c r="R12" i="112"/>
  <c r="Q12" i="112"/>
  <c r="U11" i="112"/>
  <c r="T11" i="112"/>
  <c r="S11" i="112"/>
  <c r="R11" i="112"/>
  <c r="Q11" i="112"/>
  <c r="U10" i="112"/>
  <c r="T10" i="112"/>
  <c r="S10" i="112"/>
  <c r="R10" i="112"/>
  <c r="Q10" i="112"/>
  <c r="U9" i="112"/>
  <c r="T9" i="112"/>
  <c r="S9" i="112"/>
  <c r="R9" i="112"/>
  <c r="Q9" i="112"/>
  <c r="U8" i="112"/>
  <c r="T8" i="112"/>
  <c r="S8" i="112"/>
  <c r="R8" i="112"/>
  <c r="Q8" i="112"/>
  <c r="H13" i="140" l="1"/>
  <c r="I13" i="140"/>
  <c r="J13" i="140"/>
  <c r="K13" i="140"/>
  <c r="K63" i="141" l="1"/>
  <c r="J63" i="141"/>
  <c r="I63" i="141"/>
  <c r="H63" i="141"/>
  <c r="G63" i="141"/>
  <c r="K62" i="141"/>
  <c r="J62" i="141"/>
  <c r="I62" i="141"/>
  <c r="H62" i="141"/>
  <c r="G62" i="141"/>
  <c r="K61" i="141"/>
  <c r="J61" i="141"/>
  <c r="I61" i="141"/>
  <c r="H61" i="141"/>
  <c r="G61" i="141"/>
  <c r="K60" i="141"/>
  <c r="J60" i="141"/>
  <c r="I60" i="141"/>
  <c r="H60" i="141"/>
  <c r="G60" i="141"/>
  <c r="K59" i="141"/>
  <c r="J59" i="141"/>
  <c r="I59" i="141"/>
  <c r="H59" i="141"/>
  <c r="G59" i="141"/>
  <c r="K58" i="141"/>
  <c r="J58" i="141"/>
  <c r="I58" i="141"/>
  <c r="H58" i="141"/>
  <c r="G58" i="141"/>
  <c r="K57" i="141"/>
  <c r="J57" i="141"/>
  <c r="I57" i="141"/>
  <c r="H57" i="141"/>
  <c r="G57" i="141"/>
  <c r="K56" i="141"/>
  <c r="J56" i="141"/>
  <c r="I56" i="141"/>
  <c r="H56" i="141"/>
  <c r="G56" i="141"/>
  <c r="K55" i="141"/>
  <c r="J55" i="141"/>
  <c r="I55" i="141"/>
  <c r="H55" i="141"/>
  <c r="G55" i="141"/>
  <c r="K54" i="141"/>
  <c r="J54" i="141"/>
  <c r="I54" i="141"/>
  <c r="H54" i="141"/>
  <c r="G54" i="141"/>
  <c r="K51" i="141"/>
  <c r="J51" i="141"/>
  <c r="I51" i="141"/>
  <c r="H51" i="141"/>
  <c r="G51" i="141"/>
  <c r="K50" i="141"/>
  <c r="J50" i="141"/>
  <c r="I50" i="141"/>
  <c r="H50" i="141"/>
  <c r="G50" i="141"/>
  <c r="I48" i="141"/>
  <c r="H48" i="141"/>
  <c r="K47" i="141"/>
  <c r="J47" i="141"/>
  <c r="I47" i="141"/>
  <c r="H47" i="141"/>
  <c r="G47" i="141"/>
  <c r="K45" i="141"/>
  <c r="J45" i="141"/>
  <c r="I45" i="141"/>
  <c r="H45" i="141"/>
  <c r="G45" i="141"/>
  <c r="K44" i="141"/>
  <c r="J44" i="141"/>
  <c r="I44" i="141"/>
  <c r="H44" i="141"/>
  <c r="G44" i="141"/>
  <c r="K43" i="141"/>
  <c r="J43" i="141"/>
  <c r="I43" i="141"/>
  <c r="H43" i="141"/>
  <c r="G43" i="141"/>
  <c r="K42" i="141"/>
  <c r="J42" i="141"/>
  <c r="I42" i="141"/>
  <c r="H42" i="141"/>
  <c r="G42" i="141"/>
  <c r="K41" i="141"/>
  <c r="J41" i="141"/>
  <c r="I41" i="141"/>
  <c r="H41" i="141"/>
  <c r="G41" i="141"/>
  <c r="K40" i="141"/>
  <c r="J40" i="141"/>
  <c r="I40" i="141"/>
  <c r="H40" i="141"/>
  <c r="G40" i="141"/>
  <c r="K39" i="141"/>
  <c r="J39" i="141"/>
  <c r="I39" i="141"/>
  <c r="H39" i="141"/>
  <c r="G39" i="141"/>
  <c r="K38" i="141"/>
  <c r="J38" i="141"/>
  <c r="I38" i="141"/>
  <c r="H38" i="141"/>
  <c r="G38" i="141"/>
  <c r="K36" i="141"/>
  <c r="J36" i="141"/>
  <c r="I36" i="141"/>
  <c r="H36" i="141"/>
  <c r="G36" i="141"/>
  <c r="K35" i="141"/>
  <c r="J35" i="141"/>
  <c r="I35" i="141"/>
  <c r="H35" i="141"/>
  <c r="G35" i="141"/>
  <c r="K33" i="141"/>
  <c r="J33" i="141"/>
  <c r="I33" i="141"/>
  <c r="H33" i="141"/>
  <c r="G33" i="141"/>
  <c r="K32" i="141"/>
  <c r="J32" i="141"/>
  <c r="I32" i="141"/>
  <c r="H32" i="141"/>
  <c r="G32" i="141"/>
  <c r="K30" i="141"/>
  <c r="J30" i="141"/>
  <c r="I30" i="141"/>
  <c r="H30" i="141"/>
  <c r="G30" i="141"/>
  <c r="K29" i="141"/>
  <c r="J29" i="141"/>
  <c r="I29" i="141"/>
  <c r="H29" i="141"/>
  <c r="G29" i="141"/>
  <c r="K27" i="141"/>
  <c r="J27" i="141"/>
  <c r="I27" i="141"/>
  <c r="H27" i="141"/>
  <c r="G27" i="141"/>
  <c r="K26" i="141"/>
  <c r="J26" i="141"/>
  <c r="I26" i="141"/>
  <c r="H26" i="141"/>
  <c r="G26" i="141"/>
  <c r="K25" i="141"/>
  <c r="J25" i="141"/>
  <c r="I25" i="141"/>
  <c r="H25" i="141"/>
  <c r="G25" i="141"/>
  <c r="K23" i="141"/>
  <c r="J23" i="141"/>
  <c r="I23" i="141"/>
  <c r="H23" i="141"/>
  <c r="G23" i="141"/>
  <c r="K22" i="141"/>
  <c r="J22" i="141"/>
  <c r="I22" i="141"/>
  <c r="H22" i="141"/>
  <c r="G22" i="141"/>
  <c r="K20" i="141"/>
  <c r="J20" i="141"/>
  <c r="I20" i="141"/>
  <c r="H20" i="141"/>
  <c r="G20" i="141"/>
  <c r="K18" i="141"/>
  <c r="J18" i="141"/>
  <c r="I18" i="141"/>
  <c r="H18" i="141"/>
  <c r="G18" i="141"/>
  <c r="K17" i="141"/>
  <c r="J17" i="141"/>
  <c r="I17" i="141"/>
  <c r="H17" i="141"/>
  <c r="G17" i="141"/>
  <c r="K16" i="141"/>
  <c r="J16" i="141"/>
  <c r="I16" i="141"/>
  <c r="H16" i="141"/>
  <c r="G16" i="141"/>
  <c r="K15" i="141"/>
  <c r="J15" i="141"/>
  <c r="I15" i="141"/>
  <c r="H15" i="141"/>
  <c r="G15" i="141"/>
  <c r="K14" i="141"/>
  <c r="J14" i="141"/>
  <c r="I14" i="141"/>
  <c r="H14" i="141"/>
  <c r="G14" i="141"/>
  <c r="K13" i="141"/>
  <c r="J13" i="141"/>
  <c r="I13" i="141"/>
  <c r="H13" i="141"/>
  <c r="G13" i="141"/>
  <c r="K12" i="141"/>
  <c r="J12" i="141"/>
  <c r="I12" i="141"/>
  <c r="H12" i="141"/>
  <c r="G12" i="141"/>
  <c r="K11" i="141"/>
  <c r="J11" i="141"/>
  <c r="I11" i="141"/>
  <c r="H11" i="141"/>
  <c r="G11" i="141"/>
  <c r="K10" i="141"/>
  <c r="I10" i="141"/>
  <c r="H10" i="141"/>
  <c r="G10" i="141"/>
  <c r="K9" i="141"/>
  <c r="J9" i="141"/>
  <c r="I9" i="141"/>
  <c r="H9" i="141"/>
  <c r="G9" i="141"/>
  <c r="K8" i="141"/>
  <c r="J8" i="141"/>
  <c r="I8" i="141"/>
  <c r="H8" i="141"/>
  <c r="G8" i="141"/>
  <c r="K63" i="140"/>
  <c r="J63" i="140"/>
  <c r="I63" i="140"/>
  <c r="H63" i="140"/>
  <c r="G63" i="140"/>
  <c r="K62" i="140"/>
  <c r="J62" i="140"/>
  <c r="I62" i="140"/>
  <c r="H62" i="140"/>
  <c r="G62" i="140"/>
  <c r="K59" i="140"/>
  <c r="J59" i="140"/>
  <c r="I59" i="140"/>
  <c r="H59" i="140"/>
  <c r="G59" i="140"/>
  <c r="K56" i="140"/>
  <c r="J56" i="140"/>
  <c r="I56" i="140"/>
  <c r="H56" i="140"/>
  <c r="G56" i="140"/>
  <c r="K55" i="140"/>
  <c r="J55" i="140"/>
  <c r="I55" i="140"/>
  <c r="H55" i="140"/>
  <c r="G55" i="140"/>
  <c r="K54" i="140"/>
  <c r="J54" i="140"/>
  <c r="I54" i="140"/>
  <c r="H54" i="140"/>
  <c r="G54" i="140"/>
  <c r="K53" i="140"/>
  <c r="J53" i="140"/>
  <c r="I53" i="140"/>
  <c r="H53" i="140"/>
  <c r="G53" i="140"/>
  <c r="K51" i="140"/>
  <c r="J51" i="140"/>
  <c r="I51" i="140"/>
  <c r="H51" i="140"/>
  <c r="G51" i="140"/>
  <c r="K50" i="140"/>
  <c r="J50" i="140"/>
  <c r="I50" i="140"/>
  <c r="H50" i="140"/>
  <c r="G50" i="140"/>
  <c r="K49" i="140"/>
  <c r="J49" i="140"/>
  <c r="I49" i="140"/>
  <c r="H49" i="140"/>
  <c r="G49" i="140"/>
  <c r="K47" i="140"/>
  <c r="J47" i="140"/>
  <c r="I47" i="140"/>
  <c r="H47" i="140"/>
  <c r="G47" i="140"/>
  <c r="K46" i="140"/>
  <c r="J46" i="140"/>
  <c r="I46" i="140"/>
  <c r="H46" i="140"/>
  <c r="G46" i="140"/>
  <c r="K45" i="140"/>
  <c r="J45" i="140"/>
  <c r="I45" i="140"/>
  <c r="H45" i="140"/>
  <c r="G45" i="140"/>
  <c r="K44" i="140"/>
  <c r="J44" i="140"/>
  <c r="I44" i="140"/>
  <c r="H44" i="140"/>
  <c r="G44" i="140"/>
  <c r="K40" i="140"/>
  <c r="J40" i="140"/>
  <c r="I40" i="140"/>
  <c r="H40" i="140"/>
  <c r="G40" i="140"/>
  <c r="K39" i="140"/>
  <c r="J39" i="140"/>
  <c r="I39" i="140"/>
  <c r="H39" i="140"/>
  <c r="G39" i="140"/>
  <c r="K38" i="140"/>
  <c r="J38" i="140"/>
  <c r="I38" i="140"/>
  <c r="H38" i="140"/>
  <c r="G38" i="140"/>
  <c r="K36" i="140"/>
  <c r="J36" i="140"/>
  <c r="I36" i="140"/>
  <c r="H36" i="140"/>
  <c r="G36" i="140"/>
  <c r="K33" i="140"/>
  <c r="J33" i="140"/>
  <c r="I33" i="140"/>
  <c r="H33" i="140"/>
  <c r="G33" i="140"/>
  <c r="K31" i="140"/>
  <c r="J31" i="140"/>
  <c r="I31" i="140"/>
  <c r="H31" i="140"/>
  <c r="G31" i="140"/>
  <c r="K30" i="140"/>
  <c r="J30" i="140"/>
  <c r="I30" i="140"/>
  <c r="H30" i="140"/>
  <c r="G30" i="140"/>
  <c r="K29" i="140"/>
  <c r="J29" i="140"/>
  <c r="I29" i="140"/>
  <c r="H29" i="140"/>
  <c r="G29" i="140"/>
  <c r="K28" i="140"/>
  <c r="J28" i="140"/>
  <c r="I28" i="140"/>
  <c r="H28" i="140"/>
  <c r="G28" i="140"/>
  <c r="K26" i="140"/>
  <c r="J26" i="140"/>
  <c r="I26" i="140"/>
  <c r="H26" i="140"/>
  <c r="G26" i="140"/>
  <c r="K25" i="140"/>
  <c r="J25" i="140"/>
  <c r="I25" i="140"/>
  <c r="H25" i="140"/>
  <c r="G25" i="140"/>
  <c r="K24" i="140"/>
  <c r="J24" i="140"/>
  <c r="I24" i="140"/>
  <c r="H24" i="140"/>
  <c r="G24" i="140"/>
  <c r="K23" i="140"/>
  <c r="J23" i="140"/>
  <c r="I23" i="140"/>
  <c r="H23" i="140"/>
  <c r="G23" i="140"/>
  <c r="K22" i="140"/>
  <c r="J22" i="140"/>
  <c r="I22" i="140"/>
  <c r="H22" i="140"/>
  <c r="G22" i="140"/>
  <c r="K17" i="140"/>
  <c r="J17" i="140"/>
  <c r="I17" i="140"/>
  <c r="H17" i="140"/>
  <c r="G17" i="140"/>
  <c r="K16" i="140"/>
  <c r="J16" i="140"/>
  <c r="I16" i="140"/>
  <c r="H16" i="140"/>
  <c r="G16" i="140"/>
  <c r="K15" i="140"/>
  <c r="J15" i="140"/>
  <c r="I15" i="140"/>
  <c r="H15" i="140"/>
  <c r="G15" i="140"/>
  <c r="K14" i="140"/>
  <c r="J14" i="140"/>
  <c r="I14" i="140"/>
  <c r="H14" i="140"/>
  <c r="G14" i="140"/>
  <c r="K10" i="140"/>
  <c r="J10" i="140"/>
  <c r="I10" i="140"/>
  <c r="H10" i="140"/>
  <c r="G10" i="140"/>
  <c r="K68" i="139"/>
  <c r="J68" i="139"/>
  <c r="I68" i="139"/>
  <c r="H68" i="139"/>
  <c r="G68" i="139"/>
  <c r="K67" i="139"/>
  <c r="J67" i="139"/>
  <c r="I67" i="139"/>
  <c r="H67" i="139"/>
  <c r="G67" i="139"/>
  <c r="K65" i="139"/>
  <c r="J65" i="139"/>
  <c r="I65" i="139"/>
  <c r="H65" i="139"/>
  <c r="G65" i="139"/>
  <c r="K64" i="139"/>
  <c r="J64" i="139"/>
  <c r="I64" i="139"/>
  <c r="H64" i="139"/>
  <c r="G64" i="139"/>
  <c r="K62" i="139"/>
  <c r="J62" i="139"/>
  <c r="I62" i="139"/>
  <c r="H62" i="139"/>
  <c r="G62" i="139"/>
  <c r="K61" i="139"/>
  <c r="J61" i="139"/>
  <c r="I61" i="139"/>
  <c r="H61" i="139"/>
  <c r="G61" i="139"/>
  <c r="K59" i="139"/>
  <c r="J59" i="139"/>
  <c r="I59" i="139"/>
  <c r="H59" i="139"/>
  <c r="G59" i="139"/>
  <c r="K58" i="139"/>
  <c r="J58" i="139"/>
  <c r="I58" i="139"/>
  <c r="H58" i="139"/>
  <c r="G58" i="139"/>
  <c r="K56" i="139"/>
  <c r="J56" i="139"/>
  <c r="I56" i="139"/>
  <c r="H56" i="139"/>
  <c r="G56" i="139"/>
  <c r="K55" i="139"/>
  <c r="J55" i="139"/>
  <c r="I55" i="139"/>
  <c r="H55" i="139"/>
  <c r="G55" i="139"/>
  <c r="K49" i="139"/>
  <c r="J49" i="139"/>
  <c r="I49" i="139"/>
  <c r="H49" i="139"/>
  <c r="G49" i="139"/>
  <c r="K48" i="139"/>
  <c r="J48" i="139"/>
  <c r="I48" i="139"/>
  <c r="H48" i="139"/>
  <c r="G48" i="139"/>
  <c r="K47" i="139"/>
  <c r="J47" i="139"/>
  <c r="I47" i="139"/>
  <c r="H47" i="139"/>
  <c r="G47" i="139"/>
  <c r="K46" i="139"/>
  <c r="J46" i="139"/>
  <c r="I46" i="139"/>
  <c r="H46" i="139"/>
  <c r="G46" i="139"/>
  <c r="K43" i="139"/>
  <c r="I43" i="139"/>
  <c r="H43" i="139"/>
  <c r="G43" i="139"/>
  <c r="K42" i="139"/>
  <c r="I42" i="139"/>
  <c r="H42" i="139"/>
  <c r="G42" i="139"/>
  <c r="K41" i="139"/>
  <c r="J41" i="139"/>
  <c r="I41" i="139"/>
  <c r="H41" i="139"/>
  <c r="G41" i="139"/>
  <c r="K40" i="139"/>
  <c r="J40" i="139"/>
  <c r="I40" i="139"/>
  <c r="H40" i="139"/>
  <c r="G40" i="139"/>
  <c r="K39" i="139"/>
  <c r="J39" i="139"/>
  <c r="I39" i="139"/>
  <c r="H39" i="139"/>
  <c r="G39" i="139"/>
  <c r="K38" i="139"/>
  <c r="J38" i="139"/>
  <c r="I38" i="139"/>
  <c r="H38" i="139"/>
  <c r="G38" i="139"/>
  <c r="K37" i="139"/>
  <c r="J37" i="139"/>
  <c r="I37" i="139"/>
  <c r="H37" i="139"/>
  <c r="G37" i="139"/>
  <c r="K36" i="139"/>
  <c r="J36" i="139"/>
  <c r="I36" i="139"/>
  <c r="H36" i="139"/>
  <c r="G36" i="139"/>
  <c r="K32" i="139"/>
  <c r="J32" i="139"/>
  <c r="I32" i="139"/>
  <c r="H32" i="139"/>
  <c r="G32" i="139"/>
  <c r="K31" i="139"/>
  <c r="J31" i="139"/>
  <c r="I31" i="139"/>
  <c r="H31" i="139"/>
  <c r="G31" i="139"/>
  <c r="I29" i="139"/>
  <c r="H29" i="139"/>
  <c r="I28" i="139"/>
  <c r="H28" i="139"/>
  <c r="G28" i="139"/>
  <c r="K25" i="139"/>
  <c r="J25" i="139"/>
  <c r="I25" i="139"/>
  <c r="H25" i="139"/>
  <c r="G25" i="139"/>
  <c r="K24" i="139"/>
  <c r="J24" i="139"/>
  <c r="I24" i="139"/>
  <c r="H24" i="139"/>
  <c r="G24" i="139"/>
  <c r="K23" i="139"/>
  <c r="J23" i="139"/>
  <c r="I23" i="139"/>
  <c r="H23" i="139"/>
  <c r="G23" i="139"/>
  <c r="K22" i="139"/>
  <c r="J22" i="139"/>
  <c r="I22" i="139"/>
  <c r="H22" i="139"/>
  <c r="G22" i="139"/>
  <c r="K19" i="139"/>
  <c r="J19" i="139"/>
  <c r="I19" i="139"/>
  <c r="H19" i="139"/>
  <c r="G19" i="139"/>
  <c r="K17" i="139"/>
  <c r="J17" i="139"/>
  <c r="I17" i="139"/>
  <c r="H17" i="139"/>
  <c r="G17" i="139"/>
  <c r="K16" i="139"/>
  <c r="J16" i="139"/>
  <c r="I16" i="139"/>
  <c r="H16" i="139"/>
  <c r="G16" i="139"/>
  <c r="K15" i="139"/>
  <c r="J15" i="139"/>
  <c r="I15" i="139"/>
  <c r="H15" i="139"/>
  <c r="G15" i="139"/>
  <c r="K12" i="139"/>
  <c r="J12" i="139"/>
  <c r="I12" i="139"/>
  <c r="H12" i="139"/>
  <c r="G12" i="139"/>
  <c r="K11" i="139"/>
  <c r="J11" i="139"/>
  <c r="I11" i="139"/>
  <c r="H11" i="139"/>
  <c r="G11" i="139"/>
  <c r="K10" i="139"/>
  <c r="I10" i="139"/>
  <c r="H10" i="139"/>
  <c r="G10" i="139"/>
  <c r="K9" i="139"/>
  <c r="I9" i="139"/>
  <c r="H9" i="139"/>
  <c r="G9" i="139"/>
  <c r="K8" i="139"/>
  <c r="J8" i="139"/>
  <c r="I8" i="139"/>
  <c r="H8" i="139"/>
  <c r="G8" i="139"/>
  <c r="K54" i="152"/>
  <c r="J54" i="152"/>
  <c r="I54" i="152"/>
  <c r="H54" i="152"/>
  <c r="G54" i="152"/>
  <c r="K53" i="152"/>
  <c r="J53" i="152"/>
  <c r="I53" i="152"/>
  <c r="H53" i="152"/>
  <c r="G53" i="152"/>
  <c r="K52" i="152"/>
  <c r="J52" i="152"/>
  <c r="I52" i="152"/>
  <c r="H52" i="152"/>
  <c r="G52" i="152"/>
  <c r="K51" i="152"/>
  <c r="J51" i="152"/>
  <c r="I51" i="152"/>
  <c r="H51" i="152"/>
  <c r="G51" i="152"/>
  <c r="K49" i="152"/>
  <c r="J49" i="152"/>
  <c r="I49" i="152"/>
  <c r="H49" i="152"/>
  <c r="K48" i="152"/>
  <c r="J48" i="152"/>
  <c r="I48" i="152"/>
  <c r="H48" i="152"/>
  <c r="K47" i="152"/>
  <c r="J47" i="152"/>
  <c r="I47" i="152"/>
  <c r="H47" i="152"/>
  <c r="G47" i="152"/>
  <c r="K46" i="152"/>
  <c r="J46" i="152"/>
  <c r="I46" i="152"/>
  <c r="H46" i="152"/>
  <c r="G46" i="152"/>
  <c r="K45" i="152"/>
  <c r="J45" i="152"/>
  <c r="I45" i="152"/>
  <c r="H45" i="152"/>
  <c r="G45" i="152"/>
  <c r="K43" i="152"/>
  <c r="J43" i="152"/>
  <c r="I43" i="152"/>
  <c r="H43" i="152"/>
  <c r="G43" i="152"/>
  <c r="K42" i="152"/>
  <c r="J42" i="152"/>
  <c r="I42" i="152"/>
  <c r="H42" i="152"/>
  <c r="G42" i="152"/>
  <c r="K41" i="152"/>
  <c r="J41" i="152"/>
  <c r="I41" i="152"/>
  <c r="H41" i="152"/>
  <c r="G41" i="152"/>
  <c r="K40" i="152"/>
  <c r="J40" i="152"/>
  <c r="I40" i="152"/>
  <c r="H40" i="152"/>
  <c r="G40" i="152"/>
  <c r="K39" i="152"/>
  <c r="J39" i="152"/>
  <c r="I39" i="152"/>
  <c r="H39" i="152"/>
  <c r="G39" i="152"/>
  <c r="K38" i="152"/>
  <c r="J38" i="152"/>
  <c r="I38" i="152"/>
  <c r="H38" i="152"/>
  <c r="G38" i="152"/>
  <c r="K37" i="152"/>
  <c r="J37" i="152"/>
  <c r="I37" i="152"/>
  <c r="H37" i="152"/>
  <c r="G37" i="152"/>
  <c r="K36" i="152"/>
  <c r="J36" i="152"/>
  <c r="I36" i="152"/>
  <c r="H36" i="152"/>
  <c r="G36" i="152"/>
  <c r="K35" i="152"/>
  <c r="J35" i="152"/>
  <c r="I35" i="152"/>
  <c r="H35" i="152"/>
  <c r="G35" i="152"/>
  <c r="K34" i="152"/>
  <c r="J34" i="152"/>
  <c r="I34" i="152"/>
  <c r="H34" i="152"/>
  <c r="G34" i="152"/>
  <c r="K32" i="152"/>
  <c r="J32" i="152"/>
  <c r="I32" i="152"/>
  <c r="H32" i="152"/>
  <c r="K31" i="152"/>
  <c r="J31" i="152"/>
  <c r="I31" i="152"/>
  <c r="H31" i="152"/>
  <c r="G31" i="152"/>
  <c r="K30" i="152"/>
  <c r="J30" i="152"/>
  <c r="I30" i="152"/>
  <c r="H30" i="152"/>
  <c r="G30" i="152"/>
  <c r="K29" i="152"/>
  <c r="J29" i="152"/>
  <c r="I29" i="152"/>
  <c r="H29" i="152"/>
  <c r="G29" i="152"/>
  <c r="K28" i="152"/>
  <c r="J28" i="152"/>
  <c r="I28" i="152"/>
  <c r="H28" i="152"/>
  <c r="G28" i="152"/>
  <c r="K27" i="152"/>
  <c r="J27" i="152"/>
  <c r="I27" i="152"/>
  <c r="H27" i="152"/>
  <c r="G27" i="152"/>
  <c r="K26" i="152"/>
  <c r="J26" i="152"/>
  <c r="I26" i="152"/>
  <c r="H26" i="152"/>
  <c r="G26" i="152"/>
  <c r="K25" i="152"/>
  <c r="J25" i="152"/>
  <c r="I25" i="152"/>
  <c r="H25" i="152"/>
  <c r="G25" i="152"/>
  <c r="K24" i="152"/>
  <c r="J24" i="152"/>
  <c r="I24" i="152"/>
  <c r="H24" i="152"/>
  <c r="G24" i="152"/>
  <c r="K22" i="152"/>
  <c r="J22" i="152"/>
  <c r="I22" i="152"/>
  <c r="H22" i="152"/>
  <c r="G22" i="152"/>
  <c r="K21" i="152"/>
  <c r="J21" i="152"/>
  <c r="I21" i="152"/>
  <c r="H21" i="152"/>
  <c r="G21" i="152"/>
  <c r="K18" i="152"/>
  <c r="J18" i="152"/>
  <c r="I18" i="152"/>
  <c r="H18" i="152"/>
  <c r="G18" i="152"/>
  <c r="K14" i="152"/>
  <c r="J14" i="152"/>
  <c r="I14" i="152"/>
  <c r="H14" i="152"/>
  <c r="G14" i="152"/>
  <c r="K17" i="152"/>
  <c r="J17" i="152"/>
  <c r="I17" i="152"/>
  <c r="H17" i="152"/>
  <c r="G17" i="152"/>
  <c r="K13" i="152"/>
  <c r="J13" i="152"/>
  <c r="I13" i="152"/>
  <c r="H13" i="152"/>
  <c r="G13" i="152"/>
  <c r="K16" i="152"/>
  <c r="J16" i="152"/>
  <c r="I16" i="152"/>
  <c r="H16" i="152"/>
  <c r="G16" i="152"/>
  <c r="K12" i="152"/>
  <c r="J12" i="152"/>
  <c r="I12" i="152"/>
  <c r="H12" i="152"/>
  <c r="G12" i="152"/>
  <c r="K15" i="152"/>
  <c r="J15" i="152"/>
  <c r="I15" i="152"/>
  <c r="H15" i="152"/>
  <c r="G15" i="152"/>
  <c r="K11" i="152"/>
  <c r="J11" i="152"/>
  <c r="I11" i="152"/>
  <c r="H11" i="152"/>
  <c r="G11" i="152"/>
  <c r="K52" i="138"/>
  <c r="J52" i="138"/>
  <c r="I52" i="138"/>
  <c r="H52" i="138"/>
  <c r="G52" i="138"/>
  <c r="K49" i="138"/>
  <c r="J49" i="138"/>
  <c r="I49" i="138"/>
  <c r="H49" i="138"/>
  <c r="G49" i="138"/>
  <c r="K47" i="138"/>
  <c r="J47" i="138"/>
  <c r="I47" i="138"/>
  <c r="H47" i="138"/>
  <c r="G47" i="138"/>
  <c r="K46" i="138"/>
  <c r="J46" i="138"/>
  <c r="I46" i="138"/>
  <c r="H46" i="138"/>
  <c r="G46" i="138"/>
  <c r="K45" i="138"/>
  <c r="J45" i="138"/>
  <c r="I45" i="138"/>
  <c r="H45" i="138"/>
  <c r="G45" i="138"/>
  <c r="K44" i="138"/>
  <c r="J44" i="138"/>
  <c r="I44" i="138"/>
  <c r="H44" i="138"/>
  <c r="G44" i="138"/>
  <c r="K43" i="138"/>
  <c r="J43" i="138"/>
  <c r="I43" i="138"/>
  <c r="H43" i="138"/>
  <c r="G43" i="138"/>
  <c r="K42" i="138"/>
  <c r="J42" i="138"/>
  <c r="I42" i="138"/>
  <c r="H42" i="138"/>
  <c r="G42" i="138"/>
  <c r="K41" i="138"/>
  <c r="J41" i="138"/>
  <c r="I41" i="138"/>
  <c r="H41" i="138"/>
  <c r="G41" i="138"/>
  <c r="K40" i="138"/>
  <c r="J40" i="138"/>
  <c r="I40" i="138"/>
  <c r="H40" i="138"/>
  <c r="G40" i="138"/>
  <c r="K39" i="138"/>
  <c r="J39" i="138"/>
  <c r="I39" i="138"/>
  <c r="H39" i="138"/>
  <c r="G39" i="138"/>
  <c r="K37" i="138"/>
  <c r="J37" i="138"/>
  <c r="I37" i="138"/>
  <c r="H37" i="138"/>
  <c r="G37" i="138"/>
  <c r="K36" i="138"/>
  <c r="J36" i="138"/>
  <c r="I36" i="138"/>
  <c r="H36" i="138"/>
  <c r="G36" i="138"/>
  <c r="K35" i="138"/>
  <c r="J35" i="138"/>
  <c r="I35" i="138"/>
  <c r="H35" i="138"/>
  <c r="G35" i="138"/>
  <c r="K34" i="138"/>
  <c r="J34" i="138"/>
  <c r="I34" i="138"/>
  <c r="H34" i="138"/>
  <c r="G34" i="138"/>
  <c r="K33" i="138"/>
  <c r="J33" i="138"/>
  <c r="I33" i="138"/>
  <c r="H33" i="138"/>
  <c r="G33" i="138"/>
  <c r="K32" i="138"/>
  <c r="J32" i="138"/>
  <c r="I32" i="138"/>
  <c r="H32" i="138"/>
  <c r="G32" i="138"/>
  <c r="K31" i="138"/>
  <c r="J31" i="138"/>
  <c r="I31" i="138"/>
  <c r="H31" i="138"/>
  <c r="G31" i="138"/>
  <c r="K30" i="138"/>
  <c r="J30" i="138"/>
  <c r="I30" i="138"/>
  <c r="H30" i="138"/>
  <c r="G30" i="138"/>
  <c r="I29" i="138"/>
  <c r="H29" i="138"/>
  <c r="G29" i="138"/>
  <c r="K27" i="138"/>
  <c r="J27" i="138"/>
  <c r="I27" i="138"/>
  <c r="H27" i="138"/>
  <c r="G27" i="138"/>
  <c r="K26" i="138"/>
  <c r="J26" i="138"/>
  <c r="I26" i="138"/>
  <c r="H26" i="138"/>
  <c r="G26" i="138"/>
  <c r="K25" i="138"/>
  <c r="J25" i="138"/>
  <c r="I25" i="138"/>
  <c r="H25" i="138"/>
  <c r="G25" i="138"/>
  <c r="K24" i="138"/>
  <c r="J24" i="138"/>
  <c r="I24" i="138"/>
  <c r="H24" i="138"/>
  <c r="G24" i="138"/>
  <c r="K23" i="138"/>
  <c r="J23" i="138"/>
  <c r="I23" i="138"/>
  <c r="H23" i="138"/>
  <c r="G23" i="138"/>
  <c r="K22" i="138"/>
  <c r="J22" i="138"/>
  <c r="I22" i="138"/>
  <c r="H22" i="138"/>
  <c r="G22" i="138"/>
  <c r="K18" i="138"/>
  <c r="J18" i="138"/>
  <c r="I18" i="138"/>
  <c r="H18" i="138"/>
  <c r="G18" i="138"/>
  <c r="K17" i="138"/>
  <c r="J17" i="138"/>
  <c r="I17" i="138"/>
  <c r="H17" i="138"/>
  <c r="G17" i="138"/>
  <c r="K16" i="138"/>
  <c r="J16" i="138"/>
  <c r="I16" i="138"/>
  <c r="H16" i="138"/>
  <c r="G16" i="138"/>
  <c r="K15" i="138"/>
  <c r="J15" i="138"/>
  <c r="I15" i="138"/>
  <c r="H15" i="138"/>
  <c r="G15" i="138"/>
  <c r="K14" i="138"/>
  <c r="J14" i="138"/>
  <c r="I14" i="138"/>
  <c r="H14" i="138"/>
  <c r="G14" i="138"/>
  <c r="K13" i="138"/>
  <c r="J13" i="138"/>
  <c r="I13" i="138"/>
  <c r="H13" i="138"/>
  <c r="G13" i="138"/>
  <c r="K12" i="138"/>
  <c r="J12" i="138"/>
  <c r="I12" i="138"/>
  <c r="H12" i="138"/>
  <c r="G12" i="138"/>
  <c r="K11" i="138"/>
  <c r="J11" i="138"/>
  <c r="I11" i="138"/>
  <c r="H11" i="138"/>
  <c r="G11" i="138"/>
  <c r="K10" i="138"/>
  <c r="J10" i="138"/>
  <c r="I10" i="138"/>
  <c r="H10" i="138"/>
  <c r="G10" i="138"/>
  <c r="K9" i="138"/>
  <c r="J9" i="138"/>
  <c r="I9" i="138"/>
  <c r="H9" i="138"/>
  <c r="G9" i="138"/>
  <c r="G7" i="138"/>
  <c r="J7" i="138"/>
  <c r="K7" i="138"/>
  <c r="I7" i="138"/>
  <c r="H7" i="138"/>
  <c r="U40" i="149"/>
  <c r="T40" i="149"/>
  <c r="S40" i="149"/>
  <c r="R40" i="149"/>
  <c r="Q40" i="149"/>
  <c r="U39" i="149"/>
  <c r="T39" i="149"/>
  <c r="S39" i="149"/>
  <c r="R39" i="149"/>
  <c r="Q39" i="149"/>
  <c r="U37" i="149"/>
  <c r="T37" i="149"/>
  <c r="S37" i="149"/>
  <c r="R37" i="149"/>
  <c r="Q37" i="149"/>
  <c r="U36" i="149"/>
  <c r="T36" i="149"/>
  <c r="S36" i="149"/>
  <c r="R36" i="149"/>
  <c r="U35" i="149"/>
  <c r="T35" i="149"/>
  <c r="S35" i="149"/>
  <c r="R35" i="149"/>
  <c r="Q35" i="149"/>
  <c r="U33" i="149"/>
  <c r="T33" i="149"/>
  <c r="S33" i="149"/>
  <c r="R33" i="149"/>
  <c r="Q33" i="149"/>
  <c r="U32" i="149"/>
  <c r="T32" i="149"/>
  <c r="S32" i="149"/>
  <c r="R32" i="149"/>
  <c r="Q32" i="149"/>
  <c r="U31" i="149"/>
  <c r="T31" i="149"/>
  <c r="S31" i="149"/>
  <c r="R31" i="149"/>
  <c r="Q31" i="149"/>
  <c r="U29" i="149"/>
  <c r="T29" i="149"/>
  <c r="S29" i="149"/>
  <c r="R29" i="149"/>
  <c r="Q29" i="149"/>
  <c r="U25" i="149"/>
  <c r="T25" i="149"/>
  <c r="S25" i="149"/>
  <c r="R25" i="149"/>
  <c r="Q25" i="149"/>
  <c r="U24" i="149"/>
  <c r="T24" i="149"/>
  <c r="S24" i="149"/>
  <c r="R24" i="149"/>
  <c r="Q24" i="149"/>
  <c r="U22" i="149"/>
  <c r="T22" i="149"/>
  <c r="S22" i="149"/>
  <c r="R22" i="149"/>
  <c r="Q22" i="149"/>
  <c r="U21" i="149"/>
  <c r="T21" i="149"/>
  <c r="S21" i="149"/>
  <c r="R21" i="149"/>
  <c r="Q21" i="149"/>
  <c r="U20" i="149"/>
  <c r="T20" i="149"/>
  <c r="S20" i="149"/>
  <c r="R20" i="149"/>
  <c r="Q20" i="149"/>
  <c r="U19" i="149"/>
  <c r="T19" i="149"/>
  <c r="S19" i="149"/>
  <c r="R19" i="149"/>
  <c r="U18" i="149"/>
  <c r="T18" i="149"/>
  <c r="S18" i="149"/>
  <c r="R18" i="149"/>
  <c r="U17" i="149"/>
  <c r="T17" i="149"/>
  <c r="S17" i="149"/>
  <c r="R17" i="149"/>
  <c r="Q17" i="149"/>
  <c r="U15" i="149"/>
  <c r="T15" i="149"/>
  <c r="S15" i="149"/>
  <c r="R15" i="149"/>
  <c r="Q15" i="149"/>
  <c r="U14" i="149"/>
  <c r="T14" i="149"/>
  <c r="S14" i="149"/>
  <c r="R14" i="149"/>
  <c r="Q14" i="149"/>
  <c r="U13" i="149"/>
  <c r="T13" i="149"/>
  <c r="S13" i="149"/>
  <c r="R13" i="149"/>
  <c r="Q13" i="149"/>
  <c r="U12" i="149"/>
  <c r="T12" i="149"/>
  <c r="S12" i="149"/>
  <c r="R12" i="149"/>
  <c r="Q12" i="149"/>
  <c r="U11" i="149"/>
  <c r="T11" i="149"/>
  <c r="S11" i="149"/>
  <c r="R11" i="149"/>
  <c r="Q11" i="149"/>
  <c r="U10" i="149"/>
  <c r="T10" i="149"/>
  <c r="S10" i="149"/>
  <c r="R10" i="149"/>
  <c r="Q10" i="149"/>
  <c r="U9" i="149"/>
  <c r="T9" i="149"/>
  <c r="S9" i="149"/>
  <c r="R9" i="149"/>
  <c r="Q9" i="149"/>
  <c r="U7" i="149"/>
  <c r="T7" i="149"/>
  <c r="S7" i="149"/>
  <c r="R7" i="149"/>
  <c r="Q7" i="149"/>
  <c r="U34" i="136"/>
  <c r="T34" i="136"/>
  <c r="S34" i="136"/>
  <c r="R34" i="136"/>
  <c r="Q34" i="136"/>
  <c r="U33" i="136"/>
  <c r="T33" i="136"/>
  <c r="S33" i="136"/>
  <c r="R33" i="136"/>
  <c r="Q33" i="136"/>
  <c r="U32" i="136"/>
  <c r="T32" i="136"/>
  <c r="S32" i="136"/>
  <c r="R32" i="136"/>
  <c r="Q32" i="136"/>
  <c r="U21" i="136"/>
  <c r="T21" i="136"/>
  <c r="S21" i="136"/>
  <c r="R21" i="136"/>
  <c r="Q21" i="136"/>
  <c r="U20" i="136"/>
  <c r="T20" i="136"/>
  <c r="S20" i="136"/>
  <c r="R20" i="136"/>
  <c r="Q20" i="136"/>
  <c r="U19" i="136"/>
  <c r="T19" i="136"/>
  <c r="S19" i="136"/>
  <c r="R19" i="136"/>
  <c r="Q19" i="136"/>
  <c r="U17" i="136"/>
  <c r="T17" i="136"/>
  <c r="S17" i="136"/>
  <c r="R17" i="136"/>
  <c r="Q17" i="136"/>
  <c r="U15" i="136"/>
  <c r="T15" i="136"/>
  <c r="S15" i="136"/>
  <c r="R15" i="136"/>
  <c r="Q15" i="136"/>
  <c r="U14" i="136"/>
  <c r="T14" i="136"/>
  <c r="S14" i="136"/>
  <c r="R14" i="136"/>
  <c r="Q14" i="136"/>
  <c r="U13" i="136"/>
  <c r="T13" i="136"/>
  <c r="S13" i="136"/>
  <c r="R13" i="136"/>
  <c r="Q13" i="136"/>
  <c r="U12" i="136"/>
  <c r="T12" i="136"/>
  <c r="S12" i="136"/>
  <c r="R12" i="136"/>
  <c r="Q12" i="136"/>
  <c r="U11" i="136"/>
  <c r="T11" i="136"/>
  <c r="S11" i="136"/>
  <c r="R11" i="136"/>
  <c r="Q11" i="136"/>
  <c r="U9" i="136"/>
  <c r="T9" i="136"/>
  <c r="S9" i="136"/>
  <c r="R9" i="136"/>
  <c r="Q9" i="136"/>
  <c r="U8" i="136"/>
  <c r="T8" i="136"/>
  <c r="S8" i="136"/>
  <c r="R8" i="136"/>
  <c r="Q8" i="136"/>
  <c r="U36" i="135"/>
  <c r="T36" i="135"/>
  <c r="S36" i="135"/>
  <c r="R36" i="135"/>
  <c r="Q36" i="135"/>
  <c r="T35" i="135"/>
  <c r="U27" i="135"/>
  <c r="T27" i="135"/>
  <c r="S27" i="135"/>
  <c r="R27" i="135"/>
  <c r="Q27" i="135"/>
  <c r="U26" i="135"/>
  <c r="T26" i="135"/>
  <c r="S26" i="135"/>
  <c r="R26" i="135"/>
  <c r="Q26" i="135"/>
  <c r="U25" i="135"/>
  <c r="T25" i="135"/>
  <c r="S25" i="135"/>
  <c r="R25" i="135"/>
  <c r="Q25" i="135"/>
  <c r="U23" i="135"/>
  <c r="T23" i="135"/>
  <c r="S23" i="135"/>
  <c r="R23" i="135"/>
  <c r="Q23" i="135"/>
  <c r="U22" i="135"/>
  <c r="T22" i="135"/>
  <c r="S22" i="135"/>
  <c r="R22" i="135"/>
  <c r="Q22" i="135"/>
  <c r="U19" i="135"/>
  <c r="T19" i="135"/>
  <c r="S19" i="135"/>
  <c r="R19" i="135"/>
  <c r="Q19" i="135"/>
  <c r="U18" i="135"/>
  <c r="T18" i="135"/>
  <c r="S18" i="135"/>
  <c r="R18" i="135"/>
  <c r="Q18" i="135"/>
  <c r="U17" i="135"/>
  <c r="T17" i="135"/>
  <c r="S17" i="135"/>
  <c r="R17" i="135"/>
  <c r="Q17" i="135"/>
  <c r="U15" i="135"/>
  <c r="T15" i="135"/>
  <c r="S15" i="135"/>
  <c r="R15" i="135"/>
  <c r="Q15" i="135"/>
  <c r="U13" i="135"/>
  <c r="T13" i="135"/>
  <c r="S13" i="135"/>
  <c r="R13" i="135"/>
  <c r="Q13" i="135"/>
  <c r="U12" i="135"/>
  <c r="S12" i="135"/>
  <c r="R12" i="135"/>
  <c r="Q12" i="135"/>
  <c r="U9" i="135"/>
  <c r="T9" i="135"/>
  <c r="S9" i="135"/>
  <c r="R9" i="135"/>
  <c r="Q9" i="135"/>
  <c r="U8" i="135"/>
  <c r="T8" i="135"/>
  <c r="S8" i="135"/>
  <c r="R8" i="135"/>
  <c r="Q8" i="135"/>
  <c r="U8" i="134"/>
  <c r="T8" i="134"/>
  <c r="S8" i="134"/>
  <c r="R8" i="134"/>
  <c r="Q8" i="134"/>
  <c r="U35" i="134"/>
  <c r="T35" i="134"/>
  <c r="S35" i="134"/>
  <c r="R35" i="134"/>
  <c r="Q35" i="134"/>
  <c r="U34" i="134"/>
  <c r="T34" i="134"/>
  <c r="S34" i="134"/>
  <c r="R34" i="134"/>
  <c r="Q34" i="134"/>
  <c r="U33" i="134"/>
  <c r="T33" i="134"/>
  <c r="S33" i="134"/>
  <c r="R33" i="134"/>
  <c r="Q33" i="134"/>
  <c r="U32" i="134"/>
  <c r="T32" i="134"/>
  <c r="S32" i="134"/>
  <c r="R32" i="134"/>
  <c r="Q32" i="134"/>
  <c r="U31" i="134"/>
  <c r="T31" i="134"/>
  <c r="S31" i="134"/>
  <c r="R31" i="134"/>
  <c r="Q31" i="134"/>
  <c r="U29" i="134"/>
  <c r="T29" i="134"/>
  <c r="S29" i="134"/>
  <c r="R29" i="134"/>
  <c r="Q29" i="134"/>
  <c r="U28" i="134"/>
  <c r="T28" i="134"/>
  <c r="S28" i="134"/>
  <c r="R28" i="134"/>
  <c r="Q28" i="134"/>
  <c r="U27" i="134"/>
  <c r="T27" i="134"/>
  <c r="S27" i="134"/>
  <c r="R27" i="134"/>
  <c r="Q27" i="134"/>
  <c r="U26" i="134"/>
  <c r="T26" i="134"/>
  <c r="S26" i="134"/>
  <c r="R26" i="134"/>
  <c r="Q26" i="134"/>
  <c r="U25" i="134"/>
  <c r="T25" i="134"/>
  <c r="S25" i="134"/>
  <c r="R25" i="134"/>
  <c r="Q25" i="134"/>
  <c r="U24" i="134"/>
  <c r="T24" i="134"/>
  <c r="S24" i="134"/>
  <c r="R24" i="134"/>
  <c r="Q24" i="134"/>
  <c r="U22" i="134"/>
  <c r="T22" i="134"/>
  <c r="S22" i="134"/>
  <c r="R22" i="134"/>
  <c r="Q22" i="134"/>
  <c r="U21" i="134"/>
  <c r="T21" i="134"/>
  <c r="S21" i="134"/>
  <c r="R21" i="134"/>
  <c r="Q21" i="134"/>
  <c r="U20" i="134"/>
  <c r="T20" i="134"/>
  <c r="S20" i="134"/>
  <c r="R20" i="134"/>
  <c r="Q20" i="134"/>
  <c r="U19" i="134"/>
  <c r="T19" i="134"/>
  <c r="S19" i="134"/>
  <c r="R19" i="134"/>
  <c r="Q19" i="134"/>
  <c r="U18" i="134"/>
  <c r="T18" i="134"/>
  <c r="S18" i="134"/>
  <c r="R18" i="134"/>
  <c r="Q18" i="134"/>
  <c r="U17" i="134"/>
  <c r="T17" i="134"/>
  <c r="S17" i="134"/>
  <c r="R17" i="134"/>
  <c r="Q17" i="134"/>
  <c r="U16" i="134"/>
  <c r="T16" i="134"/>
  <c r="S16" i="134"/>
  <c r="R16" i="134"/>
  <c r="Q16" i="134"/>
  <c r="U15" i="134"/>
  <c r="T15" i="134"/>
  <c r="S15" i="134"/>
  <c r="R15" i="134"/>
  <c r="Q15" i="134"/>
  <c r="U14" i="134"/>
  <c r="T14" i="134"/>
  <c r="S14" i="134"/>
  <c r="R14" i="134"/>
  <c r="Q14" i="134"/>
  <c r="U13" i="134"/>
  <c r="T13" i="134"/>
  <c r="S13" i="134"/>
  <c r="R13" i="134"/>
  <c r="Q13" i="134"/>
  <c r="U12" i="134"/>
  <c r="T12" i="134"/>
  <c r="S12" i="134"/>
  <c r="R12" i="134"/>
  <c r="Q12" i="134"/>
  <c r="U11" i="134"/>
  <c r="T11" i="134"/>
  <c r="S11" i="134"/>
  <c r="R11" i="134"/>
  <c r="Q11" i="134"/>
  <c r="U10" i="134"/>
  <c r="T10" i="134"/>
  <c r="S10" i="134"/>
  <c r="R10" i="134"/>
  <c r="Q10" i="134"/>
  <c r="U9" i="134"/>
  <c r="T9" i="134"/>
  <c r="S9" i="134"/>
  <c r="R9" i="134"/>
  <c r="Q9" i="134"/>
  <c r="U12" i="126"/>
  <c r="T12" i="126"/>
  <c r="S12" i="126"/>
  <c r="R12" i="126"/>
  <c r="Q12" i="126"/>
  <c r="U11" i="126"/>
  <c r="T11" i="126"/>
  <c r="S11" i="126"/>
  <c r="R11" i="126"/>
  <c r="Q11" i="126"/>
  <c r="U10" i="126"/>
  <c r="T10" i="126"/>
  <c r="S10" i="126"/>
  <c r="R10" i="126"/>
  <c r="Q10" i="126"/>
  <c r="U9" i="126"/>
  <c r="T9" i="126"/>
  <c r="S9" i="126"/>
  <c r="R9" i="126"/>
  <c r="Q9" i="126"/>
  <c r="T8" i="126"/>
  <c r="S8" i="126"/>
  <c r="R8" i="126"/>
  <c r="Q8" i="126"/>
  <c r="T44" i="124"/>
  <c r="S44" i="124"/>
  <c r="R44" i="124"/>
  <c r="Q44" i="124"/>
  <c r="T43" i="124"/>
  <c r="S43" i="124"/>
  <c r="R43" i="124"/>
  <c r="Q43" i="124"/>
  <c r="T42" i="124"/>
  <c r="S42" i="124"/>
  <c r="R42" i="124"/>
  <c r="Q42" i="124"/>
  <c r="T41" i="124"/>
  <c r="S41" i="124"/>
  <c r="R41" i="124"/>
  <c r="Q41" i="124"/>
  <c r="T40" i="124"/>
  <c r="S40" i="124"/>
  <c r="R40" i="124"/>
  <c r="Q40" i="124"/>
  <c r="U8" i="126"/>
  <c r="U57" i="124" l="1"/>
  <c r="T57" i="124"/>
  <c r="S57" i="124"/>
  <c r="R57" i="124"/>
  <c r="Q57" i="124"/>
  <c r="U52" i="124"/>
  <c r="T52" i="124"/>
  <c r="S52" i="124"/>
  <c r="R52" i="124"/>
  <c r="Q52" i="124"/>
  <c r="U62" i="124"/>
  <c r="T62" i="124"/>
  <c r="S62" i="124"/>
  <c r="R62" i="124"/>
  <c r="Q62" i="124"/>
  <c r="U61" i="124"/>
  <c r="T61" i="124"/>
  <c r="S61" i="124"/>
  <c r="R61" i="124"/>
  <c r="Q61" i="124"/>
  <c r="U60" i="124"/>
  <c r="T60" i="124"/>
  <c r="S60" i="124"/>
  <c r="R60" i="124"/>
  <c r="Q60" i="124"/>
  <c r="U59" i="124"/>
  <c r="T59" i="124"/>
  <c r="S59" i="124"/>
  <c r="R59" i="124"/>
  <c r="Q59" i="124"/>
  <c r="U58" i="124"/>
  <c r="T58" i="124"/>
  <c r="S58" i="124"/>
  <c r="R58" i="124"/>
  <c r="Q58" i="124"/>
  <c r="U55" i="124"/>
  <c r="T55" i="124"/>
  <c r="S55" i="124"/>
  <c r="R55" i="124"/>
  <c r="Q55" i="124"/>
  <c r="U54" i="124"/>
  <c r="T54" i="124"/>
  <c r="S54" i="124"/>
  <c r="R54" i="124"/>
  <c r="Q54" i="124"/>
  <c r="U51" i="124"/>
  <c r="T51" i="124"/>
  <c r="S51" i="124"/>
  <c r="R51" i="124"/>
  <c r="Q51" i="124"/>
  <c r="U50" i="124"/>
  <c r="T50" i="124"/>
  <c r="S50" i="124"/>
  <c r="R50" i="124"/>
  <c r="Q50" i="124"/>
  <c r="U49" i="124"/>
  <c r="T49" i="124"/>
  <c r="S49" i="124"/>
  <c r="R49" i="124"/>
  <c r="Q49" i="124"/>
  <c r="U48" i="124"/>
  <c r="T48" i="124"/>
  <c r="S48" i="124"/>
  <c r="R48" i="124"/>
  <c r="Q48" i="124"/>
  <c r="U47" i="124"/>
  <c r="T47" i="124"/>
  <c r="S47" i="124"/>
  <c r="R47" i="124"/>
  <c r="Q47" i="124"/>
  <c r="U18" i="124" l="1"/>
  <c r="T18" i="124"/>
  <c r="S18" i="124"/>
  <c r="R18" i="124"/>
  <c r="Q18" i="124"/>
  <c r="Q12" i="124"/>
  <c r="R12" i="124"/>
  <c r="S12" i="124"/>
  <c r="T12" i="124"/>
  <c r="U12" i="124"/>
  <c r="Q13" i="124"/>
  <c r="R13" i="124"/>
  <c r="S13" i="124"/>
  <c r="T13" i="124"/>
  <c r="U13" i="124"/>
  <c r="T39" i="124"/>
  <c r="S39" i="124"/>
  <c r="R39" i="124"/>
  <c r="Q39" i="124"/>
  <c r="U37" i="124"/>
  <c r="T37" i="124"/>
  <c r="S37" i="124"/>
  <c r="R37" i="124"/>
  <c r="Q37" i="124"/>
  <c r="U36" i="124"/>
  <c r="T36" i="124"/>
  <c r="S36" i="124"/>
  <c r="R36" i="124"/>
  <c r="Q36" i="124"/>
  <c r="U34" i="124"/>
  <c r="T34" i="124"/>
  <c r="S34" i="124"/>
  <c r="R34" i="124"/>
  <c r="Q34" i="124"/>
  <c r="U33" i="124"/>
  <c r="T33" i="124"/>
  <c r="S33" i="124"/>
  <c r="R33" i="124"/>
  <c r="Q33" i="124"/>
  <c r="U32" i="124"/>
  <c r="T32" i="124"/>
  <c r="S32" i="124"/>
  <c r="R32" i="124"/>
  <c r="Q32" i="124"/>
  <c r="U30" i="124"/>
  <c r="T30" i="124"/>
  <c r="S30" i="124"/>
  <c r="R30" i="124"/>
  <c r="Q30" i="124"/>
  <c r="U29" i="124"/>
  <c r="T29" i="124"/>
  <c r="S29" i="124"/>
  <c r="R29" i="124"/>
  <c r="Q29" i="124"/>
  <c r="U28" i="124"/>
  <c r="T28" i="124"/>
  <c r="S28" i="124"/>
  <c r="R28" i="124"/>
  <c r="Q28" i="124"/>
  <c r="U27" i="124"/>
  <c r="T27" i="124"/>
  <c r="S27" i="124"/>
  <c r="R27" i="124"/>
  <c r="Q27" i="124"/>
  <c r="U26" i="124"/>
  <c r="T26" i="124"/>
  <c r="S26" i="124"/>
  <c r="R26" i="124"/>
  <c r="Q26" i="124"/>
  <c r="U25" i="124"/>
  <c r="T25" i="124"/>
  <c r="S25" i="124"/>
  <c r="R25" i="124"/>
  <c r="Q25" i="124"/>
  <c r="U22" i="124"/>
  <c r="T22" i="124"/>
  <c r="S22" i="124"/>
  <c r="R22" i="124"/>
  <c r="Q22" i="124"/>
  <c r="U21" i="124"/>
  <c r="T21" i="124"/>
  <c r="S21" i="124"/>
  <c r="R21" i="124"/>
  <c r="Q21" i="124"/>
  <c r="U19" i="124"/>
  <c r="T19" i="124"/>
  <c r="S19" i="124"/>
  <c r="R19" i="124"/>
  <c r="Q19" i="124"/>
  <c r="U17" i="124"/>
  <c r="T17" i="124"/>
  <c r="S17" i="124"/>
  <c r="R17" i="124"/>
  <c r="Q17" i="124"/>
  <c r="U16" i="124"/>
  <c r="T16" i="124"/>
  <c r="S16" i="124"/>
  <c r="R16" i="124"/>
  <c r="Q16" i="124"/>
  <c r="U10" i="124"/>
  <c r="T10" i="124"/>
  <c r="S10" i="124"/>
  <c r="R10" i="124"/>
  <c r="Q10" i="124"/>
  <c r="U8" i="124"/>
  <c r="T8" i="124"/>
  <c r="S8" i="124"/>
  <c r="R8" i="124"/>
  <c r="Q8" i="124"/>
</calcChain>
</file>

<file path=xl/sharedStrings.xml><?xml version="1.0" encoding="utf-8"?>
<sst xmlns="http://schemas.openxmlformats.org/spreadsheetml/2006/main" count="7903" uniqueCount="830">
  <si>
    <t>x</t>
  </si>
  <si>
    <t>.</t>
  </si>
  <si>
    <t>p</t>
  </si>
  <si>
    <t>Zeichenerklärung</t>
  </si>
  <si>
    <t>r</t>
  </si>
  <si>
    <t>–</t>
  </si>
  <si>
    <t>Statistisches Landesamt Bremen</t>
  </si>
  <si>
    <t>Insgesamt</t>
  </si>
  <si>
    <t>Männlich</t>
  </si>
  <si>
    <t>Weiblich</t>
  </si>
  <si>
    <t>Einpersonenhaushalte</t>
  </si>
  <si>
    <t>/</t>
  </si>
  <si>
    <t>ledig</t>
  </si>
  <si>
    <t>verheiratet</t>
  </si>
  <si>
    <t>verwitwet</t>
  </si>
  <si>
    <t>geschieden</t>
  </si>
  <si>
    <t>Erwerbspersonen</t>
  </si>
  <si>
    <t>Produzierendes Gewerbe</t>
  </si>
  <si>
    <t>Sonstige Dienstleistungen</t>
  </si>
  <si>
    <t>Erwerbslose</t>
  </si>
  <si>
    <t>Jahr</t>
  </si>
  <si>
    <t>zusammen</t>
  </si>
  <si>
    <t>insgesamt</t>
  </si>
  <si>
    <t>männlich</t>
  </si>
  <si>
    <t>weiblich</t>
  </si>
  <si>
    <t>1 000</t>
  </si>
  <si>
    <t>%</t>
  </si>
  <si>
    <t xml:space="preserve">Stadt Bremen </t>
  </si>
  <si>
    <t>Stadt Bremerhaven</t>
  </si>
  <si>
    <t xml:space="preserve">Land Bremen </t>
  </si>
  <si>
    <t>und zwar</t>
  </si>
  <si>
    <t>Erwerbstätige</t>
  </si>
  <si>
    <t>Stadt Bremen</t>
  </si>
  <si>
    <t>Land Bremen</t>
  </si>
  <si>
    <t>Ehepaare</t>
  </si>
  <si>
    <t>( )</t>
  </si>
  <si>
    <t>Produ-
zierendes 
Gewerbe</t>
  </si>
  <si>
    <t>sonstige
Dienst-
leistungen</t>
  </si>
  <si>
    <t>Privat-
haushalte
insgesamt</t>
  </si>
  <si>
    <t>darunter
Frauen</t>
  </si>
  <si>
    <t>Mehrpersonenhaushalte
mit ... Personen</t>
  </si>
  <si>
    <t>Einpersonen-
haushalte</t>
  </si>
  <si>
    <t>mit 1 Kind
unter
18 Jahren</t>
  </si>
  <si>
    <t>Ehefrau
erwerbs-
tätig</t>
  </si>
  <si>
    <t>geschieden/verwitwet</t>
  </si>
  <si>
    <t>Selbstständige</t>
  </si>
  <si>
    <t>Mehrpersonenhaushalte</t>
  </si>
  <si>
    <t>mit 2 Personen</t>
  </si>
  <si>
    <t>mit 3 Personen</t>
  </si>
  <si>
    <t>mit 4 Personen</t>
  </si>
  <si>
    <t>mit 5 und mehr Personen</t>
  </si>
  <si>
    <t>BV 1.1</t>
  </si>
  <si>
    <t>BV 2</t>
  </si>
  <si>
    <t>BV 4</t>
  </si>
  <si>
    <t>ET 1</t>
  </si>
  <si>
    <t>ET 2</t>
  </si>
  <si>
    <t>ET 7</t>
  </si>
  <si>
    <t>ET 6</t>
  </si>
  <si>
    <t>HH 2</t>
  </si>
  <si>
    <t>…</t>
  </si>
  <si>
    <t>s</t>
  </si>
  <si>
    <t>Auszugsweise Vervielfältigung und Verbreitung mit Quellenangabe gestattet.</t>
  </si>
  <si>
    <t>Inhalt</t>
  </si>
  <si>
    <t>__________</t>
  </si>
  <si>
    <t>unter 500 EUR</t>
  </si>
  <si>
    <t>500 bis unter 900 EUR</t>
  </si>
  <si>
    <t>darunter unter 300 EUR</t>
  </si>
  <si>
    <t>darunter 900 bis 1.500 EUR</t>
  </si>
  <si>
    <t>davon</t>
  </si>
  <si>
    <t>Nichterwerbspersonen</t>
  </si>
  <si>
    <t>BV 1.2</t>
  </si>
  <si>
    <t>BV 3.1</t>
  </si>
  <si>
    <t>900 und mehr EUR</t>
  </si>
  <si>
    <t>BV 5</t>
  </si>
  <si>
    <t xml:space="preserve">BV 2 </t>
  </si>
  <si>
    <t xml:space="preserve">BV 4 </t>
  </si>
  <si>
    <t>Ausländer ohne eigene Migrationserfahrung</t>
  </si>
  <si>
    <t>Ausländer mit eigener Migrationserfahrung</t>
  </si>
  <si>
    <t>Deutsche ohne eigene Migrationserfahrung</t>
  </si>
  <si>
    <t>Deutsche mit eigener Migrationserfahrung</t>
  </si>
  <si>
    <t>Bevölkerung mit Migrationshintergrund</t>
  </si>
  <si>
    <t>davon Vollzeittätigkeit</t>
  </si>
  <si>
    <t>darunter unter 45 Jahren</t>
  </si>
  <si>
    <t>Beamte, Richter, Soldaten</t>
  </si>
  <si>
    <t>bis 35 Stunden</t>
  </si>
  <si>
    <t>36 und mehr Stunden</t>
  </si>
  <si>
    <t>ET 4</t>
  </si>
  <si>
    <t>darunter mit befristetem Arbeitsvertrag</t>
  </si>
  <si>
    <t>ET 5</t>
  </si>
  <si>
    <t>darunter Frauen</t>
  </si>
  <si>
    <t>1.300 bis unter 1.500 EUR</t>
  </si>
  <si>
    <t>1.500 bis unter 2.000 EUR</t>
  </si>
  <si>
    <t>2.000 bis unter 2.600 EUR</t>
  </si>
  <si>
    <t>2.600 bis unter 3.200 EUR</t>
  </si>
  <si>
    <t>3.200 und mehr EUR</t>
  </si>
  <si>
    <t xml:space="preserve">HH 5 </t>
  </si>
  <si>
    <t>HH 6</t>
  </si>
  <si>
    <t>darunter 65 bis unter 85 Jahren</t>
  </si>
  <si>
    <t xml:space="preserve">HH 7 </t>
  </si>
  <si>
    <t>Haushalte ohne ledige Kinder</t>
  </si>
  <si>
    <t>darunter unter 18 Jahren</t>
  </si>
  <si>
    <t>Haushalte mit ledigen Kindern (ohne Altersbegrenzung)</t>
  </si>
  <si>
    <t>HM 1</t>
  </si>
  <si>
    <t>HH 8</t>
  </si>
  <si>
    <t>Bevölkerung in Privathaushalten/Haushaltsmitglieder</t>
  </si>
  <si>
    <t>Ehepaare insgesamt</t>
  </si>
  <si>
    <t>ohne ledige Kinder unter 18 Jahren</t>
  </si>
  <si>
    <t>mit ledigen Kindern unter 18 Jahren</t>
  </si>
  <si>
    <t>und zwar mit 1 Kind unter 18 Jahren</t>
  </si>
  <si>
    <t>Ehefrau erwerbstätig</t>
  </si>
  <si>
    <t>Lebensgemeinschaften insgesamt</t>
  </si>
  <si>
    <t>darunter nichteheliche Lebensgemeinschaften</t>
  </si>
  <si>
    <t>Alleinerziehende insgesamt</t>
  </si>
  <si>
    <t>FP 1</t>
  </si>
  <si>
    <t>darunter mit ledigen Kindern unter 18 Jahren</t>
  </si>
  <si>
    <t>darunter erwerbstätig</t>
  </si>
  <si>
    <t>mit 2 und mehr Kindern</t>
  </si>
  <si>
    <t>Ehepaare mit ledigen Kindern zusammen</t>
  </si>
  <si>
    <t>mit 1 Kind</t>
  </si>
  <si>
    <t>Lebensgemeinschaften mit ledigen Kindern zusammen</t>
  </si>
  <si>
    <t>Alleinerziehende zusammen</t>
  </si>
  <si>
    <t>darunter alleinerziehende Mütter</t>
  </si>
  <si>
    <t>darunter mit 1 ledigen Kind</t>
  </si>
  <si>
    <t>Familien</t>
  </si>
  <si>
    <t>Familien insgesamt</t>
  </si>
  <si>
    <t>Ledige Kinder in der Familie insgesamt</t>
  </si>
  <si>
    <t>Familien mit ledigen Kindern unter 3 Jahren</t>
  </si>
  <si>
    <t>Familien mit ledigen Kindern von 3 bis unter 6 Jahren</t>
  </si>
  <si>
    <t>Familien mit ledigen Kindern von 6 bis unter 15 Jahren</t>
  </si>
  <si>
    <t>FP 3.1</t>
  </si>
  <si>
    <t>Alleinstehende insgesamt</t>
  </si>
  <si>
    <t>darunter in Einpersonenhaushalten</t>
  </si>
  <si>
    <t>LF 1</t>
  </si>
  <si>
    <t>unter 900 EUR</t>
  </si>
  <si>
    <t>darunter 500 bis unter 900 EUR</t>
  </si>
  <si>
    <t>1.500 bis unter 1.700 EUR</t>
  </si>
  <si>
    <t>1.700 bis unter 2.000 EUR</t>
  </si>
  <si>
    <t>3.200 bis unter 4.500 EUR</t>
  </si>
  <si>
    <t>4.500 und mehr EUR</t>
  </si>
  <si>
    <t>darunter mit 3 und mehr Kindern</t>
  </si>
  <si>
    <t>FP 5</t>
  </si>
  <si>
    <t>bei Ehepaaren</t>
  </si>
  <si>
    <t>bei Lebensgemeinschaften</t>
  </si>
  <si>
    <t>bei Alleinerziehenden</t>
  </si>
  <si>
    <t>KI 2</t>
  </si>
  <si>
    <t>davon nach Familientyp</t>
  </si>
  <si>
    <t>Mutter ist Ehefrau</t>
  </si>
  <si>
    <t>darunter Ehemann ebenfalls erwerbstätig</t>
  </si>
  <si>
    <t>Mutter ist Lebenspartnerin</t>
  </si>
  <si>
    <t>Mutter ist Alleinerziehende</t>
  </si>
  <si>
    <t>KI 4</t>
  </si>
  <si>
    <t>unter 3 Jahren</t>
  </si>
  <si>
    <t>3 - 6 Jahren</t>
  </si>
  <si>
    <t>6 - 15 Jahren</t>
  </si>
  <si>
    <t xml:space="preserve">darunter </t>
  </si>
  <si>
    <t>KI 3</t>
  </si>
  <si>
    <t>Frauen insgesamt</t>
  </si>
  <si>
    <t>mit ledigen Kindern in der Familie zusammen</t>
  </si>
  <si>
    <t>ohne ledige Kinder in der Familie zusammen</t>
  </si>
  <si>
    <t>FR 1</t>
  </si>
  <si>
    <t>davon nach Lebensform</t>
  </si>
  <si>
    <t>darunter Erwerbspersonen</t>
  </si>
  <si>
    <t>darunter Erwerbstätige</t>
  </si>
  <si>
    <t>davon nach Beteiligung am Erwerbsleben</t>
  </si>
  <si>
    <t>erwerbstätig zusammen</t>
  </si>
  <si>
    <t>mit 1 Kind unter 18 Jahren</t>
  </si>
  <si>
    <t>mit 2 und mehr Kindern unter 18 Jahren</t>
  </si>
  <si>
    <t>nicht erwerbstätig zusammen</t>
  </si>
  <si>
    <t>FR 3</t>
  </si>
  <si>
    <t>davon ohne ledige Kinder unter 18 Jahren</t>
  </si>
  <si>
    <t>21 bis unter 32 Wochenstunden zusammen</t>
  </si>
  <si>
    <t>32 und mehr Wochenstunden zusammen</t>
  </si>
  <si>
    <t>FR 4</t>
  </si>
  <si>
    <t>Erwerbstätige Frauen insgesamt</t>
  </si>
  <si>
    <t>FR 2</t>
  </si>
  <si>
    <t>MA 1</t>
  </si>
  <si>
    <t>Männer insgesamt</t>
  </si>
  <si>
    <t>MA 2</t>
  </si>
  <si>
    <t>Erwerbstätige Männer insgesamt</t>
  </si>
  <si>
    <t>MA 3</t>
  </si>
  <si>
    <t>MA 4</t>
  </si>
  <si>
    <t>-</t>
  </si>
  <si>
    <t>Einkünfte von Angehörigen</t>
  </si>
  <si>
    <t>eigene Erwerbs-/Berufstätigkeit</t>
  </si>
  <si>
    <t>Fachhochschul-/Hochschulreife</t>
  </si>
  <si>
    <t>Erwerbstätige nach normalerweise je Woche geleisteten Arbeitsstunden</t>
  </si>
  <si>
    <t>Frauen</t>
  </si>
  <si>
    <t>Privathaushalte insgesamt</t>
  </si>
  <si>
    <t>Bevölkerung insgesamt</t>
  </si>
  <si>
    <t>Erwerbspersonen insgesamt</t>
  </si>
  <si>
    <t>Erwerbstätige insgesamt</t>
  </si>
  <si>
    <t>Einpersonenhaushalte zusammen</t>
  </si>
  <si>
    <r>
      <t xml:space="preserve">ohne ledige Kinder unter 18 Jahren </t>
    </r>
    <r>
      <rPr>
        <vertAlign val="superscript"/>
        <sz val="7"/>
        <rFont val="Arial"/>
        <family val="2"/>
      </rPr>
      <t>1)</t>
    </r>
  </si>
  <si>
    <t>davon mit 1 Kind unter 18 Jahren</t>
  </si>
  <si>
    <t>Merkmal</t>
  </si>
  <si>
    <t>www.statistik.bremen.de / Publikationen</t>
  </si>
  <si>
    <r>
      <t xml:space="preserve">Erwerbsquote </t>
    </r>
    <r>
      <rPr>
        <vertAlign val="superscript"/>
        <sz val="7"/>
        <rFont val="Arial"/>
        <family val="2"/>
      </rPr>
      <t>1)</t>
    </r>
  </si>
  <si>
    <r>
      <t xml:space="preserve">Erwerbs-
losen-
quote </t>
    </r>
    <r>
      <rPr>
        <vertAlign val="superscript"/>
        <sz val="7"/>
        <rFont val="Arial"/>
        <family val="2"/>
      </rPr>
      <t>2)</t>
    </r>
  </si>
  <si>
    <r>
      <t xml:space="preserve">Wirtschaftsbereich </t>
    </r>
    <r>
      <rPr>
        <vertAlign val="superscript"/>
        <sz val="7"/>
        <rFont val="Arial"/>
        <family val="2"/>
      </rPr>
      <t>1)</t>
    </r>
  </si>
  <si>
    <t>Anteil an den 
Privathaushalten insgesamt</t>
  </si>
  <si>
    <t>Bevölkerung 
am Ort der Hauptwohnung</t>
  </si>
  <si>
    <t>Erwerbstätige
insgesamt</t>
  </si>
  <si>
    <t>darunter überwiegender Lebensunterhalt durch ...</t>
  </si>
  <si>
    <t>1)  Anteil der Erwerbspersonen im Alter von 15 bis unter 65 Jahren an der Bevölkerung dieser Altersgruppe.</t>
  </si>
  <si>
    <t>2)  Anteil der Erwerbslosen im Alter von 15 bis unter 65 Jahren an den Erwerbspersonen dieser Altersgruppe.</t>
  </si>
  <si>
    <t>Haushalte
mit ledigen 
Kindern
unter
18 Jahren</t>
  </si>
  <si>
    <t>1)  Bevölkerung in Privathaushalten am Haupt- und Nebenwohnsitz.</t>
  </si>
  <si>
    <r>
      <t>Bevölkerung in Privat-
haushalten
(Haushalts-
mitglieder)</t>
    </r>
    <r>
      <rPr>
        <vertAlign val="superscript"/>
        <sz val="7"/>
        <rFont val="Arial"/>
        <family val="2"/>
      </rPr>
      <t xml:space="preserve"> 1)</t>
    </r>
  </si>
  <si>
    <t>1)  Bevölkerung am Familienwohnsitz bzw. Bevölkerung in Familien/Lebensformen am Hauptwohnsitz.</t>
  </si>
  <si>
    <t>unter 15 Jahren</t>
  </si>
  <si>
    <t>15 bis unter 45 Jahren</t>
  </si>
  <si>
    <t>45 bis unter 65 Jahren</t>
  </si>
  <si>
    <t>65 und mehr Jahren</t>
  </si>
  <si>
    <r>
      <t xml:space="preserve">Rente, Pension, Sonstiges </t>
    </r>
    <r>
      <rPr>
        <vertAlign val="superscript"/>
        <sz val="7"/>
        <rFont val="Arial"/>
        <family val="2"/>
      </rPr>
      <t>1)</t>
    </r>
  </si>
  <si>
    <t>pflichtversichert</t>
  </si>
  <si>
    <t>freiwillig versichert</t>
  </si>
  <si>
    <t xml:space="preserve">15 bis unter 65 Jahren </t>
  </si>
  <si>
    <t>Erwerbslose insgesamt</t>
  </si>
  <si>
    <t>unter 25 Jahren</t>
  </si>
  <si>
    <t>25 bis unter 35 Jahren</t>
  </si>
  <si>
    <t>35 bis unter 45 Jahren</t>
  </si>
  <si>
    <t>45 bis unter 55 Jahren</t>
  </si>
  <si>
    <t>55 und mehr Jahren</t>
  </si>
  <si>
    <t>darunter ohne Beschäftigte</t>
  </si>
  <si>
    <t>BV 9</t>
  </si>
  <si>
    <t>darunter mit einem monatlichen Nettoeinkommen</t>
  </si>
  <si>
    <t>BV 7</t>
  </si>
  <si>
    <t>500 bis  unter   900 EUR</t>
  </si>
  <si>
    <t>900 bis unter 1.300 EUR</t>
  </si>
  <si>
    <r>
      <t xml:space="preserve">Sonstige Haushalte </t>
    </r>
    <r>
      <rPr>
        <vertAlign val="superscript"/>
        <sz val="7"/>
        <rFont val="Arial"/>
        <family val="2"/>
      </rPr>
      <t>1)</t>
    </r>
  </si>
  <si>
    <t>mit 2 Kindern</t>
  </si>
  <si>
    <t>mit 3 und mehr Kindern</t>
  </si>
  <si>
    <t>mit 2 Kindern unter 18 Jahren</t>
  </si>
  <si>
    <t>mit 3 und mehr Kindern unter 18 Jahren</t>
  </si>
  <si>
    <t>Alleinstehende</t>
  </si>
  <si>
    <t>1)  Haushalte, in denen mindestens ein Haushaltsmitglied in der Haupttätigkeit selbstständige/r Landwirt/-in ist, sowie Haushalte ohne Angabe.</t>
  </si>
  <si>
    <t>monatliches Haushaltsnettoeinkommen unter 500 EUR</t>
  </si>
  <si>
    <t>Ledige Kinder im Haushalt insgesamt</t>
  </si>
  <si>
    <r>
      <t>*)</t>
    </r>
    <r>
      <rPr>
        <sz val="7"/>
        <rFont val="Arial"/>
        <family val="2"/>
      </rPr>
      <t xml:space="preserve">  Bevölkerung in Familien/Lebensformen am Hauptwohnsitz.</t>
    </r>
    <r>
      <rPr>
        <vertAlign val="superscript"/>
        <sz val="6"/>
        <rFont val="Arial"/>
        <family val="2"/>
      </rPr>
      <t/>
    </r>
  </si>
  <si>
    <r>
      <t>*)</t>
    </r>
    <r>
      <rPr>
        <sz val="7"/>
        <rFont val="Arial"/>
        <family val="2"/>
      </rPr>
      <t xml:space="preserve">  Bevölkerung in Familien/Lebensformen am Hauptwohnsitz.
1)  Familien, in denen mindestens ein Familienmitglied in der Haupttätigkeit selbständige/r Landwirt/-in ist, sowie Familien ohne Angabe.
2)  Einschließlich Schüler/-innen ohne Angabe zur Art der besuch</t>
    </r>
  </si>
  <si>
    <r>
      <t xml:space="preserve">Sonstige Familien </t>
    </r>
    <r>
      <rPr>
        <vertAlign val="superscript"/>
        <sz val="7"/>
        <rFont val="Arial"/>
        <family val="2"/>
      </rPr>
      <t>1)</t>
    </r>
  </si>
  <si>
    <t>mit Besuch einer allgemeinbildenden Schule</t>
  </si>
  <si>
    <r>
      <t xml:space="preserve">15 - 18 Jahren </t>
    </r>
    <r>
      <rPr>
        <vertAlign val="superscript"/>
        <sz val="7"/>
        <rFont val="Arial"/>
        <family val="2"/>
      </rPr>
      <t>2)</t>
    </r>
  </si>
  <si>
    <r>
      <t xml:space="preserve">18 und mehr Jahren </t>
    </r>
    <r>
      <rPr>
        <vertAlign val="superscript"/>
        <sz val="7"/>
        <rFont val="Arial"/>
        <family val="2"/>
      </rPr>
      <t>2)</t>
    </r>
  </si>
  <si>
    <t>1)  Familien, in denen mindestens ein Familienmitglied in der Haupttätigkeit selbstständige/r Landwirt/-in ist, sowie Familien ohne Angabe.</t>
  </si>
  <si>
    <t>Ehepaare mit ledigen Kindern</t>
  </si>
  <si>
    <t>Lebensgemeinschaften mit ledigen Kindern</t>
  </si>
  <si>
    <t>Alleinerziehende</t>
  </si>
  <si>
    <t>Lebensgemeinschaften</t>
  </si>
  <si>
    <t>Familien mit ledigen Kindern von 18 und mehr Jahren</t>
  </si>
  <si>
    <t>Paare ohne ledige Kinder insgesamt</t>
  </si>
  <si>
    <t>Frauen im Alter von 15 bis unter 65 Jahren
am Hauptwohnsitz</t>
  </si>
  <si>
    <t>als Ehefrauen mit Partner</t>
  </si>
  <si>
    <t>darunter unter 15 Jahren</t>
  </si>
  <si>
    <t>darunter bei alleinerziehenden Müttern</t>
  </si>
  <si>
    <t>als Lebenspartnerinnen mit Partner/-in</t>
  </si>
  <si>
    <t>als Alleinerziehende ohne Partner/-in</t>
  </si>
  <si>
    <t>als Alleinstehende ohne Partner/-in</t>
  </si>
  <si>
    <t>als ledige Töchter in der Familie ohne Partner/-in</t>
  </si>
  <si>
    <t>darunter ledig</t>
  </si>
  <si>
    <t>darunter geschieden</t>
  </si>
  <si>
    <t>als Ehemänner mit Partnerin</t>
  </si>
  <si>
    <t>als Lebenspartner mit Partner/-in</t>
  </si>
  <si>
    <t>als ledige Söhne in der Familie ohne Partner/-in</t>
  </si>
  <si>
    <t>Männer im Alter von 15 bis unter 65 Jahren
am Hauptwohnsitz</t>
  </si>
  <si>
    <t>darunter bei nichtehelichen Lebensgemeinschaften</t>
  </si>
  <si>
    <t>dar. Lebenspartner/-in ebenfalls erwerbstätig</t>
  </si>
  <si>
    <t>2)  Einschließlich Schüler/-innen und Student/-innen ohne Angaben zur Art der besuchten Schule bzw. Fachhoch-/Hochschule.</t>
  </si>
  <si>
    <t>darunter in nichtehelicher LG</t>
  </si>
  <si>
    <t>Familien nach Zahl der Kinder in der Familie 
und Beteiligung am Erwerbsleben</t>
  </si>
  <si>
    <t>Kinder dieses Alters in der Familie</t>
  </si>
  <si>
    <t>darunter beide Ehepartner erwerbstätig</t>
  </si>
  <si>
    <t>darunter nur ein Ehepartner erwerbstätig</t>
  </si>
  <si>
    <t>darunter beide Lebenspartner erwerbstätig</t>
  </si>
  <si>
    <t>darunter nur ein Lebenspartner erwerbstätig</t>
  </si>
  <si>
    <t>darunter Mutter erwerbstätig</t>
  </si>
  <si>
    <t>darunter alleinerziehender Elternteil erwerbstätig</t>
  </si>
  <si>
    <t>Impressum</t>
  </si>
  <si>
    <t>KI 1 + KI 2</t>
  </si>
  <si>
    <t>REG-Tabelle</t>
  </si>
  <si>
    <t>darunter Polen</t>
  </si>
  <si>
    <t>Europa</t>
  </si>
  <si>
    <t>Geburt an</t>
  </si>
  <si>
    <t>20 und mehr Jahren</t>
  </si>
  <si>
    <t>unter 5 Jahren</t>
  </si>
  <si>
    <t>5 bis unter 10 Jahren</t>
  </si>
  <si>
    <t>10 bis unter 15 Jahren</t>
  </si>
  <si>
    <t>15 bis unter 20 Jahren</t>
  </si>
  <si>
    <t>ohne Angabe zum Zuzugsjahr</t>
  </si>
  <si>
    <t>davon mit einer Aufenthaltsdauer von</t>
  </si>
  <si>
    <t>Handel, Gastgewerbe, Verkehr</t>
  </si>
  <si>
    <t>davon Erwerbstätige</t>
  </si>
  <si>
    <t xml:space="preserve">  Erwerbslose</t>
  </si>
  <si>
    <t>Deutsche</t>
  </si>
  <si>
    <t>darunter nach Wirtschaftsbereichen</t>
  </si>
  <si>
    <t>Ausländer/-innen</t>
  </si>
  <si>
    <t>Land- und Forstwirtschaft, Fischerei</t>
  </si>
  <si>
    <t>mit eigener Migrationserfahrung</t>
  </si>
  <si>
    <t>ohne eigene Migrationserfahrung</t>
  </si>
  <si>
    <t>Bevölkerung mit Migrationshintergrund
   im weiteren Sinn</t>
  </si>
  <si>
    <t>Bevölkerung mit Migrationshintergrund
   im engeren Sinn</t>
  </si>
  <si>
    <t xml:space="preserve">Bevölkerung ohne Migrationshintergrund </t>
  </si>
  <si>
    <t>Bevölkerung ohne Migrationshintergrund</t>
  </si>
  <si>
    <t>Nachrichtlich:</t>
  </si>
  <si>
    <t xml:space="preserve">Gebiet der ehemaligen Sowjetunion </t>
  </si>
  <si>
    <t>Erläuterungen</t>
  </si>
  <si>
    <t>Glossar</t>
  </si>
  <si>
    <t>in 1 000</t>
  </si>
  <si>
    <t xml:space="preserve">     Ab 2005:   Ergebnisse des unterjährigen Mikrozensus mit gleitender Berichtswoche (Jahresdurchschnitt).</t>
  </si>
  <si>
    <t xml:space="preserve">  Teilzeittätigkeit</t>
  </si>
  <si>
    <t xml:space="preserve">     (Jahresdurchschnitt) für die Stadt Bremen</t>
  </si>
  <si>
    <t xml:space="preserve">      Tabelle 1.1</t>
  </si>
  <si>
    <t xml:space="preserve">      Tabelle 1.2</t>
  </si>
  <si>
    <t xml:space="preserve">      Tabelle 1.4</t>
  </si>
  <si>
    <t xml:space="preserve">      Tabelle 1.5</t>
  </si>
  <si>
    <t xml:space="preserve">      Tabelle 1.6</t>
  </si>
  <si>
    <t xml:space="preserve">      Tabelle 1.7</t>
  </si>
  <si>
    <t>Männer</t>
  </si>
  <si>
    <t xml:space="preserve">      (Jahresdurchschnitt) für die Stadt Bremerhaven</t>
  </si>
  <si>
    <t xml:space="preserve">      Tabelle 2.1</t>
  </si>
  <si>
    <t xml:space="preserve">      Tabelle 2.2</t>
  </si>
  <si>
    <t xml:space="preserve">      Tabelle 2.3</t>
  </si>
  <si>
    <t xml:space="preserve">      Tabelle 2.4</t>
  </si>
  <si>
    <t xml:space="preserve">      Tabelle 2.5</t>
  </si>
  <si>
    <t xml:space="preserve">      Tabelle 2.6</t>
  </si>
  <si>
    <t xml:space="preserve">      Tabelle 2.7</t>
  </si>
  <si>
    <t xml:space="preserve">      (Jahresdurchschnitt) für das Land Bremen</t>
  </si>
  <si>
    <t xml:space="preserve">      Tabelle 3.1</t>
  </si>
  <si>
    <t xml:space="preserve">      Tabelle 3.2</t>
  </si>
  <si>
    <t xml:space="preserve">      Tabelle 3.3</t>
  </si>
  <si>
    <t xml:space="preserve">      Tabelle 3.4</t>
  </si>
  <si>
    <t xml:space="preserve">      Tabelle 3.5</t>
  </si>
  <si>
    <t xml:space="preserve">      Tabelle 3.6</t>
  </si>
  <si>
    <t xml:space="preserve">      Tabelle 3.7</t>
  </si>
  <si>
    <t>Erwerbstätige nach ausgewählten Merkmalen</t>
  </si>
  <si>
    <t>Privathaushalte nach ausgewählten Merkmalen</t>
  </si>
  <si>
    <t>Anhang</t>
  </si>
  <si>
    <t>Bevölkerung am Ort der Hauptwohnung</t>
  </si>
  <si>
    <t xml:space="preserve">Familien, Paare, Alleinerziehende und </t>
  </si>
  <si>
    <t>ledige Kinder in der Familie</t>
  </si>
  <si>
    <t xml:space="preserve"> Zahlenwert ist genau null (nichts vorhanden)</t>
  </si>
  <si>
    <t xml:space="preserve"> mehr als nichts, aber weniger als die Hälfte von 1 in der letzten Stelle</t>
  </si>
  <si>
    <t xml:space="preserve"> keine Angabe, weil Zahlenwert nicht sicher genug</t>
  </si>
  <si>
    <t xml:space="preserve"> Aussagewert eingeschränkt, weil der Zahlenwert statistisch relativ unsicher ist</t>
  </si>
  <si>
    <t xml:space="preserve"> Zahlenwert unbekannt oder geheim zu halten</t>
  </si>
  <si>
    <t xml:space="preserve"> Zahlenangaben fallen später an</t>
  </si>
  <si>
    <t xml:space="preserve"> Tabellenfach gesperrt, weil Aussage nicht sinnvoll oder Fragestellung nicht zutreffend</t>
  </si>
  <si>
    <t xml:space="preserve"> vorläufiger Zahlenwert</t>
  </si>
  <si>
    <t xml:space="preserve"> berichtigter Zahlenwert</t>
  </si>
  <si>
    <t xml:space="preserve"> geschätzter Zahlenwert</t>
  </si>
  <si>
    <t>Herausgeber</t>
  </si>
  <si>
    <t xml:space="preserve"> Statistisches Landesamt Bremen</t>
  </si>
  <si>
    <t>Redaktion</t>
  </si>
  <si>
    <t>Gestaltung</t>
  </si>
  <si>
    <t>Trageser GmbH, Bremen</t>
  </si>
  <si>
    <t xml:space="preserve">Satz und Druck </t>
  </si>
  <si>
    <t xml:space="preserve">Bezug </t>
  </si>
  <si>
    <t>Download der pdf-Datei unter:</t>
  </si>
  <si>
    <t>STATISTISCHER BERICHT</t>
  </si>
  <si>
    <t>Bevölkerung und Erwerbstätigkeit, Haushalte</t>
  </si>
  <si>
    <t>in %</t>
  </si>
  <si>
    <t>Kinder insgesamt</t>
  </si>
  <si>
    <t>Ledige Kinder unter 18 Jahren in der Familie</t>
  </si>
  <si>
    <t>a) in 1 000</t>
  </si>
  <si>
    <t>Kinder insgesamt  (ohne Altersbegrenzung)</t>
  </si>
  <si>
    <t>davon nach Familienstand</t>
  </si>
  <si>
    <t>Haushalte mit ledigen Kindern unter 18 Jahren</t>
  </si>
  <si>
    <t>davon nach Alter</t>
  </si>
  <si>
    <t>davon nach Stellung im Beruf</t>
  </si>
  <si>
    <t>Haushaltsmitglieder je Haushalt  (Anzahl)</t>
  </si>
  <si>
    <t>Familien nach dem Alter der Kinder</t>
  </si>
  <si>
    <t>*) Bevölkerung in Familien/Lebensformen am Hauptwohnsitz.</t>
  </si>
  <si>
    <t>1)  Einschließlich ledige Frauen (Töchter), die Kind in einer Familie sind.</t>
  </si>
  <si>
    <t>1)  Einschließlich ledige Männer (Söhne), die Kind in einer Familie sind.</t>
  </si>
  <si>
    <t>davon nach normalerweise geleisteter Wochenarbeitszeit</t>
  </si>
  <si>
    <t>mit Besuch einer berufsbildenden Schule</t>
  </si>
  <si>
    <t>darunter mit höchstem allgemeinen Schulabschluss</t>
  </si>
  <si>
    <t>davon nach Haushaltsgröße</t>
  </si>
  <si>
    <t>davon nach monatlichem Haushaltsnettoeinkommen</t>
  </si>
  <si>
    <t>davon nach Zahl der Kinder im Haushalt</t>
  </si>
  <si>
    <r>
      <rPr>
        <sz val="7"/>
        <rFont val="Arial"/>
        <family val="2"/>
      </rPr>
      <t>*) Bevölkerung in Familien/Lebensformen am Hauptwohnsitz.</t>
    </r>
    <r>
      <rPr>
        <vertAlign val="superscript"/>
        <sz val="6"/>
        <rFont val="Arial"/>
        <family val="2"/>
      </rPr>
      <t/>
    </r>
  </si>
  <si>
    <t>*)  Bevölkerung in Familien/Lebensformen am Hauptwohnsitz.
1)  Familien, in denen mindestens ein Familienmitglied in der Haupttätigkeit selbständige/r Landwirt/-in ist, sowie Familien ohne Angabe.
2)  Einschließlich Schüler/-innen ohne Angabe zur Art der besuch</t>
  </si>
  <si>
    <t>*)  Bevölkerung in Familien/Lebensformen am Hauptwohnsitz.</t>
  </si>
  <si>
    <r>
      <rPr>
        <sz val="7"/>
        <rFont val="Arial"/>
        <family val="2"/>
      </rPr>
      <t>*)  Bevölkerung in Familien/Lebensformen am Hauptwohnsitz.</t>
    </r>
    <r>
      <rPr>
        <vertAlign val="superscript"/>
        <sz val="6"/>
        <rFont val="Arial"/>
        <family val="2"/>
      </rPr>
      <t/>
    </r>
  </si>
  <si>
    <t>unter 45 Jahren</t>
  </si>
  <si>
    <t>ledig/geschieden/verwitwet</t>
  </si>
  <si>
    <t xml:space="preserve">davon nach Alter und Familienstand </t>
  </si>
  <si>
    <t>Bergbau und Verarbeitendes Gewerbe</t>
  </si>
  <si>
    <t xml:space="preserve">öffentliche und private Dienstleistungen
(ohne öffentliche Verwaltung) </t>
  </si>
  <si>
    <t>ET 7 und ET 3</t>
  </si>
  <si>
    <t xml:space="preserve">5)  Anteil der Erwerbstätigen im Alter von 15 bis unter 65 Jahren an der Bevölkerung dieser Altersgruppe.
</t>
  </si>
  <si>
    <t>davon nach Lebensform und Beteiligung am Erwerbsleben der Mutter</t>
  </si>
  <si>
    <t>davon nach Alter der Kinder von … bis unter … Jahren und der schulischen bzw. beruflichen Ausbildung</t>
  </si>
  <si>
    <t>Preise, Verdienste, Landwirtschaft, Fischerei, Flächennutzung</t>
  </si>
  <si>
    <t>Referat 22  Private Haushalte, Rechtspflege, Gesundheit, Pflege,</t>
  </si>
  <si>
    <t>Haushaltsmitglieder</t>
  </si>
  <si>
    <t>davon nach Staatsangehörigkeit 
des Haupteinkommensbeziehers</t>
  </si>
  <si>
    <t>Haupteinkommensbezieher erwerbstätig</t>
  </si>
  <si>
    <r>
      <t xml:space="preserve">Beamte/Beamtinnen </t>
    </r>
    <r>
      <rPr>
        <vertAlign val="superscript"/>
        <sz val="7"/>
        <rFont val="Arial"/>
        <family val="2"/>
      </rPr>
      <t>1)</t>
    </r>
  </si>
  <si>
    <t>Selbstständige u. mithelfende Familienangehörige</t>
  </si>
  <si>
    <t>Haupteinkommensbezieher nicht erwerbstätig</t>
  </si>
  <si>
    <t>davon nach Geschlecht
des Haupteinkommensbeziehers</t>
  </si>
  <si>
    <t>davon nach Familienstand
des Haupteinkommensbeziehers</t>
  </si>
  <si>
    <t>darunter Einpersonenhaushalte</t>
  </si>
  <si>
    <t>zusammen lebend</t>
  </si>
  <si>
    <t>getrennt lebend</t>
  </si>
  <si>
    <t>mit deutschem Haupteinkommensbezieher</t>
  </si>
  <si>
    <t>mit ausländischem Haupteinkommensbezieher</t>
  </si>
  <si>
    <t>HH 3</t>
  </si>
  <si>
    <t>HH 4</t>
  </si>
  <si>
    <t>HH 7</t>
  </si>
  <si>
    <t>davon nach Alter 
des Haupteinkommensbeziehers</t>
  </si>
  <si>
    <t>25 bis unter 45 Jahren</t>
  </si>
  <si>
    <t>65 bis unter 85 Jahren</t>
  </si>
  <si>
    <t>darunter Haupteinkommensbezieher weiblich</t>
  </si>
  <si>
    <t>85 und mehr Jahren</t>
  </si>
  <si>
    <t xml:space="preserve">1)  Einschließlich Zeit-/Berufssoldat(en)/-innen (einschließlich Bundesgrenzschutz (BGS) mit Bereitschaftspolizei), Grundwehrdienst. </t>
  </si>
  <si>
    <r>
      <t xml:space="preserve">Erwerbsquoten (15 bis unter 65 Jahren)
in Prozent </t>
    </r>
    <r>
      <rPr>
        <b/>
        <vertAlign val="superscript"/>
        <sz val="7"/>
        <rFont val="Arial"/>
        <family val="2"/>
      </rPr>
      <t>1)</t>
    </r>
  </si>
  <si>
    <t>davon nach Migrationsstatus</t>
  </si>
  <si>
    <t>Bevölkerung mit Migrationshintergrund
im engeren Sinn</t>
  </si>
  <si>
    <t>Beamte/Beamtinnen</t>
  </si>
  <si>
    <t>Afrika</t>
  </si>
  <si>
    <t>darunter Naher und Mittlerer Osten</t>
  </si>
  <si>
    <t>Gebiet des ehemaligen Jugoslawien</t>
  </si>
  <si>
    <t>Erwerbspersonen am Ort der Hauptwohnung</t>
  </si>
  <si>
    <t>Erwerbstätige am Ort der Hauptwohnung</t>
  </si>
  <si>
    <t xml:space="preserve">Bevölkerung am Ort der Hauptwohnung </t>
  </si>
  <si>
    <t>nach Migrationsstatus</t>
  </si>
  <si>
    <t xml:space="preserve"> nach Beteiligung am Erwerbsleben</t>
  </si>
  <si>
    <t xml:space="preserve">Bevölkerung am Ort der Hauptwohnung nach </t>
  </si>
  <si>
    <t>überwiegendem Lebensunterhalt</t>
  </si>
  <si>
    <t xml:space="preserve">      Tabelle 1.3</t>
  </si>
  <si>
    <t>Tabelle 3.1</t>
  </si>
  <si>
    <t>Tabelle 1.1</t>
  </si>
  <si>
    <t>Tabelle 1.2</t>
  </si>
  <si>
    <t>Tabelle 1.2   Erwerbspersonen am Ort der Hauptwohnung</t>
  </si>
  <si>
    <t>Tabelle 1.3</t>
  </si>
  <si>
    <t>Tabelle 1.1   Bevölkerung am Ort der Hauptwohnung</t>
  </si>
  <si>
    <t>davon nach Beteiligung am Erwerbsleben und Stellung im Beruf des Haupteinkommensbeziehers</t>
  </si>
  <si>
    <t>davon nach monatlichem Nettoeinkommen der Familie</t>
  </si>
  <si>
    <t>Tabelle 1.3   Erwerbstätige am Ort der Hauptwohnung</t>
  </si>
  <si>
    <t>Noch: Tabelle 1.3   Erwerbstätige am Ort der Hauptwohnung</t>
  </si>
  <si>
    <t>Tabelle 1.4   Privathaushalte und Haushaltsmitglieder am Haupt- und Nebenwohnsitz *)</t>
  </si>
  <si>
    <t>Noch: Tabelle 1.4   Privathaushalte und Haushaltsmitglieder am Haupt- und Nebenwohnsitz *)</t>
  </si>
  <si>
    <t>Tabelle 1.5   Familien, Paare, Alleinerziehende und ledige Kinder in der Familie *)</t>
  </si>
  <si>
    <t>Noch: Tabelle 1.5   Familien, Paare, Alleinerziehende und ledige Kinder in der Familie *)</t>
  </si>
  <si>
    <t>Tabelle 1.6   Frauen *)</t>
  </si>
  <si>
    <t>Tabelle 1.7   Männer *)</t>
  </si>
  <si>
    <t>Tabelle 2.1   Bevölkerung am Ort der Hauptwohnung</t>
  </si>
  <si>
    <t>Tabelle 2.2   Erwerbspersonen am Ort der Hauptwohnung</t>
  </si>
  <si>
    <t>Tabelle 2.3   Erwerbstätige am Ort der Hauptwohnung</t>
  </si>
  <si>
    <t>Noch: Tabelle 2.3   Erwerbstätige am Ort der Hauptwohnung</t>
  </si>
  <si>
    <t>Tabelle 2.4   Privathaushalte und Haushaltsmitglieder am Haupt- und Nebenwohnsitz *)</t>
  </si>
  <si>
    <t>Noch: Tabelle 2.4   Privathaushalte und Haushaltsmitglieder am Haupt- und Nebenwohnsitz *)</t>
  </si>
  <si>
    <t>Tabelle 2.5   Familien, Paare, Alleinerziehende und ledige Kinder in der Familie *)</t>
  </si>
  <si>
    <t>Noch: Tabelle 2.5   Familien, Paare, Alleinerziehende und ledige Kinder in der Familie *)</t>
  </si>
  <si>
    <t>Tabelle 2.6   Frauen *)</t>
  </si>
  <si>
    <t>Tabelle 2.7   Männer *)</t>
  </si>
  <si>
    <t>Tabelle 3.1   Bevölkerung am Ort der Hauptwohnung</t>
  </si>
  <si>
    <t>Tabelle 3.2</t>
  </si>
  <si>
    <t>Tabelle 3.2   Erwerbspersonen am Ort der Hauptwohnung</t>
  </si>
  <si>
    <t>Tabelle 3.3   Erwerbstätige am Ort der Hauptwohnung</t>
  </si>
  <si>
    <t>Tabelle 3.3</t>
  </si>
  <si>
    <t>Noch: Tabelle 3.3   Erwerbstätige am Ort der Hauptwohnung</t>
  </si>
  <si>
    <t>Noch: Tabelle 3.3</t>
  </si>
  <si>
    <t>Noch: Tabelle 3.4   Privathaushalte und Haushaltsmitglieder am Haupt- und Nebenwohnsitz *)</t>
  </si>
  <si>
    <t>Tabelle 3.5   Familien, Paare, Alleinerziehende und ledige Kinder in der Familie *)</t>
  </si>
  <si>
    <t>Noch: Tabelle 3.5   Familien, Paare, Alleinerziehende und ledige Kinder in der Familie *)</t>
  </si>
  <si>
    <t>Tabelle 3.6   Frauen *)</t>
  </si>
  <si>
    <t>Tabelle 3.7   Männer *)</t>
  </si>
  <si>
    <t>Tabelle 3.8   Bevölkerung am Ort der Hauptwohnung nach Migrationsstatus</t>
  </si>
  <si>
    <t>Tabelle 3.8</t>
  </si>
  <si>
    <t>Tabelle 3.8.1</t>
  </si>
  <si>
    <t>Tabelle 3.8.2</t>
  </si>
  <si>
    <t>Noch: Tabelle 1.3</t>
  </si>
  <si>
    <t>Tabelle 2.1</t>
  </si>
  <si>
    <t>Tabelle 2.2</t>
  </si>
  <si>
    <t>Tabelle 2.3</t>
  </si>
  <si>
    <t>Noch. Tabelle 2.3</t>
  </si>
  <si>
    <t>Privathaushalte und Haushaltsmitglieder</t>
  </si>
  <si>
    <t xml:space="preserve">am Haupt- und Nebenwohnsitz </t>
  </si>
  <si>
    <t>15 bis unter 65 Jahren</t>
  </si>
  <si>
    <t>davon nach überwiegendem 
Lebensunterhalt durch</t>
  </si>
  <si>
    <t xml:space="preserve">am Ort der Hauptwohnung </t>
  </si>
  <si>
    <r>
      <t xml:space="preserve">Erwerbslosenquoten (15 bis unter 65 Jahren) 
in Prozent </t>
    </r>
    <r>
      <rPr>
        <b/>
        <vertAlign val="superscript"/>
        <sz val="7"/>
        <rFont val="Arial"/>
        <family val="2"/>
      </rPr>
      <t>2)</t>
    </r>
  </si>
  <si>
    <t>Erwerbstätige (15 bis unter 65 Jahren) 
nach Familienstand</t>
  </si>
  <si>
    <r>
      <t xml:space="preserve">Erwerbstätigenquoten (15 bis unter 65 Jahren) 
in Prozent </t>
    </r>
    <r>
      <rPr>
        <b/>
        <vertAlign val="superscript"/>
        <sz val="7"/>
        <rFont val="Arial"/>
        <family val="2"/>
      </rPr>
      <t>5)</t>
    </r>
  </si>
  <si>
    <t>Abhängig Erwerbstätige ohne Auszubildende</t>
  </si>
  <si>
    <t>darunter zusammen lebend</t>
  </si>
  <si>
    <t>verheiratet getrennt lebend</t>
  </si>
  <si>
    <t>darunter Nichterwerbstätige
nach überwiegendem Lebensunterhalt durch</t>
  </si>
  <si>
    <t xml:space="preserve">   darunter mit überwiegendem Lebensunterhalt
                  durch Rente, Pension</t>
  </si>
  <si>
    <t>Tabelle 3.8.1   Bevölkerung ohne Migrationshintergrund am Ort der Hauptwohnung</t>
  </si>
  <si>
    <t>Tabelle 3.8.2   Bevölkerung mit Migrationshintergrund am Ort der Hauptwohnung</t>
  </si>
  <si>
    <t>gesetzlichen Rentenversicherung</t>
  </si>
  <si>
    <t>darunter in der</t>
  </si>
  <si>
    <t>Ledige Kinder in der Familie</t>
  </si>
  <si>
    <t>dar. Lebenspartner/-in ebenfalls
         erwerbstätig</t>
  </si>
  <si>
    <t>unter 21 Wochenstunden zusammen</t>
  </si>
  <si>
    <t>darunter mit ledigen Kindern unter 18 Jahren
in der Familie am Hauptwohnsitz</t>
  </si>
  <si>
    <t xml:space="preserve">  mit 2 und mehr Kindern unter 18 Jahren</t>
  </si>
  <si>
    <t xml:space="preserve">  85 und mehr Jahren</t>
  </si>
  <si>
    <t>Tabelle 3.4   Privathaushalte und Haushaltsmitglieder am Haupt- und Nebenwohnsitz *)</t>
  </si>
  <si>
    <t xml:space="preserve"> Russische Föderation </t>
  </si>
  <si>
    <t xml:space="preserve"> Türkei</t>
  </si>
  <si>
    <t>ISSN 2199 - 062X</t>
  </si>
  <si>
    <t>&gt;   A I / A VI - j / 2011-2015   &lt;</t>
  </si>
  <si>
    <t>und Familien im Land Bremen 2011 bis 2015</t>
  </si>
  <si>
    <t>Ergebnisse des Mikrozensus mit Zeitreihen 2005 bis 2015</t>
  </si>
  <si>
    <t>1    Ausgewählte Strukturdaten des Mikrozensus 2011 bis 2015</t>
  </si>
  <si>
    <t xml:space="preserve">2    Ausgewählte Strukturdaten des Mikrozensus 2011 bis 2015 </t>
  </si>
  <si>
    <t>3    Ausgewählte Strukturdaten des Mikrozensus 2011 bis 2015</t>
  </si>
  <si>
    <t>nach Migrationsstatus und Geschlecht</t>
  </si>
  <si>
    <t>(nur Land Bremen)</t>
  </si>
  <si>
    <t>1   Ausgewählte Strukturdaten des Mikrozensus 2011 bis 2015 (Jahresdurchschnitt) für die Stadt Bremen</t>
  </si>
  <si>
    <t>2   Ausgewählte Strukturdaten des Mikrozensus 2011 bis 2015 (Jahresdurchschnitt) für die Stadt Bremerhaven</t>
  </si>
  <si>
    <t>3   Ausgewählte Strukturdaten des Mikrozensus 2011 bis 2015 (Jahresdurchschnitt) für das Land Bremen</t>
  </si>
  <si>
    <t>Bevölkerung am Ort der Hauptwohnung 2005 bis 2015 (Jahresdurchschnitt)</t>
  </si>
  <si>
    <t>nach Beteiligung am Erwerbsleben und Städten *)</t>
  </si>
  <si>
    <t>nach ausgewählten Merkmalen und Städten *)</t>
  </si>
  <si>
    <t>Erwerbstätige 2005 bis 2015 (Jahresdurchschnitt) nach ausgewählten Merkmalen und Städten *)</t>
  </si>
  <si>
    <t>nach überwiegendem Lebensunterhalt und Städten *)</t>
  </si>
  <si>
    <t>Privathaushalte am Haupt- und Nebenwohnsitz 2005 bis 2015 (Jahresdurchschnitt)</t>
  </si>
  <si>
    <t xml:space="preserve">     Ab 2011:  Hochrechnung anhand der Bevölkerungsfortschreibung auf Basis des Zensus vom 09.05.2011.</t>
  </si>
  <si>
    <t xml:space="preserve">*)  Hochrechnung anhand der Bevölkerungsfortschreibung auf Basis der Volkszählung vom 25.05.1987 bis einschließlich Erhebungsjahr 2010.  </t>
  </si>
  <si>
    <t>abhängig 
Erwerbstätige</t>
  </si>
  <si>
    <t>1)  Klassifikation der Wirtschaftszweige,  Ausgabe 2003 (WZ 2003) bzw. Ausgabe 2008 (WZ 2008).</t>
  </si>
  <si>
    <t>Handel, 
Gastgewerbe, 
Verkehr, 
Kommu-
nikation</t>
  </si>
  <si>
    <t>1)  Einschließlich Arbeitslosengeld I; Leistungen nach HARTZ IV; eigenem Vermögen, Ersparnisse, Zinsen, Vermietung und Verpachtung, Altenteil; 
laufende Hilfe zum Lebensunterhalt, Grundsicherung im Alter und bei Erwerbsminderung u. a. Hilfen in besonderen Lebenslagen; Wohngeld; Elterngeld; sonstige Unterstützungen (z. B. Kindergeld, BAföG, Vorruhestandsgeld, Stipendium); Leistungen aus der Pflegeversicherung.</t>
  </si>
  <si>
    <t>ins-
gesamt</t>
  </si>
  <si>
    <t>ohne 
ledige 
Kinder
unter
18 Jahren</t>
  </si>
  <si>
    <t>mit ledigen Kindern 
unter 18 Jahren</t>
  </si>
  <si>
    <t>darunter bei</t>
  </si>
  <si>
    <t>Ehe-
paaren</t>
  </si>
  <si>
    <t>Ledige Kinder unter 18 Jahren</t>
  </si>
  <si>
    <t>unter 
45 Jahren</t>
  </si>
  <si>
    <t>Bevölkerung 
ins-
gesamt</t>
  </si>
  <si>
    <t>Ausländer</t>
  </si>
  <si>
    <t>mit</t>
  </si>
  <si>
    <t>ohne</t>
  </si>
  <si>
    <t>20 und mehr 
Jahren</t>
  </si>
  <si>
    <t>unter 
5 Jahren</t>
  </si>
  <si>
    <t>Geburt 
an</t>
  </si>
  <si>
    <t>ET 8</t>
  </si>
  <si>
    <t>BV 3.2</t>
  </si>
  <si>
    <t>HH 1</t>
  </si>
  <si>
    <t>4
und 
mehr</t>
  </si>
  <si>
    <t>FP 1 und KI 1</t>
  </si>
  <si>
    <t>Männliche
Erwerbstätige</t>
  </si>
  <si>
    <t>Weibliche
Erwerbstätige</t>
  </si>
  <si>
    <t>darunter 
Frauen 
mit einer 
Normal-
arbeitszeit 
bis 35 Wochen-
stunden</t>
  </si>
  <si>
    <t>Haushalte mit 
Haushalts-
netto-
einkommen 
unter 900 EUR</t>
  </si>
  <si>
    <t xml:space="preserve">x </t>
  </si>
  <si>
    <t>Personen 
ohne 
Migrations-
hintergrund</t>
  </si>
  <si>
    <t>Personen mit Migrationshintergrund im engeren Sinn</t>
  </si>
  <si>
    <t>Personen mit eigener Migrationserfahrung</t>
  </si>
  <si>
    <t>Personen ohne eigene Migrationserfahrung</t>
  </si>
  <si>
    <t>darunter mit derzeitiger bzw. 
früherer Staatsangehörigkeit</t>
  </si>
  <si>
    <t>Nachrichtlich: Gebiet der ehemaligen Sowjetunion</t>
  </si>
  <si>
    <t xml:space="preserve">darunter EU-27 (ab 2007) / EU-28 (ab 2013)  </t>
  </si>
  <si>
    <t>davon (Spät-)Aussiedler</t>
  </si>
  <si>
    <t>Aufenthaltsdauer von unter 5 Jahren</t>
  </si>
  <si>
    <t xml:space="preserve">  Eingebürgerte</t>
  </si>
  <si>
    <t>ohne Angabe, unbestimmt</t>
  </si>
  <si>
    <t>Asien, Australien und Ozeanien</t>
  </si>
  <si>
    <t>Angestellte  (ohne Auszubildende)</t>
  </si>
  <si>
    <t>Arbeiter  (ohne Auszubildende)</t>
  </si>
  <si>
    <t>BV 1.1 + BV 8</t>
  </si>
  <si>
    <r>
      <t xml:space="preserve">Haupt-(Volks-)schulabschluss </t>
    </r>
    <r>
      <rPr>
        <vertAlign val="superscript"/>
        <sz val="7"/>
        <rFont val="Arial"/>
        <family val="2"/>
      </rPr>
      <t>1)</t>
    </r>
  </si>
  <si>
    <r>
      <t xml:space="preserve">Realschul- oder gleichwertiger Abschluss </t>
    </r>
    <r>
      <rPr>
        <vertAlign val="superscript"/>
        <sz val="7"/>
        <rFont val="Arial"/>
        <family val="2"/>
      </rPr>
      <t>2)</t>
    </r>
  </si>
  <si>
    <t>ohne Angabe zur Art des allgemeinen Abschlusses</t>
  </si>
  <si>
    <r>
      <t xml:space="preserve">Fachhochschule/Hochschule, Promotion </t>
    </r>
    <r>
      <rPr>
        <vertAlign val="superscript"/>
        <sz val="7"/>
        <rFont val="Arial"/>
        <family val="2"/>
      </rPr>
      <t>4)</t>
    </r>
  </si>
  <si>
    <t>ohne Angabe zur Art des beruflichen Abschlusses</t>
  </si>
  <si>
    <r>
      <t xml:space="preserve">Haupt-(Volks-)schulabschluss </t>
    </r>
    <r>
      <rPr>
        <vertAlign val="superscript"/>
        <sz val="7"/>
        <rFont val="Arial"/>
        <family val="2"/>
      </rPr>
      <t>2)</t>
    </r>
  </si>
  <si>
    <r>
      <t xml:space="preserve">Realschul- oder gleichwertiger Abschluss </t>
    </r>
    <r>
      <rPr>
        <vertAlign val="superscript"/>
        <sz val="7"/>
        <rFont val="Arial"/>
        <family val="2"/>
      </rPr>
      <t>3)</t>
    </r>
  </si>
  <si>
    <r>
      <t xml:space="preserve">Fachhochschule/Hochschule, Promotion </t>
    </r>
    <r>
      <rPr>
        <vertAlign val="superscript"/>
        <sz val="7"/>
        <rFont val="Arial"/>
        <family val="2"/>
      </rPr>
      <t>5)</t>
    </r>
  </si>
  <si>
    <t>2)  Einschließlich Abschluss  nach der 8. oder 9. Klasse der allgemeinbildenden polytechnischen Oberschule der ehemaligen DDR.</t>
  </si>
  <si>
    <t>3)  Einschließlich Abschluss  der 10. Klasse der allgemeinbildenden polytechnischen Oberschule der ehemaligen DDR.</t>
  </si>
  <si>
    <r>
      <t xml:space="preserve">Lehre/Berufsausbildung, Fachschulabschluss </t>
    </r>
    <r>
      <rPr>
        <vertAlign val="superscript"/>
        <sz val="7"/>
        <rFont val="Arial"/>
        <family val="2"/>
      </rPr>
      <t>4)</t>
    </r>
  </si>
  <si>
    <t>4)  Lehre/Berufsausbildung im dualen System einschließlich eines gleichwertigen Berufsfachschulabschlusses, Vorbereitungsdienst für den mittleren Dienst 
      in der öffentlichen Verwaltung, Anlernausbildung, Abschluss einer 1-/2- oder 3-jährigen Schule des Gesundheitswesens, Meister-/Technikerausbildung, 
     Abschluss einer Fach- oder Berufsakademie bzw. der Fachschule der ehemaligen DDR.</t>
  </si>
  <si>
    <t>darunter mit höchstem beruflichen Bildungsabschluss</t>
  </si>
  <si>
    <t>5)  Einschließlich Ingenieurabschluss, Verwaltungsfachhochschule.</t>
  </si>
  <si>
    <t>1)  Einschließlich Arbeitslosengeld I (ALG I); Leistungen nach Hartz IV (ALG II, Sozialhilfe/-geld); laufende Hilfe zum Lebensunterhalt, Grundsicherung im Alter 
     und bei Erwerbsminderung u. a. Hilfen in onderen Lebenslagen; Wohngeld; Elterngeld; sonstige Unterstützungen (z. B. Kindergeld, BAföG, Vorruhestands-
     geld, Stipendium, Asylbewerberleistungen, Krankengeld, Pflegegeld); eigenem Vermögen, Ersparnisse, Zinsen, Vermietung und Verpachtung, Altenteil.</t>
  </si>
  <si>
    <t>BV 1.1 + BV 1.2</t>
  </si>
  <si>
    <t>BV 1.2 + BV 2</t>
  </si>
  <si>
    <r>
      <t xml:space="preserve">Lehre/Berufsausbildung, Fachschulabschluss </t>
    </r>
    <r>
      <rPr>
        <vertAlign val="superscript"/>
        <sz val="7"/>
        <rFont val="Arial"/>
        <family val="2"/>
      </rPr>
      <t>3)</t>
    </r>
  </si>
  <si>
    <t>1)  Einschließlich Abschluss  nach der 8. oder 9. Klasse der allgemeinbildenden polytechnischen Oberschule der ehemaligen DDR.</t>
  </si>
  <si>
    <t>2)  Einschließlich Abschluss  der 10. Klasse der allgemeinbildenden polytechnischen Oberschule der ehemaligen DDR.</t>
  </si>
  <si>
    <t>4)  Einschließlich Ingenieurabschluss, Verwaltungsfachhochschule.</t>
  </si>
  <si>
    <t>ET 5 + BV 9</t>
  </si>
  <si>
    <t>Abhängig Erwerbstätige einschließlich Auszubildende</t>
  </si>
  <si>
    <r>
      <t xml:space="preserve">Auszubildende </t>
    </r>
    <r>
      <rPr>
        <vertAlign val="superscript"/>
        <sz val="7"/>
        <rFont val="Arial"/>
        <family val="2"/>
      </rPr>
      <t>1)</t>
    </r>
  </si>
  <si>
    <t>1)  Auszubildende in anerkannten kaufmännischen, technischen und gewerblichen Ausbildungsberufen.</t>
  </si>
  <si>
    <r>
      <t>Erwerbstätige nach Wirtschaftsbereichen
und ausgewählten Wirtschaftsabschnitten</t>
    </r>
    <r>
      <rPr>
        <b/>
        <vertAlign val="superscript"/>
        <sz val="7"/>
        <color theme="1"/>
        <rFont val="Arial"/>
        <family val="2"/>
      </rPr>
      <t xml:space="preserve"> 2)</t>
    </r>
  </si>
  <si>
    <t>2)  Klassifikation der Wirtschaftszweige, Ausgabe 2008 (WZ 2008).</t>
  </si>
  <si>
    <t>Handel und Verkehr</t>
  </si>
  <si>
    <r>
      <t xml:space="preserve">Erwerbstätige nach ausgewählten Berufsbereichen </t>
    </r>
    <r>
      <rPr>
        <b/>
        <vertAlign val="superscript"/>
        <sz val="7"/>
        <color theme="1"/>
        <rFont val="Arial"/>
        <family val="2"/>
      </rPr>
      <t>3)</t>
    </r>
  </si>
  <si>
    <t>Verkehr, Logistik, Schutz und Sicherheit</t>
  </si>
  <si>
    <t>Gesundheit, Soziales, Lehre und Erziehung</t>
  </si>
  <si>
    <t>3)  Lehre/Berufsausbildung im dualen System einschließlich eines gleichwertigen Berufsfachschulabschlusses, Vorbereitungsdienst für den mittleren Dienst 
      in der öffentlichen Verwaltung, Anlernausbildung, Abschluss einer 1-/2- oder 3-jährigen Schule des Gesundheitswesens, Meister-/Technikerausbildung, 
      Abschluss einer Fach- oder Berufsakademie bzw. der Fachschule der ehemaligen DDR.</t>
  </si>
  <si>
    <t>Bau, Architektur, Vermessung und Gebäudetechnik</t>
  </si>
  <si>
    <t>Naturwissenschaft, Geografie und Informatik</t>
  </si>
  <si>
    <t>Unternehmensorganisation, Buchhaltung, 
   Recht und Verwaltung einschließlich Militär</t>
  </si>
  <si>
    <t>Sprach-, Literatur- und Geisteswissenschaften, 
   Medien, Kunst, Kultur usw.</t>
  </si>
  <si>
    <t>HH 1 + HH 2</t>
  </si>
  <si>
    <t>HH 5</t>
  </si>
  <si>
    <t>*)  Bevölkerung in Privathaushalten am Haupt- und Nebenwohnsitz.</t>
  </si>
  <si>
    <t>2)  Einschließlich geringfügig beschäftigte Schüler/-innen, Student/-innen, Rentner/-innen und Pensionäre.</t>
  </si>
  <si>
    <t>FP 2 + FP 4</t>
  </si>
  <si>
    <t>Handel, Verkehr, Gastgewerbe, Kommunikation</t>
  </si>
  <si>
    <t>40*)</t>
  </si>
  <si>
    <t>64*)</t>
  </si>
  <si>
    <t>92*)</t>
  </si>
  <si>
    <t>13*)</t>
  </si>
  <si>
    <t>155*)</t>
  </si>
  <si>
    <t>53*)</t>
  </si>
  <si>
    <t>*)  2011:  Angestellte und Arbeiter einschließlich Auszubildende sowie geringfügig beschäftigte Schüler, Studenten, Rentner und Pensionäre.</t>
  </si>
  <si>
    <t>103**)</t>
  </si>
  <si>
    <t>**)  2011:  Angestellte und Arbeiter einschließlich Auszubildende in anerkannten kaufmännischen und technischen bzw. gewerblichen Ausbildungsberufen.</t>
  </si>
  <si>
    <t>39**)</t>
  </si>
  <si>
    <t>34,7**)</t>
  </si>
  <si>
    <t>13,1**)</t>
  </si>
  <si>
    <t>61,8*)</t>
  </si>
  <si>
    <t>21,1*)</t>
  </si>
  <si>
    <t>1 Person (männlich)</t>
  </si>
  <si>
    <t>1 Person (weiblich)</t>
  </si>
  <si>
    <t>2 Personen</t>
  </si>
  <si>
    <t>3 Personen</t>
  </si>
  <si>
    <t>4 Personen</t>
  </si>
  <si>
    <t>5 und mehr Personen</t>
  </si>
  <si>
    <t>Ehepaare mit Kindern</t>
  </si>
  <si>
    <t>Ehepaare ohne Kinder</t>
  </si>
  <si>
    <t>Lebensgemeinschaften mit Kindern</t>
  </si>
  <si>
    <t>Lebensgemeinschaften ohne Kinder</t>
  </si>
  <si>
    <t>mit einer 2. Erwerbstätigkeit</t>
  </si>
  <si>
    <t>bis zu 35 normalerweise geleistete Wochenarbeitsstunden</t>
  </si>
  <si>
    <t>unter 21 normalerweise geleistete Wochenarbeitsstunden</t>
  </si>
  <si>
    <t>abhängig Beschäftigte in Teilzeit</t>
  </si>
  <si>
    <t>abhängig Beschäftigte in Vollzeit</t>
  </si>
  <si>
    <t>Selbstständige und unbezahlte mithelfende Familienangehörige</t>
  </si>
  <si>
    <t>Rohstoffgewinnung, Produktion und Fertigung</t>
  </si>
  <si>
    <t>Land-, Forst- und Tierwirtschaft und Gartenbau</t>
  </si>
  <si>
    <t>Kaufmännische Dienstleistungen, Handel, 
   Vertrieb, Hotel und Tourismus</t>
  </si>
  <si>
    <t>Quelle:</t>
  </si>
  <si>
    <t>Amerika</t>
  </si>
  <si>
    <t>10**)</t>
  </si>
  <si>
    <t>10*)</t>
  </si>
  <si>
    <t>11*)</t>
  </si>
  <si>
    <t>15*)</t>
  </si>
  <si>
    <t>/*)</t>
  </si>
  <si>
    <t>25*)</t>
  </si>
  <si>
    <t>53,2*)</t>
  </si>
  <si>
    <t>31,9*)</t>
  </si>
  <si>
    <t>3)  Klassifikation der Berufe, Ausgabe 2010 (KldB 2010). (Bis einschließlich Berichtsjahr 2011 Signierung nach der Klassifikation der Berufe, Ausgabe 1992.)</t>
  </si>
  <si>
    <t>3)  Klassifikation der Berufe, Ausgabe 2010 (KldB 2010).  (Bis einschließlich Berichtsjahr 2011 Signierung nach der Klassifikation der Berufe, Ausgabe 1992.)</t>
  </si>
  <si>
    <t>27,9**)</t>
  </si>
  <si>
    <t>16,4**)</t>
  </si>
  <si>
    <t>17**)</t>
  </si>
  <si>
    <t>Privathaushalte im Land Bremen seit 1950 nach Haushaltsgröße</t>
  </si>
  <si>
    <t>eigene/r
Migrationserfahrung
(dar. (Spät-)Aussiedler)</t>
  </si>
  <si>
    <t>eigene/r
Migrations-
erfahrung</t>
  </si>
  <si>
    <r>
      <t>nach Migrationsstatus und Geschlecht  (nur Land Bremen) *</t>
    </r>
    <r>
      <rPr>
        <b/>
        <vertAlign val="superscript"/>
        <sz val="8"/>
        <rFont val="Arial"/>
        <family val="2"/>
      </rPr>
      <t>)</t>
    </r>
  </si>
  <si>
    <t>74*)</t>
  </si>
  <si>
    <t>51*)</t>
  </si>
  <si>
    <t>106*)</t>
  </si>
  <si>
    <t>17*)</t>
  </si>
  <si>
    <t>180*)</t>
  </si>
  <si>
    <t>68*)</t>
  </si>
  <si>
    <t>60,4*)</t>
  </si>
  <si>
    <t>22,8*)</t>
  </si>
  <si>
    <t>33,4**)</t>
  </si>
  <si>
    <t>13,6**)</t>
  </si>
  <si>
    <t>120**)</t>
  </si>
  <si>
    <t>49**)</t>
  </si>
  <si>
    <r>
      <t xml:space="preserve">Angestellte  (ohne Auszubildende) </t>
    </r>
    <r>
      <rPr>
        <vertAlign val="superscript"/>
        <sz val="7"/>
        <rFont val="Arial"/>
        <family val="2"/>
      </rPr>
      <t>2)</t>
    </r>
  </si>
  <si>
    <t>Arbeiter/Arbeiterinnen  (ohne Auszubildende)</t>
  </si>
  <si>
    <r>
      <t xml:space="preserve">Auszubildende </t>
    </r>
    <r>
      <rPr>
        <vertAlign val="superscript"/>
        <sz val="7"/>
        <rFont val="Arial"/>
        <family val="2"/>
      </rPr>
      <t>3)</t>
    </r>
  </si>
  <si>
    <t>3)  Auszubildende in anerkannten kaufmännischen, technischen und gewerblichen Ausbildungsberufen.</t>
  </si>
  <si>
    <t>durchschnittlich geleistete Arbeitsstunden je Person</t>
  </si>
  <si>
    <t>Familien mit ledigen Kindern von 15 bis unter 18 Jahren</t>
  </si>
  <si>
    <t xml:space="preserve">Fachserie 1  Bevölkerung und Erwerbstätigkeit.  Reihe 2.2  Bevölkerung mit Migrationshintergrund - Ergebnisse des Mikrozensus.  Hefte 2011 bis 2015. 
Komplette Neuerstellung der Fachserie 2015.  Bundes- und Länderergebnisse.  Erscheinungsweise: jährlich.  Hrsg.: Statistisches Bundesamt, Wiesbaden.   </t>
  </si>
  <si>
    <t>ET 5 + ET 2</t>
  </si>
  <si>
    <t>MZG-2005-Erhebungsprogramm 2005 bis 2016</t>
  </si>
  <si>
    <t>darunter Personen mit eigener Migrations-
erfahrung nach der derzeitigen bzw. früheren 
Staatsangehörigkeit und der Aufenthaltsdauer</t>
  </si>
  <si>
    <t>dar.
erwerbs-
tätig</t>
  </si>
  <si>
    <r>
      <t>2005 bis 2015 (Jahresdurchschnitt) nach ausgewählten Merkmalen und Städten *)</t>
    </r>
    <r>
      <rPr>
        <b/>
        <vertAlign val="superscript"/>
        <sz val="8"/>
        <rFont val="Arial"/>
        <family val="2"/>
      </rPr>
      <t xml:space="preserve"> 1)</t>
    </r>
  </si>
  <si>
    <t>Lebens-
gemein-
schaf-
ten</t>
  </si>
  <si>
    <t>Allein-
erzie-
hen-
den</t>
  </si>
  <si>
    <t>zu-
sammen</t>
  </si>
  <si>
    <t>in Familien nach ausgewählten Merkmalen</t>
  </si>
  <si>
    <t>Ehepaare, Lebensgemeinschaften, Allein-</t>
  </si>
  <si>
    <t>erziehende und ledige Kinder unter 18 Jahren</t>
  </si>
  <si>
    <t>darunter mit 
ledigen Kindern 
unter 18 Jahren</t>
  </si>
  <si>
    <t>ohne 
ledige 
Kinder
unter 18 J.</t>
  </si>
  <si>
    <t>mit 
ledigen 
Kindern 
unter 18 J.</t>
  </si>
  <si>
    <t>darunter 
nichteheliche
LG</t>
  </si>
  <si>
    <t>darunter Personen 
mit einer 
Aufenthaltsdauer von</t>
  </si>
  <si>
    <t>MIG-Tabellen</t>
  </si>
  <si>
    <t>unter 20 Jahren</t>
  </si>
  <si>
    <t>20 bis unter 40 Jahren</t>
  </si>
  <si>
    <t>40 bis unter 60 Jahren</t>
  </si>
  <si>
    <t>60 bis unter 65 Jahren</t>
  </si>
  <si>
    <t>darunter nach überwiegendem 
Lebensunterhalt durch</t>
  </si>
  <si>
    <t>Rente und Pension</t>
  </si>
  <si>
    <t>darunter nach allgemeiner Schulbildung bzw. beruflicher Bildung</t>
  </si>
  <si>
    <t>noch in allgemeiner schulischer Ausbildung
   bzw. noch nicht schulpflichtig</t>
  </si>
  <si>
    <t>Fachhochschulreife</t>
  </si>
  <si>
    <t>Abitur</t>
  </si>
  <si>
    <t>davon mit befristetem Arbeitsvertrag</t>
  </si>
  <si>
    <t>mit unbefristetem Arbeitsvertrag</t>
  </si>
  <si>
    <t>davon mit Vollzeittätigkeit</t>
  </si>
  <si>
    <t>mit Teilzeittätigkeit</t>
  </si>
  <si>
    <r>
      <t xml:space="preserve">ohne allgemeinen Schulabschluss </t>
    </r>
    <r>
      <rPr>
        <vertAlign val="superscript"/>
        <sz val="7"/>
        <rFont val="Arial"/>
        <family val="2"/>
      </rPr>
      <t>3)</t>
    </r>
  </si>
  <si>
    <r>
      <t xml:space="preserve">Abschluss an Berufsfach-/Kollegschulen </t>
    </r>
    <r>
      <rPr>
        <vertAlign val="superscript"/>
        <sz val="7"/>
        <rFont val="Arial"/>
        <family val="2"/>
      </rPr>
      <t>5)</t>
    </r>
  </si>
  <si>
    <r>
      <t xml:space="preserve">Fachschulabschluss </t>
    </r>
    <r>
      <rPr>
        <vertAlign val="superscript"/>
        <sz val="7"/>
        <rFont val="Arial"/>
        <family val="2"/>
      </rPr>
      <t>6)</t>
    </r>
  </si>
  <si>
    <r>
      <t xml:space="preserve">Fachhochschulabschluss (ohne VerwFH) </t>
    </r>
    <r>
      <rPr>
        <vertAlign val="superscript"/>
        <sz val="7"/>
        <rFont val="Arial"/>
        <family val="2"/>
      </rPr>
      <t>7)</t>
    </r>
  </si>
  <si>
    <r>
      <t xml:space="preserve">Universitätsabschluss  (ohne Promotion) </t>
    </r>
    <r>
      <rPr>
        <vertAlign val="superscript"/>
        <sz val="7"/>
        <rFont val="Arial"/>
        <family val="2"/>
      </rPr>
      <t>8)</t>
    </r>
  </si>
  <si>
    <t>davon in Haushalten mit … Personen</t>
  </si>
  <si>
    <t>Leistungen nach Hartz IV</t>
  </si>
  <si>
    <t>Handel, Gastgewerbe und Verkehr</t>
  </si>
  <si>
    <t>Auszubildende</t>
  </si>
  <si>
    <t>Arbeiter/-innen  (ohne Auszubildende)</t>
  </si>
  <si>
    <t>Haushaltsmitglieder in Privathaushalten 
am Haupt- und Nebenwohnsitz 
nach Haushaltsgröße</t>
  </si>
  <si>
    <t>ohne beruflichen Bildungsabschluss</t>
  </si>
  <si>
    <r>
      <t xml:space="preserve">ohne beruflichen Bildungsabschluss </t>
    </r>
    <r>
      <rPr>
        <vertAlign val="superscript"/>
        <sz val="7"/>
        <rFont val="Arial"/>
        <family val="2"/>
      </rPr>
      <t>9)</t>
    </r>
  </si>
  <si>
    <t>Erschienen im November 2016</t>
  </si>
  <si>
    <t>© Statistisches Landesamt Bremen, Bremen 2016</t>
  </si>
  <si>
    <t>Selbstständige (ohne mithelfende Familienangehörige)</t>
  </si>
  <si>
    <t xml:space="preserve">Rechts-
grundlage
§ 4 MZG </t>
  </si>
  <si>
    <t>Erhebungsjahr</t>
  </si>
  <si>
    <t>Aus-
kunfts-
pflicht</t>
  </si>
  <si>
    <t>X</t>
  </si>
  <si>
    <t>Absatz 2 
Nr. 1</t>
  </si>
  <si>
    <t>nein</t>
  </si>
  <si>
    <t>Absatz 2 
Nr. 2</t>
  </si>
  <si>
    <t>Absatz 4 
Nr. 2</t>
  </si>
  <si>
    <t>Absatz 5 
Nr. 2</t>
  </si>
  <si>
    <t>Absatz 2 
Nr. 3</t>
  </si>
  <si>
    <t>Für Frauen im Alter von 15 bis 75 Jahren:
Zahl der lebend geborenen Kinder.</t>
  </si>
  <si>
    <t>Absatz 4 
Nr. 1</t>
  </si>
  <si>
    <t>Absatz 2 
Nr. 4</t>
  </si>
  <si>
    <t>Art und Größe des Gebäudes mit Wohnraum; Baualtersgruppe; 
Fläche der gesamten Wohnung; Nutzung der Wohnung als Eigentümer, Hauptmieter oder Untermieter; Eigentumswohnung; Einzugsjahr des Haushalts; 
Ausstattung der Wohnung mit Heiz- und Warmwasserbereitungsanlagen  
nach einzelnen Energieträgersystemen. 
Bei Mietwohnungen:
Höhe der monatlichen Miete und der anteiligen Betriebs- und Nebenkosten.</t>
  </si>
  <si>
    <t>Absatz 5 
Nr. 1</t>
  </si>
  <si>
    <t>Für Erwerbstätige:
überwiegend ausgeübte Tätigkeit; Betriebs-, Werksabteilung; 
Stellung im Betrieb.</t>
  </si>
  <si>
    <t>Bestehen und Höhe einer Lebensversicherung 
nach Versicherungssummenklassen.</t>
  </si>
  <si>
    <t>Für Erwerbstätige, Schüler, Studenten:
Gemeinde, von der aus der Weg zur Arbeits- oder Ausbildungsstätte vorwiegend angetreten wird; Lage der Arbeits- oder Ausbildungsstätte; hauptsächlich benutztes Verkehrsmittel; Entfernung und Zeitaufwand für den Weg zur Arbeits- oder Ausbildungsstätte.</t>
  </si>
  <si>
    <t>Absatz 3
Nr. 1 und 
Nr. 2</t>
  </si>
  <si>
    <t>ja</t>
  </si>
  <si>
    <t>Dauer einer Krankheit oder Unfallverletzung; Art des Unfalls; 
Art der Behandlung; Krankheitsrisiken; Körpergröße und Gewicht; 
amtlich festgestellte Behinderteneigenschaft; Grad der Behinderung.</t>
  </si>
  <si>
    <t>Zugehörigkeit zur gesetzlichen Krankenversicherung nach Kassenarten; 
Zugehörigkeit zur privaten Krankenversicherung sowie sonstiger Anspruch auf Krankenversorgung; Art des Krankenversicherungsverhältnisses; zusätzlicher privater Krankenversicherungsschutz.</t>
  </si>
  <si>
    <t>Staatsangehörigkeit der Eltern, sofern sie seit 1960 ihren dauernden Aufenthalt in Deutschland haben oder hatten; 
Zuzugsjahr sowie, falls eingebürgert, ehemalige Staatsangehörigkeit.</t>
  </si>
  <si>
    <t xml:space="preserve">Für Erwerbstätige:
Art der geleisteten Schichtarbeit; Art der betrieblichen Altersversorgung; 
freiwillig: vermögenswirksame Leistungen und angelegter Gesamtbetrag.
</t>
  </si>
  <si>
    <t>Privathaushalte seit 1950 nach Haushaltsgröße</t>
  </si>
  <si>
    <t xml:space="preserve">Noch:  4    Lange Reihen: Mikrozensus 2005 bis 2015 </t>
  </si>
  <si>
    <t>Abbildungen für das Land Bremen</t>
  </si>
  <si>
    <t>Bevölkerung im Land Bremen 2015 nach Migrationsstatus und Geschlecht</t>
  </si>
  <si>
    <t>Nichterwerbspersonen insgesamt</t>
  </si>
  <si>
    <t>sonstige Nichterwerbspersonen</t>
  </si>
  <si>
    <t>darunter mit Wunsch nach Erwerbstätigkeit</t>
  </si>
  <si>
    <r>
      <t xml:space="preserve">arbeitsuchende Nichterwerbspersonen </t>
    </r>
    <r>
      <rPr>
        <vertAlign val="superscript"/>
        <sz val="7"/>
        <rFont val="Arial"/>
        <family val="2"/>
      </rPr>
      <t>3)</t>
    </r>
  </si>
  <si>
    <t>1)  Anteil der Erwerbspersonen im Alter von 15 bis unter 65 Jahren an der Bevölkerung dieser Altersgruppe.
2)  Anteil der Erwerbslosen im Alter von 15 bis unter 65 Jahren an den Erwerbspersonen dieser Altersgruppe.
3)  Einschließlich nicht sofort verfügbarer Nichterwerbstätige, die ihre Arbeitsuche bereits abgeschlossen haben und innerhalb von 3 Monaten 
      eine Tätigkeit aufnehmen.</t>
  </si>
  <si>
    <t>MIG-Tabelle</t>
  </si>
  <si>
    <t>MIG 3</t>
  </si>
  <si>
    <t>MIG 1</t>
  </si>
  <si>
    <t>MIG 1 + MIG 3</t>
  </si>
  <si>
    <t>MIG 1 + MIG 4</t>
  </si>
  <si>
    <t>MIG 1 + MIG 4 + MIG 6</t>
  </si>
  <si>
    <t>MIG 9</t>
  </si>
  <si>
    <t>eigene Berufs-/Erwerbstätigkeit</t>
  </si>
  <si>
    <t>sonstige Quellen</t>
  </si>
  <si>
    <t>und Geschlecht</t>
  </si>
  <si>
    <r>
      <t xml:space="preserve">Nach dem Gesetz zur Durchführung einer Repräsentativstatistik über die Bevölkerung und den Arbeitsmarkt sowie die Wohnsituation der Haushalte (Mikrozensusgesetz 2005 - MZG 2005) vom  24. Juni 2004 (BGBl. I S. 1350), geändert durch Artikel 1 des Gesetzes vom  30. Oktober 2007  (BGBl. I S. 2526),  Artikel 2 des Gesetzes vom 
8. Juli 2009  (BGBl. I S. 1781),  Artikel 1 des Gesetzes vom 14. Dezember 2012  (BGBl. I S. 2578) und  Artikel 1 des Gesetzes vom  2. Dezember 2014  (BGBl. I S. 1926), werden in den Jahren 2005 bis 2016 Erhebungen auf repräsentativer Grundlage als Bundesstatistik durchgeführt.
Für die Erhebungen besteht Auskunftspflicht, soweit in § 7 Absatz 4 MZG 2005 nichts anderes bestimmt ist.
Neben dem jährlichen </t>
    </r>
    <r>
      <rPr>
        <b/>
        <sz val="9"/>
        <rFont val="Arial"/>
        <family val="2"/>
      </rPr>
      <t>Mikrozensus-Grundprogramm</t>
    </r>
    <r>
      <rPr>
        <sz val="9"/>
        <rFont val="Arial"/>
        <family val="2"/>
      </rPr>
      <t xml:space="preserve"> (§ 4 Absatz 1 Nummer 1 bis 14 MZG 2005) mit einem Auswahlsatz von 1 Prozent der Bevölkerung werden jährlich wechselnde </t>
    </r>
    <r>
      <rPr>
        <b/>
        <sz val="9"/>
        <rFont val="Arial"/>
        <family val="2"/>
      </rPr>
      <t>Mikrozensus-Zusatzprogramme</t>
    </r>
    <r>
      <rPr>
        <sz val="9"/>
        <rFont val="Arial"/>
        <family val="2"/>
      </rPr>
      <t xml:space="preserve"> 
(§ 4 Absätze 2 bis 5 MZG 2005) mit einem Auswahlsatz von 1 Prozent der Bevölkerung im Abstand von vier Jahren erfragt:
</t>
    </r>
  </si>
  <si>
    <t>Anteil (%) der Erwerbspersonen an der jeweiligen Bevölkerungsgruppe</t>
  </si>
  <si>
    <t>Erwerbstätige im Land Bremen 2015 nach Art der Beschäftigung und Geschlecht</t>
  </si>
  <si>
    <t>Abbildung M2</t>
  </si>
  <si>
    <t>Abbildung M1</t>
  </si>
  <si>
    <t>abhängig Beschäftigte mit befristetem Arbeitsvertrag 
(ohne Auszubildende)</t>
  </si>
  <si>
    <t>Abbildung M3</t>
  </si>
  <si>
    <t xml:space="preserve">Bevölkerung im Land Bremen seit 1961 nach überwiegendem Lebensunterhalt und Geschlecht </t>
  </si>
  <si>
    <t>Abbildung M4</t>
  </si>
  <si>
    <t>Abbildung M5</t>
  </si>
  <si>
    <t>Ausgewählte Lebensformen mit und ohne ledige Kinder unter 18 Jahren im Land Bremen 2000, 2010 und 2015</t>
  </si>
  <si>
    <t>Abbildung M6</t>
  </si>
  <si>
    <t>Ehepaare, Lebensgemeinschaften, Alleinerziehende und ledige Kinder unter 18 Jahren in Familien</t>
  </si>
  <si>
    <t>Abb. M1
Erwerbsquoten der 15- bis unter 65-Jährigen im Land Bremen seit 1950 nach Geschlecht *) 
Anteil (%) der Erwerbspersonen an der jeweiligen Bevölkerungsgruppe</t>
  </si>
  <si>
    <t xml:space="preserve">Abb. M2
Erwerbstätige im Land Bremen 2015 nach Art der Beschäftigung und Geschlecht
in 1 000 </t>
  </si>
  <si>
    <t>Abb. M3
Bevölkerung im Land Bremen seit 1961 nach überwiegendem Lebensunterhalt und Geschlecht 
in Prozent</t>
  </si>
  <si>
    <t>Abb. M4
Privathaushalte im Land Bremen seit 1950 nach Haushaltsgröße</t>
  </si>
  <si>
    <t>in 1000</t>
  </si>
  <si>
    <t>in Prozent</t>
  </si>
  <si>
    <t xml:space="preserve">Abb. M5
Ausgewählte Lebensformen mit und ohne ledige Kinder unter 18 Jahren im Land Bremen 2000, 2010 und 2015
in 1 000 </t>
  </si>
  <si>
    <t>Abb. M6
Bevölkerung im Land Bremen 2015 nach Migrationsstatus und Geschlecht</t>
  </si>
  <si>
    <t>Daten für Abbildung M1 bis M6</t>
  </si>
  <si>
    <t xml:space="preserve">Erwerbsquoten der 15- bis unter 65-Jährigen </t>
  </si>
  <si>
    <t>seit 1950 nach Geschlecht</t>
  </si>
  <si>
    <t xml:space="preserve">Erwerbstätige 2015 nach Art der Beschäftigung </t>
  </si>
  <si>
    <t xml:space="preserve">Bevölkerung seit 1961 nach überwiegendem </t>
  </si>
  <si>
    <t>Lebensunterhalt und Geschlecht</t>
  </si>
  <si>
    <t>Ausgewählte Lebensformen mit und ohne ledige</t>
  </si>
  <si>
    <t>Kinder unter 18 Jahren 2000, 2010 und 2015</t>
  </si>
  <si>
    <t xml:space="preserve">Bevölkerung 2015 nach Migrationsstatus </t>
  </si>
  <si>
    <t xml:space="preserve">     Tabelle 3.8.1</t>
  </si>
  <si>
    <t xml:space="preserve">     Tabelle 3.8.2</t>
  </si>
  <si>
    <t xml:space="preserve">4    Lange Reihen:  Mikrozensus 2005 bis 2015 </t>
  </si>
  <si>
    <t xml:space="preserve">      (Jahresdurchschnitt) nach Städten</t>
  </si>
  <si>
    <t>_____</t>
  </si>
  <si>
    <t xml:space="preserve">5)  Einschließlich Abschluss einer einjährigen Schule des Gesundheitswesens.  -  6)  Einschließlich Meister-/Technikerausbildung sowie Abschluss einer 2- oder 3-jährigen Schule des Gesundheitswesens, Abschluss einer Fachakademie oder Berufsakademie.  -  7)  Einschließlich Ingenieurabschluss.  -  8)  Wissen- schaftliche Hochschule, auch Kunsthochschule.  -  9)  Einschließlich Berufsvorbereitungsjahr/berufliches Praktikum, weil kein berufsqualifizierender Abschluss.  </t>
  </si>
  <si>
    <t>in Einpersonenhaushalten</t>
  </si>
  <si>
    <t>in Mehrpersonenhaushalten</t>
  </si>
  <si>
    <t xml:space="preserve">  </t>
  </si>
  <si>
    <t xml:space="preserve">      Tabelle 3.8</t>
  </si>
  <si>
    <t>Erwerbsquoten der 15- bis unter 65-Jährigen im Land Bremen seit 1950 nach Geschlecht</t>
  </si>
  <si>
    <t xml:space="preserve">1)  Einschließlich Abschluss der 8. oder 9. Klasse der allgemeinbildenden Polytechnischen Oberschule der ehemaligen DDR.  - 2)  Einschließlich Abschluss der 10. Klasse der Polytechnischen Oberschule der ehemaligen DDR.  -  3)  Einschließlich Personen mit Schulabschluss nach höchstens 
7 Jahren Schulbesuch.  -  4)  Einschließlich eines gleichwertigen Berufsfachschulabschlusses, Vorbereitungsdienst für den mittleren Dienst in der öffentlichen Verwaltung, Anlernausbildung.  -  </t>
  </si>
  <si>
    <r>
      <t xml:space="preserve">Lehre/Berufsausbildung im dualen System </t>
    </r>
    <r>
      <rPr>
        <vertAlign val="superscript"/>
        <sz val="7"/>
        <rFont val="Arial"/>
        <family val="2"/>
      </rPr>
      <t>4)</t>
    </r>
  </si>
  <si>
    <r>
      <t xml:space="preserve">Haushaltsmitglieder in Privathaushalten </t>
    </r>
    <r>
      <rPr>
        <b/>
        <vertAlign val="superscript"/>
        <sz val="7"/>
        <rFont val="Arial"/>
        <family val="2"/>
      </rPr>
      <t>10)</t>
    </r>
    <r>
      <rPr>
        <b/>
        <sz val="7"/>
        <rFont val="Arial"/>
        <family val="2"/>
      </rPr>
      <t xml:space="preserve">
am Haupt- und Nebenwohnsitz 
nach Haushaltsgröße</t>
    </r>
  </si>
  <si>
    <t xml:space="preserve">1)  Einschließlich Abschluss der 8. oder 9. Klasse der allgemeinbildenden Polytechnischen Oberschule der ehemaligen DDR.  - 2)  Einschließlich Abschluss der 10. Klasse der Polytechnischen Oberschule der ehemaligen DDR.  -  3)  Einschließlich Personen mit Schulabschluss nach höchstens 
7 Jahren Schulbesuch.  -  4)  Einschließlich eines gleichwertigen Berufsfachschulabschlusses, Vorbereitungsdienst für den mittleren Dienst in der öffentlichen Verwaltung, Anlernausbildung.  -  5)  Einschließlich Abschluss einer einjährigen Schule des Gesundheitswesens.  - </t>
  </si>
  <si>
    <t>6)  Einschließlich Meister-/Technikerausbildung sowie Abschluss einer 2- oder 3-jährigen Schule des Gesundheitswesens, Abschluss einer Fachakademie oder Berufsakademie.  -  7)  Einschließlich Ingenieurabschluss.  -  8)  Wissenschaftliche Hochschule, auch Kunsthochschule.  -  9)  Einschließlich Berufsvorbereitungsjahr/berufliches Praktikum, weil kein berufsqualifizierender Abschluss.  - 10) Ein Haushalt hat einen Migrationshintergrund, wenn mindestens ein Haushaltsmitglied (nicht jedoch die ledigen Kinder) einen Migrationshintergrund besitzt.</t>
  </si>
  <si>
    <t>b) in %</t>
  </si>
  <si>
    <t xml:space="preserve">      Tabelle M1</t>
  </si>
  <si>
    <t xml:space="preserve">      Tabelle M2</t>
  </si>
  <si>
    <t xml:space="preserve">      Tabelle M3</t>
  </si>
  <si>
    <t xml:space="preserve">      Tabelle M4</t>
  </si>
  <si>
    <t xml:space="preserve">      Tabelle M5</t>
  </si>
  <si>
    <t xml:space="preserve">      Tabelle M6</t>
  </si>
  <si>
    <t>Tabelle M1</t>
  </si>
  <si>
    <t>Tabelle M2</t>
  </si>
  <si>
    <t>Tabelle M3</t>
  </si>
  <si>
    <t>Tabelle M4</t>
  </si>
  <si>
    <t xml:space="preserve">Tabelle M5    </t>
  </si>
  <si>
    <t>Tabelle M6</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</si>
</sst>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0\ _€_-;\-* #,##0\ _€_-;_-* &quot;-&quot;\ _€_-;_-@_-"/>
    <numFmt numFmtId="44" formatCode="_-* #,##0.00\ &quot;€&quot;_-;\-* #,##0.00\ &quot;€&quot;_-;_-* &quot;-&quot;??\ &quot;€&quot;_-;_-@_-"/>
    <numFmt numFmtId="164" formatCode="#\ ##0;\-#\ ##0;\-"/>
    <numFmt numFmtId="165" formatCode="#\ ##0;\-#\ ##\O;\-"/>
    <numFmt numFmtId="166" formatCode="#\ ##0"/>
    <numFmt numFmtId="167" formatCode="0.0"/>
    <numFmt numFmtId="168" formatCode="#,##0.0"/>
    <numFmt numFmtId="169" formatCode="\(#\ ##0.0\)"/>
    <numFmt numFmtId="170" formatCode="#\ ##0.0"/>
    <numFmt numFmtId="171" formatCode="\(0\)"/>
    <numFmt numFmtId="172" formatCode="\(#\ ##0\)"/>
    <numFmt numFmtId="173" formatCode="###\ ###\ ##0"/>
    <numFmt numFmtId="174" formatCode="\ ##\ ###\ ##0.0\ \ ;\ \–#\ ###\ ##0.0\ \ ;\ * \–\ \ ;\ * @\ \ "/>
    <numFmt numFmtId="175" formatCode="\ #\ ###\ ###\ ##0\ \ ;\ \–###\ ###\ ##0\ \ ;\ * \–\ \ ;\ * @\ \ "/>
    <numFmt numFmtId="176" formatCode="\ ####0.0\ \ ;\ * \–####0.0\ \ ;\ * \X\ \ ;\ * @\ \ "/>
    <numFmt numFmtId="177" formatCode="\ ??0.0\ \ ;\ * \–??0.0\ \ ;\ * \–\ \ ;\ * @\ \ "/>
    <numFmt numFmtId="178" formatCode="#,##0;\-#,##0\ \ "/>
    <numFmt numFmtId="179" formatCode="[&lt;10]\ \(0\);#\ ##0"/>
    <numFmt numFmtId="180" formatCode="[&lt;10]\ \(0\);\ #\ ##0"/>
    <numFmt numFmtId="181" formatCode="@\ *."/>
    <numFmt numFmtId="182" formatCode="0.0_)"/>
    <numFmt numFmtId="183" formatCode="\ @\ *."/>
    <numFmt numFmtId="184" formatCode="\+#\ ###\ ##0;\-\ #\ ###\ ##0;\-"/>
    <numFmt numFmtId="185" formatCode="* &quot;[&quot;#0&quot;]&quot;"/>
    <numFmt numFmtId="186" formatCode="*+\ #\ ###\ ###\ ##0.0;\-\ #\ ###\ ###\ ##0.0;* &quot;&quot;\-&quot;&quot;"/>
    <numFmt numFmtId="187" formatCode="\+\ #\ ###\ ###\ ##0.0;\-\ #\ ###\ ###\ ##0.0;* &quot;&quot;\-&quot;&quot;"/>
    <numFmt numFmtId="188" formatCode="* &quot;[&quot;#0\ \ &quot;]&quot;"/>
    <numFmt numFmtId="189" formatCode="##\ ###\ ##0"/>
    <numFmt numFmtId="190" formatCode="#\ ###\ ###"/>
    <numFmt numFmtId="191" formatCode="#\ ###\ ##0.0;\-\ #\ ###\ ##0.0;\-"/>
  </numFmts>
  <fonts count="56">
    <font>
      <sz val="10"/>
      <name val="Helv"/>
    </font>
    <font>
      <sz val="11"/>
      <color theme="1"/>
      <name val="Syntax"/>
      <family val="2"/>
      <scheme val="minor"/>
    </font>
    <font>
      <b/>
      <sz val="10"/>
      <name val="Helv"/>
    </font>
    <font>
      <sz val="8"/>
      <name val="Arial"/>
      <family val="2"/>
    </font>
    <font>
      <sz val="10"/>
      <name val="Arial"/>
      <family val="2"/>
    </font>
    <font>
      <sz val="7"/>
      <name val="Arial"/>
      <family val="2"/>
    </font>
    <font>
      <sz val="10"/>
      <name val="MS Sans Serif"/>
      <family val="2"/>
    </font>
    <font>
      <sz val="10"/>
      <name val="Arial"/>
      <family val="2"/>
    </font>
    <font>
      <sz val="7"/>
      <name val="Arial"/>
      <family val="2"/>
    </font>
    <font>
      <b/>
      <sz val="7"/>
      <name val="Arial"/>
      <family val="2"/>
    </font>
    <font>
      <sz val="8"/>
      <name val="Helv"/>
    </font>
    <font>
      <sz val="7"/>
      <name val="Helv"/>
    </font>
    <font>
      <b/>
      <vertAlign val="superscript"/>
      <sz val="7"/>
      <name val="Arial"/>
      <family val="2"/>
    </font>
    <font>
      <vertAlign val="superscript"/>
      <sz val="7"/>
      <name val="Arial"/>
      <family val="2"/>
    </font>
    <font>
      <vertAlign val="superscript"/>
      <sz val="6"/>
      <name val="Arial"/>
      <family val="2"/>
    </font>
    <font>
      <b/>
      <sz val="7"/>
      <color indexed="8"/>
      <name val="Arial"/>
      <family val="2"/>
    </font>
    <font>
      <sz val="7"/>
      <name val="Syntax"/>
    </font>
    <font>
      <sz val="7"/>
      <color indexed="8"/>
      <name val="Arial"/>
      <family val="2"/>
    </font>
    <font>
      <b/>
      <sz val="10"/>
      <name val="Arial"/>
      <family val="2"/>
    </font>
    <font>
      <b/>
      <sz val="7"/>
      <name val="Syntax"/>
    </font>
    <font>
      <sz val="9"/>
      <name val="Arial"/>
      <family val="2"/>
    </font>
    <font>
      <b/>
      <sz val="8"/>
      <name val="Arial"/>
      <family val="2"/>
    </font>
    <font>
      <b/>
      <sz val="8"/>
      <color rgb="FFFF0000"/>
      <name val="Arial"/>
      <family val="2"/>
    </font>
    <font>
      <sz val="14"/>
      <name val="Arial"/>
      <family val="2"/>
    </font>
    <font>
      <b/>
      <sz val="9"/>
      <color rgb="FF000000"/>
      <name val="Arial"/>
      <family val="2"/>
    </font>
    <font>
      <b/>
      <sz val="9"/>
      <name val="Arial"/>
      <family val="2"/>
    </font>
    <font>
      <sz val="8"/>
      <name val="Sans Serif"/>
    </font>
    <font>
      <sz val="8"/>
      <color theme="0"/>
      <name val="Arial"/>
      <family val="2"/>
    </font>
    <font>
      <b/>
      <sz val="13"/>
      <color theme="0"/>
      <name val="Arial"/>
      <family val="2"/>
    </font>
    <font>
      <b/>
      <sz val="18"/>
      <color rgb="FF000000"/>
      <name val="Arial"/>
      <family val="2"/>
    </font>
    <font>
      <b/>
      <sz val="18"/>
      <name val="Arial"/>
      <family val="2"/>
    </font>
    <font>
      <sz val="10"/>
      <color indexed="17"/>
      <name val="Univers Condensed"/>
      <family val="2"/>
    </font>
    <font>
      <sz val="6.5"/>
      <name val="MS Sans Serif"/>
      <family val="2"/>
    </font>
    <font>
      <sz val="10"/>
      <name val="Times New Roman"/>
      <family val="1"/>
    </font>
    <font>
      <b/>
      <sz val="11"/>
      <color rgb="FF000000"/>
      <name val="Arial"/>
      <family val="2"/>
    </font>
    <font>
      <sz val="7"/>
      <color rgb="FFFF0000"/>
      <name val="Arial"/>
      <family val="2"/>
    </font>
    <font>
      <b/>
      <sz val="10"/>
      <color rgb="FFFF0000"/>
      <name val="Helv"/>
    </font>
    <font>
      <b/>
      <sz val="7"/>
      <color theme="7"/>
      <name val="Syntax"/>
    </font>
    <font>
      <b/>
      <sz val="7"/>
      <color rgb="FFC00000"/>
      <name val="Syntax"/>
    </font>
    <font>
      <b/>
      <sz val="7"/>
      <color theme="1"/>
      <name val="Arial"/>
      <family val="2"/>
    </font>
    <font>
      <b/>
      <vertAlign val="superscript"/>
      <sz val="7"/>
      <color theme="1"/>
      <name val="Arial"/>
      <family val="2"/>
    </font>
    <font>
      <u/>
      <sz val="10"/>
      <color indexed="12"/>
      <name val="Arial"/>
      <family val="2"/>
    </font>
    <font>
      <b/>
      <vertAlign val="superscript"/>
      <sz val="8"/>
      <name val="Arial"/>
      <family val="2"/>
    </font>
    <font>
      <b/>
      <u/>
      <sz val="8"/>
      <color indexed="12"/>
      <name val="Arial"/>
      <family val="2"/>
    </font>
    <font>
      <sz val="11"/>
      <color rgb="FF1F497D"/>
      <name val="Calibri"/>
      <family val="2"/>
    </font>
    <font>
      <b/>
      <sz val="6"/>
      <name val="Syntax"/>
    </font>
    <font>
      <u/>
      <sz val="8"/>
      <color indexed="12"/>
      <name val="Tahoma"/>
      <family val="2"/>
    </font>
    <font>
      <u/>
      <sz val="11"/>
      <color theme="10"/>
      <name val="Arial"/>
      <family val="2"/>
    </font>
    <font>
      <u/>
      <sz val="8"/>
      <color indexed="12"/>
      <name val="Arial"/>
      <family val="2"/>
    </font>
    <font>
      <u/>
      <sz val="10"/>
      <color theme="10"/>
      <name val="Arial"/>
      <family val="2"/>
    </font>
    <font>
      <sz val="6"/>
      <name val="Arial"/>
      <family val="2"/>
    </font>
    <font>
      <sz val="11"/>
      <color theme="1"/>
      <name val="Arial"/>
      <family val="2"/>
    </font>
    <font>
      <sz val="9"/>
      <color theme="1"/>
      <name val="Arial"/>
      <family val="2"/>
    </font>
    <font>
      <sz val="7.5"/>
      <name val="Arial"/>
      <family val="2"/>
    </font>
    <font>
      <sz val="7"/>
      <color theme="1"/>
      <name val="Arial"/>
      <family val="2"/>
    </font>
    <font>
      <sz val="10"/>
      <name val="Helv"/>
    </font>
  </fonts>
  <fills count="6">
    <fill>
      <patternFill patternType="none"/>
    </fill>
    <fill>
      <patternFill patternType="gray125"/>
    </fill>
    <fill>
      <patternFill patternType="solid">
        <fgColor indexed="9"/>
        <bgColor indexed="64"/>
      </patternFill>
    </fill>
    <fill>
      <patternFill patternType="solid">
        <fgColor rgb="FF005189"/>
        <bgColor indexed="64"/>
      </patternFill>
    </fill>
    <fill>
      <patternFill patternType="solid">
        <fgColor rgb="FFFFFF00"/>
        <bgColor indexed="64"/>
      </patternFill>
    </fill>
    <fill>
      <patternFill patternType="solid">
        <fgColor rgb="FFFFC000"/>
        <bgColor indexed="64"/>
      </patternFill>
    </fill>
  </fills>
  <borders count="30">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9">
    <xf numFmtId="0" fontId="0" fillId="0" borderId="0"/>
    <xf numFmtId="173" fontId="10" fillId="0" borderId="0">
      <alignment horizontal="right"/>
    </xf>
    <xf numFmtId="0" fontId="10" fillId="0" borderId="0">
      <alignment horizontal="center"/>
    </xf>
    <xf numFmtId="0" fontId="6" fillId="0" borderId="0"/>
    <xf numFmtId="0" fontId="4" fillId="0" borderId="0"/>
    <xf numFmtId="0" fontId="4" fillId="0" borderId="0"/>
    <xf numFmtId="0" fontId="10" fillId="0" borderId="0">
      <alignment horizontal="left"/>
    </xf>
    <xf numFmtId="0" fontId="4" fillId="0" borderId="0"/>
    <xf numFmtId="0" fontId="6" fillId="0" borderId="0"/>
    <xf numFmtId="0" fontId="26" fillId="0" borderId="0"/>
    <xf numFmtId="0" fontId="4" fillId="0" borderId="0" applyNumberFormat="0" applyFont="0" applyFill="0" applyBorder="0" applyAlignment="0" applyProtection="0">
      <alignment vertical="top"/>
    </xf>
    <xf numFmtId="174" fontId="5" fillId="0" borderId="0">
      <alignment horizontal="right"/>
    </xf>
    <xf numFmtId="175" fontId="5" fillId="0" borderId="0">
      <alignment horizontal="right"/>
    </xf>
    <xf numFmtId="0" fontId="31" fillId="0" borderId="0"/>
    <xf numFmtId="176" fontId="5" fillId="0" borderId="0">
      <alignment horizontal="right"/>
    </xf>
    <xf numFmtId="0" fontId="32" fillId="0" borderId="0"/>
    <xf numFmtId="177" fontId="5" fillId="0" borderId="0">
      <alignment horizontal="right"/>
    </xf>
    <xf numFmtId="49" fontId="3" fillId="0" borderId="0">
      <alignment horizontal="left" vertical="top"/>
    </xf>
    <xf numFmtId="178" fontId="33" fillId="0" borderId="14"/>
    <xf numFmtId="0" fontId="41" fillId="0" borderId="0" applyNumberFormat="0" applyFill="0" applyBorder="0" applyAlignment="0" applyProtection="0">
      <alignment vertical="top"/>
      <protection locked="0"/>
    </xf>
    <xf numFmtId="0" fontId="10" fillId="0" borderId="0">
      <alignment horizontal="center"/>
    </xf>
    <xf numFmtId="0" fontId="4" fillId="0" borderId="0"/>
    <xf numFmtId="181" fontId="3" fillId="0" borderId="0"/>
    <xf numFmtId="181" fontId="3" fillId="0" borderId="0"/>
    <xf numFmtId="49" fontId="3" fillId="0" borderId="0"/>
    <xf numFmtId="49" fontId="3" fillId="0" borderId="0"/>
    <xf numFmtId="182" fontId="4" fillId="0" borderId="0">
      <alignment horizontal="center"/>
    </xf>
    <xf numFmtId="182" fontId="4" fillId="0" borderId="0">
      <alignment horizontal="center"/>
    </xf>
    <xf numFmtId="183" fontId="3" fillId="0" borderId="0"/>
    <xf numFmtId="183" fontId="3" fillId="0" borderId="0"/>
    <xf numFmtId="184" fontId="4" fillId="0" borderId="0"/>
    <xf numFmtId="184" fontId="4" fillId="0" borderId="0"/>
    <xf numFmtId="185" fontId="4" fillId="0" borderId="0"/>
    <xf numFmtId="185" fontId="4" fillId="0" borderId="0"/>
    <xf numFmtId="186" fontId="4" fillId="0" borderId="0"/>
    <xf numFmtId="186" fontId="4" fillId="0" borderId="0"/>
    <xf numFmtId="187" fontId="4" fillId="0" borderId="0">
      <alignment horizontal="center"/>
    </xf>
    <xf numFmtId="187" fontId="4" fillId="0" borderId="0">
      <alignment horizontal="center"/>
    </xf>
    <xf numFmtId="188" fontId="4" fillId="0" borderId="0">
      <alignment horizontal="center"/>
    </xf>
    <xf numFmtId="188" fontId="4" fillId="0" borderId="0">
      <alignment horizontal="center"/>
    </xf>
    <xf numFmtId="189" fontId="4" fillId="0" borderId="0">
      <alignment horizontal="center"/>
    </xf>
    <xf numFmtId="189" fontId="4" fillId="0" borderId="0">
      <alignment horizontal="center"/>
    </xf>
    <xf numFmtId="190" fontId="4" fillId="0" borderId="0">
      <alignment horizontal="center"/>
    </xf>
    <xf numFmtId="190" fontId="4" fillId="0" borderId="0">
      <alignment horizontal="center"/>
    </xf>
    <xf numFmtId="191" fontId="4" fillId="0" borderId="0">
      <alignment horizontal="center"/>
    </xf>
    <xf numFmtId="191" fontId="4" fillId="0" borderId="0">
      <alignment horizontal="center"/>
    </xf>
    <xf numFmtId="4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6"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50" fillId="0" borderId="17" applyFont="0" applyBorder="0" applyAlignment="0"/>
    <xf numFmtId="1" fontId="18" fillId="2" borderId="18">
      <alignment horizontal="right"/>
    </xf>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4" fillId="0" borderId="0"/>
    <xf numFmtId="0" fontId="51" fillId="0" borderId="0"/>
    <xf numFmtId="0" fontId="4" fillId="0" borderId="0"/>
    <xf numFmtId="0" fontId="51" fillId="0" borderId="0"/>
    <xf numFmtId="0" fontId="52" fillId="0" borderId="0"/>
    <xf numFmtId="0" fontId="51" fillId="0" borderId="0"/>
    <xf numFmtId="0" fontId="4" fillId="0" borderId="0"/>
    <xf numFmtId="0" fontId="51" fillId="0" borderId="0"/>
    <xf numFmtId="0" fontId="51" fillId="0" borderId="0"/>
    <xf numFmtId="0" fontId="51" fillId="0" borderId="0"/>
    <xf numFmtId="0" fontId="5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4" fillId="0" borderId="0"/>
    <xf numFmtId="0" fontId="51" fillId="0" borderId="0"/>
    <xf numFmtId="0" fontId="52" fillId="0" borderId="0"/>
    <xf numFmtId="0" fontId="3" fillId="0" borderId="0"/>
    <xf numFmtId="0" fontId="3" fillId="0" borderId="0"/>
    <xf numFmtId="0" fontId="52" fillId="0" borderId="0"/>
    <xf numFmtId="0" fontId="4" fillId="0" borderId="0"/>
    <xf numFmtId="0" fontId="4" fillId="0" borderId="0"/>
    <xf numFmtId="0" fontId="51" fillId="0" borderId="0"/>
    <xf numFmtId="0"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68" fontId="53" fillId="0" borderId="0">
      <alignment horizontal="center" vertical="center"/>
    </xf>
  </cellStyleXfs>
  <cellXfs count="718">
    <xf numFmtId="0" fontId="0" fillId="0" borderId="0" xfId="0"/>
    <xf numFmtId="0" fontId="5" fillId="0" borderId="0" xfId="0" applyFont="1" applyAlignment="1">
      <alignment vertical="center"/>
    </xf>
    <xf numFmtId="0" fontId="8" fillId="0" borderId="0" xfId="4" applyNumberFormat="1" applyFont="1" applyFill="1" applyBorder="1" applyAlignment="1" applyProtection="1">
      <alignment vertical="center"/>
    </xf>
    <xf numFmtId="0" fontId="5" fillId="0" borderId="0" xfId="0" applyFont="1" applyAlignment="1">
      <alignment horizontal="left" vertical="center"/>
    </xf>
    <xf numFmtId="0" fontId="5" fillId="0" borderId="0" xfId="0" applyFont="1" applyAlignment="1">
      <alignment horizontal="right" vertical="center"/>
    </xf>
    <xf numFmtId="49" fontId="5" fillId="0" borderId="0" xfId="3" applyNumberFormat="1" applyFont="1" applyAlignment="1">
      <alignment vertical="center"/>
    </xf>
    <xf numFmtId="0" fontId="0" fillId="0" borderId="0" xfId="0" applyAlignment="1">
      <alignment vertical="center"/>
    </xf>
    <xf numFmtId="49" fontId="5" fillId="0" borderId="0" xfId="3" applyNumberFormat="1" applyFont="1"/>
    <xf numFmtId="0" fontId="11" fillId="0" borderId="0" xfId="0" applyFont="1" applyAlignment="1">
      <alignment vertical="center"/>
    </xf>
    <xf numFmtId="165" fontId="8" fillId="0" borderId="0" xfId="0" applyNumberFormat="1" applyFont="1" applyAlignment="1">
      <alignment vertical="center"/>
    </xf>
    <xf numFmtId="166" fontId="5" fillId="0" borderId="0" xfId="0" applyNumberFormat="1" applyFont="1" applyAlignment="1">
      <alignment vertical="center"/>
    </xf>
    <xf numFmtId="165" fontId="5" fillId="0" borderId="0" xfId="0" applyNumberFormat="1" applyFont="1" applyAlignment="1">
      <alignment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3" fillId="0" borderId="0" xfId="0" applyFont="1" applyAlignment="1">
      <alignment vertical="center"/>
    </xf>
    <xf numFmtId="0" fontId="5" fillId="0" borderId="1" xfId="0" applyFont="1" applyBorder="1" applyAlignment="1">
      <alignment horizontal="center" vertical="center" wrapText="1"/>
    </xf>
    <xf numFmtId="1" fontId="5" fillId="0" borderId="0" xfId="0" applyNumberFormat="1" applyFont="1" applyAlignment="1">
      <alignment horizontal="center" vertical="center"/>
    </xf>
    <xf numFmtId="170" fontId="5" fillId="0" borderId="0" xfId="0" applyNumberFormat="1" applyFont="1" applyAlignment="1">
      <alignment vertical="center"/>
    </xf>
    <xf numFmtId="169" fontId="5" fillId="0" borderId="0" xfId="0" applyNumberFormat="1" applyFont="1" applyAlignment="1">
      <alignment vertical="center"/>
    </xf>
    <xf numFmtId="171" fontId="5" fillId="0" borderId="0" xfId="0" applyNumberFormat="1" applyFont="1" applyAlignment="1">
      <alignment vertical="center"/>
    </xf>
    <xf numFmtId="0" fontId="5" fillId="0" borderId="1" xfId="0" applyFont="1" applyBorder="1" applyAlignment="1">
      <alignment horizontal="centerContinuous" vertical="center"/>
    </xf>
    <xf numFmtId="0" fontId="5" fillId="0" borderId="2" xfId="0" applyFont="1" applyBorder="1" applyAlignment="1">
      <alignment horizontal="centerContinuous" vertical="center"/>
    </xf>
    <xf numFmtId="0" fontId="5" fillId="0" borderId="1" xfId="0" applyFont="1" applyBorder="1" applyAlignment="1">
      <alignment horizontal="centerContinuous" vertical="center" wrapText="1"/>
    </xf>
    <xf numFmtId="0" fontId="5" fillId="0" borderId="2" xfId="0" applyFont="1" applyBorder="1" applyAlignment="1">
      <alignment horizontal="centerContinuous" vertical="center" wrapText="1"/>
    </xf>
    <xf numFmtId="0" fontId="7" fillId="0" borderId="0" xfId="0" applyFont="1" applyAlignment="1">
      <alignment vertical="center"/>
    </xf>
    <xf numFmtId="167" fontId="5" fillId="0" borderId="0" xfId="0" applyNumberFormat="1" applyFont="1" applyAlignment="1">
      <alignment vertical="center"/>
    </xf>
    <xf numFmtId="171" fontId="5" fillId="0" borderId="0" xfId="0" applyNumberFormat="1" applyFont="1" applyAlignment="1">
      <alignment horizontal="right" vertical="center"/>
    </xf>
    <xf numFmtId="165" fontId="5" fillId="0" borderId="0" xfId="0" applyNumberFormat="1" applyFont="1" applyAlignment="1">
      <alignment horizontal="right" vertical="center"/>
    </xf>
    <xf numFmtId="166" fontId="5" fillId="0" borderId="0" xfId="0" applyNumberFormat="1" applyFont="1" applyAlignment="1">
      <alignment horizontal="right" vertical="center"/>
    </xf>
    <xf numFmtId="0" fontId="9" fillId="0" borderId="0" xfId="0" applyFont="1" applyAlignment="1">
      <alignment horizontal="center" vertical="center"/>
    </xf>
    <xf numFmtId="0" fontId="9" fillId="0" borderId="0" xfId="0" applyFont="1" applyAlignment="1">
      <alignment horizontal="right" vertical="center"/>
    </xf>
    <xf numFmtId="165" fontId="8" fillId="0" borderId="0" xfId="0" applyNumberFormat="1" applyFont="1" applyAlignment="1">
      <alignment horizontal="center" vertical="center"/>
    </xf>
    <xf numFmtId="165" fontId="5" fillId="0" borderId="0" xfId="0" applyNumberFormat="1" applyFont="1" applyAlignment="1">
      <alignment horizontal="center" vertical="center"/>
    </xf>
    <xf numFmtId="0" fontId="10" fillId="0" borderId="0" xfId="2">
      <alignment horizontal="center"/>
    </xf>
    <xf numFmtId="167" fontId="5" fillId="0" borderId="0" xfId="0" applyNumberFormat="1" applyFont="1" applyFill="1" applyBorder="1" applyAlignment="1">
      <alignment vertical="center"/>
    </xf>
    <xf numFmtId="0" fontId="9" fillId="0" borderId="0" xfId="0" applyFont="1" applyFill="1" applyAlignment="1">
      <alignment vertical="center"/>
    </xf>
    <xf numFmtId="1" fontId="5" fillId="0" borderId="0" xfId="0" applyNumberFormat="1" applyFont="1" applyAlignment="1">
      <alignment horizontal="left" vertical="center"/>
    </xf>
    <xf numFmtId="0" fontId="5" fillId="0" borderId="0" xfId="4" applyFont="1" applyAlignment="1">
      <alignment vertical="center"/>
    </xf>
    <xf numFmtId="0" fontId="16" fillId="0" borderId="0" xfId="4" applyNumberFormat="1" applyFont="1" applyFill="1" applyBorder="1" applyAlignment="1" applyProtection="1">
      <alignment vertical="center"/>
    </xf>
    <xf numFmtId="167" fontId="5" fillId="0" borderId="0" xfId="0" applyNumberFormat="1" applyFont="1" applyFill="1" applyAlignment="1">
      <alignment horizontal="right"/>
    </xf>
    <xf numFmtId="49" fontId="9" fillId="0" borderId="0" xfId="3" applyNumberFormat="1" applyFont="1" applyAlignment="1">
      <alignment vertical="center"/>
    </xf>
    <xf numFmtId="1" fontId="5" fillId="0" borderId="0" xfId="0" applyNumberFormat="1" applyFont="1" applyFill="1" applyAlignment="1">
      <alignment horizontal="right" vertical="center"/>
    </xf>
    <xf numFmtId="167" fontId="5" fillId="0" borderId="3" xfId="0" applyNumberFormat="1" applyFont="1" applyFill="1" applyBorder="1" applyAlignment="1">
      <alignment horizontal="right"/>
    </xf>
    <xf numFmtId="1" fontId="5" fillId="0" borderId="0" xfId="0" applyNumberFormat="1" applyFont="1" applyFill="1"/>
    <xf numFmtId="0" fontId="16" fillId="0" borderId="0" xfId="0" applyFont="1" applyFill="1" applyAlignment="1">
      <alignment vertical="center"/>
    </xf>
    <xf numFmtId="0" fontId="16" fillId="0" borderId="0" xfId="4" applyFont="1" applyFill="1" applyAlignment="1">
      <alignment vertical="center"/>
    </xf>
    <xf numFmtId="0" fontId="5" fillId="0" borderId="0" xfId="0" applyFont="1" applyFill="1" applyAlignment="1"/>
    <xf numFmtId="0" fontId="5" fillId="0" borderId="0" xfId="0" applyFont="1" applyFill="1" applyAlignment="1">
      <alignment vertical="center"/>
    </xf>
    <xf numFmtId="0" fontId="5" fillId="0" borderId="0" xfId="0" applyFont="1" applyFill="1" applyBorder="1" applyAlignment="1">
      <alignment vertical="center"/>
    </xf>
    <xf numFmtId="1" fontId="5" fillId="0" borderId="0" xfId="0" applyNumberFormat="1" applyFont="1" applyFill="1" applyBorder="1" applyAlignment="1">
      <alignment vertical="center"/>
    </xf>
    <xf numFmtId="0" fontId="5" fillId="0" borderId="0" xfId="0" applyFont="1" applyFill="1" applyAlignment="1">
      <alignment horizontal="left" vertical="center" indent="1"/>
    </xf>
    <xf numFmtId="0" fontId="5" fillId="0" borderId="0" xfId="0" applyFont="1" applyFill="1" applyAlignment="1">
      <alignment horizontal="right"/>
    </xf>
    <xf numFmtId="0" fontId="5" fillId="0" borderId="0" xfId="0" applyFont="1" applyFill="1" applyBorder="1" applyAlignment="1">
      <alignment horizontal="right"/>
    </xf>
    <xf numFmtId="1" fontId="5" fillId="0" borderId="3" xfId="0" applyNumberFormat="1" applyFont="1" applyFill="1" applyBorder="1" applyAlignment="1">
      <alignment horizontal="right"/>
    </xf>
    <xf numFmtId="1" fontId="5" fillId="0" borderId="0" xfId="0" applyNumberFormat="1" applyFont="1" applyFill="1" applyAlignment="1">
      <alignment horizontal="right"/>
    </xf>
    <xf numFmtId="1" fontId="5" fillId="0" borderId="0" xfId="0" applyNumberFormat="1" applyFont="1" applyFill="1" applyBorder="1" applyAlignment="1">
      <alignment horizontal="right"/>
    </xf>
    <xf numFmtId="3" fontId="5" fillId="0" borderId="3" xfId="0" applyNumberFormat="1" applyFont="1" applyFill="1" applyBorder="1" applyAlignment="1">
      <alignment horizontal="right"/>
    </xf>
    <xf numFmtId="3" fontId="5" fillId="0" borderId="0" xfId="0" applyNumberFormat="1" applyFont="1" applyFill="1" applyAlignment="1">
      <alignment horizontal="right"/>
    </xf>
    <xf numFmtId="3" fontId="5" fillId="0" borderId="0" xfId="0" applyNumberFormat="1" applyFont="1" applyFill="1" applyBorder="1" applyAlignment="1">
      <alignment horizontal="right"/>
    </xf>
    <xf numFmtId="167" fontId="5" fillId="0" borderId="3" xfId="0" applyNumberFormat="1" applyFont="1" applyFill="1" applyBorder="1" applyAlignment="1"/>
    <xf numFmtId="167" fontId="5" fillId="0" borderId="0" xfId="0" applyNumberFormat="1" applyFont="1" applyFill="1" applyBorder="1" applyAlignment="1"/>
    <xf numFmtId="0" fontId="5" fillId="0" borderId="0" xfId="0" applyFont="1" applyFill="1" applyAlignment="1">
      <alignment horizontal="left" indent="1"/>
    </xf>
    <xf numFmtId="0" fontId="5" fillId="0" borderId="0" xfId="0" applyFont="1" applyFill="1" applyAlignment="1">
      <alignment horizontal="left" vertical="center"/>
    </xf>
    <xf numFmtId="0" fontId="9" fillId="0" borderId="0" xfId="0" applyFont="1" applyFill="1" applyAlignment="1"/>
    <xf numFmtId="1" fontId="5" fillId="0" borderId="0" xfId="0" applyNumberFormat="1" applyFont="1" applyFill="1" applyBorder="1"/>
    <xf numFmtId="0" fontId="11" fillId="0" borderId="0" xfId="0" applyFont="1" applyFill="1"/>
    <xf numFmtId="0" fontId="16" fillId="0" borderId="0" xfId="0" applyFont="1" applyFill="1"/>
    <xf numFmtId="0" fontId="5" fillId="0" borderId="0" xfId="4" applyFont="1" applyFill="1" applyAlignment="1">
      <alignment vertical="center"/>
    </xf>
    <xf numFmtId="164" fontId="16" fillId="0" borderId="0" xfId="4" applyNumberFormat="1" applyFont="1" applyFill="1" applyAlignment="1">
      <alignment vertical="center"/>
    </xf>
    <xf numFmtId="0" fontId="5" fillId="0" borderId="0" xfId="0" applyFont="1" applyFill="1" applyAlignment="1">
      <alignment horizontal="left" indent="2"/>
    </xf>
    <xf numFmtId="0" fontId="11" fillId="0" borderId="0" xfId="0" applyFont="1" applyFill="1" applyAlignment="1">
      <alignment vertical="center"/>
    </xf>
    <xf numFmtId="171" fontId="5" fillId="0" borderId="0" xfId="0" applyNumberFormat="1" applyFont="1" applyFill="1" applyBorder="1" applyAlignment="1">
      <alignment horizontal="right"/>
    </xf>
    <xf numFmtId="0" fontId="9" fillId="0" borderId="0" xfId="0" applyFont="1" applyFill="1" applyAlignment="1">
      <alignment wrapText="1"/>
    </xf>
    <xf numFmtId="1" fontId="5" fillId="0" borderId="3" xfId="0" applyNumberFormat="1" applyFont="1" applyFill="1" applyBorder="1" applyAlignment="1"/>
    <xf numFmtId="1" fontId="5" fillId="0" borderId="0" xfId="0" applyNumberFormat="1" applyFont="1" applyFill="1" applyBorder="1" applyAlignment="1"/>
    <xf numFmtId="167" fontId="5" fillId="0" borderId="0" xfId="0" applyNumberFormat="1" applyFont="1" applyFill="1" applyBorder="1" applyAlignment="1">
      <alignment horizontal="right"/>
    </xf>
    <xf numFmtId="168" fontId="5" fillId="0" borderId="3" xfId="0" applyNumberFormat="1" applyFont="1" applyFill="1" applyBorder="1" applyAlignment="1">
      <alignment horizontal="right"/>
    </xf>
    <xf numFmtId="168" fontId="5" fillId="0" borderId="0" xfId="0" applyNumberFormat="1" applyFont="1" applyFill="1" applyAlignment="1">
      <alignment horizontal="right"/>
    </xf>
    <xf numFmtId="168" fontId="5" fillId="0" borderId="0" xfId="0" applyNumberFormat="1" applyFont="1" applyFill="1" applyBorder="1" applyAlignment="1">
      <alignment horizontal="right"/>
    </xf>
    <xf numFmtId="164" fontId="5" fillId="0" borderId="0" xfId="4" applyNumberFormat="1" applyFont="1" applyFill="1" applyAlignment="1">
      <alignment vertical="center"/>
    </xf>
    <xf numFmtId="0" fontId="8" fillId="0" borderId="0" xfId="4" applyFont="1" applyFill="1" applyAlignment="1">
      <alignment vertical="center"/>
    </xf>
    <xf numFmtId="0" fontId="5" fillId="0" borderId="0" xfId="4" applyFont="1" applyFill="1" applyBorder="1" applyAlignment="1">
      <alignment vertical="center"/>
    </xf>
    <xf numFmtId="0" fontId="0" fillId="0" borderId="0" xfId="0" applyFill="1"/>
    <xf numFmtId="164" fontId="8" fillId="0" borderId="0" xfId="4" applyNumberFormat="1" applyFont="1" applyFill="1" applyAlignment="1">
      <alignment vertical="center"/>
    </xf>
    <xf numFmtId="0" fontId="5" fillId="0" borderId="0" xfId="0" applyFont="1" applyFill="1" applyAlignment="1">
      <alignment horizontal="left" indent="3"/>
    </xf>
    <xf numFmtId="0" fontId="5" fillId="0" borderId="0" xfId="4" applyFont="1" applyFill="1" applyAlignment="1">
      <alignment horizontal="left" vertical="center" indent="1"/>
    </xf>
    <xf numFmtId="0" fontId="9" fillId="0" borderId="0" xfId="4" applyFont="1" applyFill="1" applyAlignment="1">
      <alignment vertical="center"/>
    </xf>
    <xf numFmtId="2" fontId="5" fillId="0" borderId="0" xfId="0" applyNumberFormat="1" applyFont="1" applyFill="1" applyAlignment="1">
      <alignment horizontal="right" vertical="center"/>
    </xf>
    <xf numFmtId="0" fontId="5" fillId="0" borderId="0" xfId="0" applyFont="1" applyFill="1" applyAlignment="1">
      <alignment horizontal="left" vertical="center" indent="2"/>
    </xf>
    <xf numFmtId="0" fontId="5" fillId="0" borderId="0" xfId="0" applyFont="1" applyFill="1" applyAlignment="1">
      <alignment horizontal="right" vertical="center"/>
    </xf>
    <xf numFmtId="0" fontId="5" fillId="0" borderId="0" xfId="0" applyFont="1" applyFill="1" applyAlignment="1">
      <alignment horizontal="left" vertical="center" indent="3"/>
    </xf>
    <xf numFmtId="0" fontId="5" fillId="0" borderId="0" xfId="0" applyFont="1" applyFill="1" applyBorder="1" applyAlignment="1">
      <alignment horizontal="left" vertical="center" wrapText="1" indent="2"/>
    </xf>
    <xf numFmtId="165" fontId="5" fillId="0" borderId="0" xfId="0" applyNumberFormat="1" applyFont="1" applyFill="1" applyAlignment="1">
      <alignment vertical="center"/>
    </xf>
    <xf numFmtId="0" fontId="5" fillId="0" borderId="0" xfId="0" applyFont="1" applyFill="1" applyAlignment="1">
      <alignment horizontal="left" vertical="center" indent="5"/>
    </xf>
    <xf numFmtId="0" fontId="5" fillId="0" borderId="0" xfId="0" applyFont="1" applyFill="1" applyAlignment="1">
      <alignment horizontal="left" vertical="center" indent="7"/>
    </xf>
    <xf numFmtId="0" fontId="19" fillId="0" borderId="0" xfId="0" applyFont="1" applyFill="1" applyAlignment="1">
      <alignment vertical="center"/>
    </xf>
    <xf numFmtId="0" fontId="5" fillId="0" borderId="0" xfId="0" applyFont="1" applyFill="1" applyAlignment="1">
      <alignment horizontal="left" indent="5"/>
    </xf>
    <xf numFmtId="0" fontId="9" fillId="0" borderId="0" xfId="0" applyFont="1" applyFill="1" applyAlignment="1">
      <alignment horizontal="left" wrapText="1"/>
    </xf>
    <xf numFmtId="0" fontId="5" fillId="0" borderId="0" xfId="0" applyFont="1" applyFill="1" applyAlignment="1">
      <alignment horizontal="left" indent="6"/>
    </xf>
    <xf numFmtId="0" fontId="5" fillId="0" borderId="0" xfId="0" applyFont="1" applyFill="1" applyAlignment="1">
      <alignment horizontal="left" indent="4"/>
    </xf>
    <xf numFmtId="0" fontId="5" fillId="0" borderId="0" xfId="0" applyFont="1" applyFill="1" applyAlignment="1">
      <alignment horizontal="left" vertical="center" wrapText="1" indent="1"/>
    </xf>
    <xf numFmtId="0" fontId="5" fillId="0" borderId="0" xfId="0" applyFont="1" applyFill="1" applyBorder="1" applyAlignment="1"/>
    <xf numFmtId="1" fontId="5" fillId="0" borderId="0" xfId="0" applyNumberFormat="1" applyFont="1" applyFill="1" applyBorder="1" applyAlignment="1">
      <alignment horizontal="right" vertical="center"/>
    </xf>
    <xf numFmtId="0" fontId="16" fillId="0" borderId="0" xfId="4" applyFont="1" applyFill="1" applyAlignment="1"/>
    <xf numFmtId="0" fontId="16" fillId="0" borderId="0" xfId="0" applyFont="1" applyFill="1" applyAlignment="1"/>
    <xf numFmtId="0" fontId="21" fillId="0" borderId="5" xfId="0" applyFont="1" applyFill="1" applyBorder="1" applyAlignment="1">
      <alignment vertical="top"/>
    </xf>
    <xf numFmtId="0" fontId="5" fillId="0" borderId="0" xfId="0" applyFont="1" applyFill="1" applyBorder="1" applyAlignment="1">
      <alignment horizontal="center" vertical="center"/>
    </xf>
    <xf numFmtId="0" fontId="9" fillId="0" borderId="0" xfId="0" applyFont="1" applyFill="1" applyAlignment="1">
      <alignment horizontal="left" indent="1"/>
    </xf>
    <xf numFmtId="0" fontId="5" fillId="0" borderId="3" xfId="0" applyFont="1" applyFill="1" applyBorder="1" applyAlignment="1">
      <alignment horizontal="left" indent="1"/>
    </xf>
    <xf numFmtId="0" fontId="11" fillId="0" borderId="0" xfId="0" applyFont="1" applyFill="1" applyAlignment="1">
      <alignment horizontal="right"/>
    </xf>
    <xf numFmtId="0" fontId="5" fillId="0" borderId="3" xfId="0" applyFont="1" applyFill="1" applyBorder="1" applyAlignment="1">
      <alignment horizontal="left" vertical="center" indent="1"/>
    </xf>
    <xf numFmtId="0" fontId="5" fillId="0" borderId="3" xfId="0" applyFont="1" applyFill="1" applyBorder="1" applyAlignment="1">
      <alignment horizontal="left" vertical="center" indent="2"/>
    </xf>
    <xf numFmtId="0" fontId="5" fillId="0" borderId="3" xfId="0" applyFont="1" applyFill="1" applyBorder="1" applyAlignment="1">
      <alignment horizontal="left" indent="2"/>
    </xf>
    <xf numFmtId="0" fontId="9" fillId="0" borderId="0" xfId="0" applyFont="1" applyFill="1" applyAlignment="1">
      <alignment horizontal="left" wrapText="1" indent="1"/>
    </xf>
    <xf numFmtId="165" fontId="8" fillId="0" borderId="0" xfId="0" applyNumberFormat="1" applyFont="1" applyFill="1" applyAlignment="1">
      <alignment vertical="center"/>
    </xf>
    <xf numFmtId="0" fontId="0" fillId="0" borderId="0" xfId="0" applyFill="1" applyAlignment="1">
      <alignment horizontal="right" vertical="center"/>
    </xf>
    <xf numFmtId="14" fontId="5" fillId="0" borderId="0" xfId="0" applyNumberFormat="1" applyFont="1" applyFill="1" applyBorder="1" applyAlignment="1">
      <alignment horizontal="center" vertical="center"/>
    </xf>
    <xf numFmtId="0" fontId="0" fillId="0" borderId="0" xfId="0" applyFill="1" applyAlignment="1">
      <alignment vertical="center"/>
    </xf>
    <xf numFmtId="165" fontId="5" fillId="0" borderId="0" xfId="0" applyNumberFormat="1" applyFont="1" applyFill="1" applyBorder="1" applyAlignment="1">
      <alignment horizontal="left" vertical="center" indent="1"/>
    </xf>
    <xf numFmtId="2" fontId="8" fillId="0" borderId="0" xfId="0" applyNumberFormat="1" applyFont="1" applyFill="1" applyAlignment="1">
      <alignment horizontal="right" vertical="center"/>
    </xf>
    <xf numFmtId="0" fontId="8" fillId="0" borderId="0" xfId="0" applyFont="1" applyFill="1" applyAlignment="1">
      <alignment horizontal="right" vertical="center"/>
    </xf>
    <xf numFmtId="172" fontId="5" fillId="0" borderId="0" xfId="0" applyNumberFormat="1" applyFont="1" applyFill="1" applyBorder="1" applyAlignment="1">
      <alignment horizontal="right" vertical="center"/>
    </xf>
    <xf numFmtId="165" fontId="5" fillId="0" borderId="0" xfId="0" applyNumberFormat="1" applyFont="1" applyFill="1" applyAlignment="1">
      <alignment horizontal="left" vertical="center" indent="1"/>
    </xf>
    <xf numFmtId="165" fontId="5" fillId="0" borderId="0" xfId="0" applyNumberFormat="1" applyFont="1" applyFill="1" applyBorder="1" applyAlignment="1">
      <alignment vertical="center"/>
    </xf>
    <xf numFmtId="165" fontId="5" fillId="0" borderId="0" xfId="0" applyNumberFormat="1" applyFont="1" applyFill="1" applyAlignment="1">
      <alignment horizontal="left" vertical="center" indent="2"/>
    </xf>
    <xf numFmtId="165" fontId="5" fillId="0" borderId="0" xfId="0" applyNumberFormat="1" applyFont="1" applyFill="1" applyAlignment="1">
      <alignment horizontal="left" vertical="center" indent="5"/>
    </xf>
    <xf numFmtId="165" fontId="9" fillId="0" borderId="0" xfId="0" applyNumberFormat="1" applyFont="1" applyFill="1" applyAlignment="1"/>
    <xf numFmtId="0" fontId="3" fillId="0" borderId="0" xfId="0" applyFont="1" applyFill="1" applyAlignment="1">
      <alignment vertical="center"/>
    </xf>
    <xf numFmtId="165" fontId="5" fillId="0" borderId="0" xfId="0" applyNumberFormat="1" applyFont="1" applyFill="1" applyBorder="1" applyAlignment="1">
      <alignment horizontal="left" vertical="center" indent="2"/>
    </xf>
    <xf numFmtId="0" fontId="9" fillId="0" borderId="6" xfId="0" applyFont="1" applyFill="1" applyBorder="1" applyAlignment="1">
      <alignment horizontal="left" wrapText="1"/>
    </xf>
    <xf numFmtId="1" fontId="5" fillId="0" borderId="6" xfId="0" applyNumberFormat="1" applyFont="1" applyFill="1" applyBorder="1" applyAlignment="1">
      <alignment horizontal="right"/>
    </xf>
    <xf numFmtId="0" fontId="3" fillId="0" borderId="0" xfId="0" applyFont="1" applyFill="1" applyAlignment="1"/>
    <xf numFmtId="0" fontId="0" fillId="0" borderId="0" xfId="0" applyFill="1" applyAlignment="1"/>
    <xf numFmtId="2" fontId="8" fillId="0" borderId="0" xfId="0" applyNumberFormat="1" applyFont="1" applyFill="1" applyAlignment="1">
      <alignment horizontal="right"/>
    </xf>
    <xf numFmtId="0" fontId="5" fillId="0" borderId="6" xfId="0" applyFont="1" applyFill="1" applyBorder="1" applyAlignment="1">
      <alignment horizontal="left" indent="1"/>
    </xf>
    <xf numFmtId="0" fontId="3" fillId="0" borderId="0" xfId="0" applyFont="1" applyFill="1" applyAlignment="1">
      <alignment horizontal="left" indent="1"/>
    </xf>
    <xf numFmtId="0" fontId="0" fillId="0" borderId="0" xfId="0" applyFill="1" applyAlignment="1">
      <alignment horizontal="left" indent="1"/>
    </xf>
    <xf numFmtId="2" fontId="8" fillId="0" borderId="0" xfId="0" applyNumberFormat="1" applyFont="1" applyFill="1" applyAlignment="1">
      <alignment horizontal="left" indent="1"/>
    </xf>
    <xf numFmtId="0" fontId="3" fillId="0" borderId="0" xfId="0" applyFont="1" applyFill="1" applyAlignment="1">
      <alignment horizontal="left" indent="2"/>
    </xf>
    <xf numFmtId="0" fontId="0" fillId="0" borderId="0" xfId="0" applyFill="1" applyAlignment="1">
      <alignment horizontal="left" indent="2"/>
    </xf>
    <xf numFmtId="2" fontId="8" fillId="0" borderId="0" xfId="0" applyNumberFormat="1" applyFont="1" applyFill="1" applyAlignment="1">
      <alignment horizontal="left" indent="2"/>
    </xf>
    <xf numFmtId="1" fontId="5" fillId="0" borderId="0" xfId="0" applyNumberFormat="1" applyFont="1" applyFill="1" applyAlignment="1">
      <alignment vertical="center"/>
    </xf>
    <xf numFmtId="0" fontId="3" fillId="0" borderId="0" xfId="5" applyFont="1" applyAlignment="1"/>
    <xf numFmtId="0" fontId="21" fillId="0" borderId="0" xfId="5" applyFont="1" applyAlignment="1">
      <alignment horizontal="right"/>
    </xf>
    <xf numFmtId="0" fontId="3" fillId="0" borderId="6" xfId="5" applyFont="1" applyBorder="1" applyAlignment="1"/>
    <xf numFmtId="0" fontId="3" fillId="0" borderId="3" xfId="5" applyFont="1" applyBorder="1" applyAlignment="1"/>
    <xf numFmtId="0" fontId="3" fillId="0" borderId="0" xfId="5" applyFont="1" applyAlignment="1">
      <alignment horizontal="right"/>
    </xf>
    <xf numFmtId="0" fontId="3" fillId="0" borderId="0" xfId="5" applyFont="1" applyAlignment="1">
      <alignment vertical="center"/>
    </xf>
    <xf numFmtId="0" fontId="21" fillId="0" borderId="0" xfId="5" applyFont="1" applyAlignment="1">
      <alignment horizontal="right" vertical="center"/>
    </xf>
    <xf numFmtId="0" fontId="3" fillId="0" borderId="6" xfId="5" applyFont="1" applyBorder="1" applyAlignment="1">
      <alignment vertical="center"/>
    </xf>
    <xf numFmtId="0" fontId="3" fillId="0" borderId="3" xfId="5" applyFont="1" applyBorder="1" applyAlignment="1">
      <alignment vertical="center"/>
    </xf>
    <xf numFmtId="0" fontId="20" fillId="0" borderId="0" xfId="7" applyFont="1" applyAlignment="1">
      <alignment horizontal="right" vertical="center"/>
    </xf>
    <xf numFmtId="0" fontId="3" fillId="0" borderId="0" xfId="5" applyFont="1" applyAlignment="1">
      <alignment horizontal="right" vertical="center"/>
    </xf>
    <xf numFmtId="0" fontId="3" fillId="0" borderId="0" xfId="8" applyFont="1"/>
    <xf numFmtId="0" fontId="3" fillId="0" borderId="0" xfId="7" applyFont="1" applyAlignment="1">
      <alignment vertical="center"/>
    </xf>
    <xf numFmtId="0" fontId="3" fillId="0" borderId="6" xfId="7" applyFont="1" applyBorder="1" applyAlignment="1">
      <alignment vertical="center"/>
    </xf>
    <xf numFmtId="0" fontId="3" fillId="0" borderId="3" xfId="7" applyFont="1" applyBorder="1" applyAlignment="1">
      <alignment vertical="center"/>
    </xf>
    <xf numFmtId="0" fontId="3" fillId="0" borderId="0" xfId="5" applyFont="1" applyFill="1" applyAlignment="1">
      <alignment vertical="center"/>
    </xf>
    <xf numFmtId="0" fontId="21" fillId="0" borderId="0" xfId="7" applyFont="1" applyAlignment="1">
      <alignment vertical="center"/>
    </xf>
    <xf numFmtId="0" fontId="3" fillId="0" borderId="0" xfId="7" applyFont="1" applyFill="1" applyAlignment="1">
      <alignment horizontal="right" vertical="center"/>
    </xf>
    <xf numFmtId="0" fontId="3" fillId="0" borderId="0" xfId="7" applyFont="1" applyFill="1" applyAlignment="1">
      <alignment horizontal="left" vertical="center"/>
    </xf>
    <xf numFmtId="0" fontId="3" fillId="0" borderId="6" xfId="5" applyFont="1" applyFill="1" applyBorder="1" applyAlignment="1">
      <alignment vertical="center"/>
    </xf>
    <xf numFmtId="0" fontId="3" fillId="0" borderId="3" xfId="5" applyFont="1" applyFill="1" applyBorder="1" applyAlignment="1">
      <alignment vertical="center"/>
    </xf>
    <xf numFmtId="0" fontId="3" fillId="0" borderId="0" xfId="7" applyFont="1" applyAlignment="1">
      <alignment horizontal="right" vertical="center"/>
    </xf>
    <xf numFmtId="0" fontId="23" fillId="0" borderId="0" xfId="7" applyFont="1" applyAlignment="1">
      <alignment vertical="center"/>
    </xf>
    <xf numFmtId="0" fontId="20" fillId="0" borderId="0" xfId="0" applyFont="1" applyAlignment="1">
      <alignment horizontal="right"/>
    </xf>
    <xf numFmtId="0" fontId="3" fillId="0" borderId="0" xfId="8" applyFont="1" applyAlignment="1"/>
    <xf numFmtId="0" fontId="3" fillId="0" borderId="0" xfId="7" applyFont="1" applyAlignment="1"/>
    <xf numFmtId="0" fontId="3" fillId="0" borderId="6" xfId="7" applyFont="1" applyBorder="1" applyAlignment="1"/>
    <xf numFmtId="0" fontId="3" fillId="0" borderId="3" xfId="7" applyFont="1" applyBorder="1" applyAlignment="1"/>
    <xf numFmtId="49" fontId="9" fillId="0" borderId="0" xfId="3" applyNumberFormat="1" applyFont="1" applyFill="1" applyAlignment="1">
      <alignment vertical="center"/>
    </xf>
    <xf numFmtId="49" fontId="5" fillId="0" borderId="0" xfId="3" applyNumberFormat="1" applyFont="1" applyFill="1"/>
    <xf numFmtId="49" fontId="9" fillId="0" borderId="0" xfId="3" applyNumberFormat="1" applyFont="1" applyFill="1"/>
    <xf numFmtId="49" fontId="20" fillId="0" borderId="0" xfId="3" applyNumberFormat="1" applyFont="1" applyAlignment="1">
      <alignment vertical="center"/>
    </xf>
    <xf numFmtId="0" fontId="20" fillId="0" borderId="0" xfId="0" applyFont="1" applyAlignment="1">
      <alignment horizontal="justify"/>
    </xf>
    <xf numFmtId="49" fontId="20" fillId="0" borderId="0" xfId="3" applyNumberFormat="1" applyFont="1"/>
    <xf numFmtId="49" fontId="20" fillId="0" borderId="0" xfId="3" applyNumberFormat="1" applyFont="1" applyAlignment="1">
      <alignment horizontal="left" vertical="center" indent="4"/>
    </xf>
    <xf numFmtId="49" fontId="20" fillId="0" borderId="0" xfId="3" applyNumberFormat="1" applyFont="1" applyAlignment="1">
      <alignment horizontal="left" vertical="center" indent="3"/>
    </xf>
    <xf numFmtId="49" fontId="20" fillId="0" borderId="0" xfId="3" applyNumberFormat="1" applyFont="1" applyAlignment="1">
      <alignment horizontal="left" vertical="center"/>
    </xf>
    <xf numFmtId="0" fontId="20" fillId="0" borderId="0" xfId="0" applyFont="1" applyAlignment="1">
      <alignment horizontal="left" vertical="center"/>
    </xf>
    <xf numFmtId="49" fontId="25" fillId="0" borderId="0" xfId="3" applyNumberFormat="1" applyFont="1" applyAlignment="1">
      <alignment horizontal="left" vertical="center"/>
    </xf>
    <xf numFmtId="49" fontId="23" fillId="0" borderId="0" xfId="3" applyNumberFormat="1" applyFont="1" applyAlignment="1"/>
    <xf numFmtId="49" fontId="5" fillId="0" borderId="0" xfId="3" applyNumberFormat="1" applyFont="1" applyAlignment="1"/>
    <xf numFmtId="0" fontId="5" fillId="0" borderId="0" xfId="0" applyFont="1" applyFill="1" applyAlignment="1"/>
    <xf numFmtId="0" fontId="5" fillId="0" borderId="0" xfId="0" applyFont="1" applyFill="1" applyBorder="1" applyAlignment="1">
      <alignment horizontal="left" vertical="center" wrapText="1"/>
    </xf>
    <xf numFmtId="0" fontId="11" fillId="0" borderId="0" xfId="0" applyFont="1" applyFill="1" applyAlignment="1"/>
    <xf numFmtId="0" fontId="3" fillId="0" borderId="0" xfId="9" applyFont="1"/>
    <xf numFmtId="0" fontId="27" fillId="3" borderId="0" xfId="9" applyFont="1" applyFill="1"/>
    <xf numFmtId="0" fontId="28" fillId="3" borderId="0" xfId="9" applyFont="1" applyFill="1" applyAlignment="1">
      <alignment horizontal="left" vertical="center"/>
    </xf>
    <xf numFmtId="0" fontId="27" fillId="3" borderId="0" xfId="9" applyFont="1" applyFill="1" applyAlignment="1">
      <alignment horizontal="left" vertical="center"/>
    </xf>
    <xf numFmtId="0" fontId="29" fillId="0" borderId="0" xfId="9" applyFont="1"/>
    <xf numFmtId="0" fontId="30" fillId="0" borderId="0" xfId="10" applyNumberFormat="1" applyFont="1" applyFill="1" applyBorder="1" applyAlignment="1" applyProtection="1">
      <alignment vertical="top"/>
    </xf>
    <xf numFmtId="0" fontId="34" fillId="0" borderId="0" xfId="0" applyFont="1" applyAlignment="1">
      <alignment horizontal="left" vertical="center"/>
    </xf>
    <xf numFmtId="0" fontId="24" fillId="0" borderId="0" xfId="0" applyFont="1" applyAlignment="1">
      <alignment horizontal="left" vertical="center"/>
    </xf>
    <xf numFmtId="0" fontId="18" fillId="0" borderId="0" xfId="9" applyFont="1"/>
    <xf numFmtId="0" fontId="5" fillId="0" borderId="1" xfId="0" applyFont="1" applyBorder="1" applyAlignment="1">
      <alignment horizontal="center" vertical="center"/>
    </xf>
    <xf numFmtId="0" fontId="9" fillId="0" borderId="0" xfId="0" applyFont="1" applyAlignment="1">
      <alignment horizontal="center" vertical="center"/>
    </xf>
    <xf numFmtId="0" fontId="5" fillId="0" borderId="0" xfId="0" applyFont="1" applyFill="1" applyAlignment="1">
      <alignment horizontal="left" wrapText="1" indent="2"/>
    </xf>
    <xf numFmtId="167" fontId="35" fillId="0" borderId="0" xfId="0" applyNumberFormat="1" applyFont="1" applyFill="1" applyBorder="1" applyAlignment="1">
      <alignment horizontal="right"/>
    </xf>
    <xf numFmtId="0" fontId="5" fillId="0" borderId="0" xfId="0" applyFont="1" applyFill="1" applyAlignment="1">
      <alignment horizontal="left" wrapText="1" indent="1"/>
    </xf>
    <xf numFmtId="0" fontId="35" fillId="0" borderId="0" xfId="0" applyFont="1" applyFill="1" applyAlignment="1"/>
    <xf numFmtId="0" fontId="9" fillId="0" borderId="0" xfId="0" applyFont="1" applyFill="1" applyBorder="1" applyAlignment="1">
      <alignment horizontal="left" wrapText="1"/>
    </xf>
    <xf numFmtId="0" fontId="5" fillId="0" borderId="0" xfId="0" applyFont="1" applyFill="1" applyBorder="1" applyAlignment="1">
      <alignment horizontal="left" indent="1"/>
    </xf>
    <xf numFmtId="0" fontId="5" fillId="0" borderId="0" xfId="4" applyFont="1" applyFill="1" applyAlignment="1">
      <alignment horizontal="left" vertical="center" indent="2"/>
    </xf>
    <xf numFmtId="0" fontId="5" fillId="0" borderId="6" xfId="0" applyFont="1" applyFill="1" applyBorder="1" applyAlignment="1">
      <alignment horizontal="left" indent="2"/>
    </xf>
    <xf numFmtId="0" fontId="4" fillId="0" borderId="0" xfId="0" applyFont="1"/>
    <xf numFmtId="167" fontId="9" fillId="0" borderId="0" xfId="0" applyNumberFormat="1" applyFont="1" applyAlignment="1">
      <alignment vertical="center"/>
    </xf>
    <xf numFmtId="0" fontId="9" fillId="0" borderId="0" xfId="0" applyNumberFormat="1"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9" fillId="0" borderId="0" xfId="0" applyFont="1" applyFill="1" applyBorder="1" applyAlignment="1">
      <alignment horizontal="left" wrapText="1" indent="1"/>
    </xf>
    <xf numFmtId="0" fontId="5" fillId="0" borderId="0" xfId="0" applyFont="1" applyFill="1" applyBorder="1" applyAlignment="1">
      <alignment horizontal="left" vertical="center" indent="1"/>
    </xf>
    <xf numFmtId="0" fontId="5" fillId="0" borderId="0" xfId="0" applyFont="1" applyFill="1" applyBorder="1" applyAlignment="1">
      <alignment horizontal="left" vertical="center" wrapText="1"/>
    </xf>
    <xf numFmtId="0" fontId="11" fillId="0" borderId="0" xfId="0" applyFont="1" applyFill="1" applyAlignment="1">
      <alignment horizontal="left" vertical="top" wrapText="1"/>
    </xf>
    <xf numFmtId="0" fontId="5" fillId="0" borderId="0" xfId="0" applyFont="1" applyFill="1" applyBorder="1" applyAlignment="1">
      <alignment horizontal="center" vertical="center"/>
    </xf>
    <xf numFmtId="0" fontId="9" fillId="0" borderId="0" xfId="0" applyFont="1" applyFill="1" applyAlignment="1">
      <alignment horizontal="left" indent="1"/>
    </xf>
    <xf numFmtId="0" fontId="5" fillId="0" borderId="0" xfId="0" applyFont="1" applyFill="1" applyBorder="1" applyAlignment="1">
      <alignment horizontal="left" indent="2"/>
    </xf>
    <xf numFmtId="0" fontId="11" fillId="0" borderId="0" xfId="0" applyFont="1" applyFill="1" applyBorder="1" applyAlignment="1">
      <alignment horizontal="right"/>
    </xf>
    <xf numFmtId="0" fontId="9" fillId="0" borderId="0" xfId="0" applyFont="1" applyFill="1" applyBorder="1" applyAlignment="1">
      <alignment horizontal="left" indent="1"/>
    </xf>
    <xf numFmtId="1" fontId="5" fillId="0" borderId="7" xfId="0" applyNumberFormat="1" applyFont="1" applyFill="1" applyBorder="1" applyAlignment="1">
      <alignment horizontal="right"/>
    </xf>
    <xf numFmtId="3" fontId="5" fillId="0" borderId="6" xfId="0" applyNumberFormat="1" applyFont="1" applyFill="1" applyBorder="1" applyAlignment="1">
      <alignment horizontal="right"/>
    </xf>
    <xf numFmtId="0" fontId="9" fillId="0" borderId="7" xfId="0" applyFont="1" applyFill="1" applyBorder="1" applyAlignment="1"/>
    <xf numFmtId="0" fontId="9" fillId="0" borderId="6" xfId="0" applyFont="1" applyFill="1" applyBorder="1" applyAlignment="1">
      <alignment horizontal="left" wrapText="1" indent="1"/>
    </xf>
    <xf numFmtId="0" fontId="5" fillId="0" borderId="6" xfId="0" applyFont="1" applyFill="1" applyBorder="1" applyAlignment="1">
      <alignment horizontal="left" vertical="center" indent="1"/>
    </xf>
    <xf numFmtId="0" fontId="5" fillId="0" borderId="6" xfId="0" applyFont="1" applyFill="1" applyBorder="1" applyAlignment="1">
      <alignment horizontal="left" vertical="center" indent="2"/>
    </xf>
    <xf numFmtId="0" fontId="5" fillId="0" borderId="0" xfId="0" applyFont="1" applyFill="1" applyBorder="1" applyAlignment="1">
      <alignment horizontal="left" vertical="center" indent="2"/>
    </xf>
    <xf numFmtId="167" fontId="5" fillId="0" borderId="6" xfId="0" applyNumberFormat="1" applyFont="1" applyFill="1" applyBorder="1" applyAlignment="1">
      <alignment horizontal="right"/>
    </xf>
    <xf numFmtId="0" fontId="5" fillId="0" borderId="6" xfId="0" applyFont="1" applyFill="1" applyBorder="1" applyAlignment="1">
      <alignment horizontal="left" wrapText="1" indent="2"/>
    </xf>
    <xf numFmtId="0" fontId="21" fillId="0" borderId="0" xfId="0" applyFont="1" applyFill="1" applyBorder="1" applyAlignment="1">
      <alignment horizontal="right" vertical="top" wrapText="1"/>
    </xf>
    <xf numFmtId="0" fontId="9" fillId="0" borderId="0" xfId="0" applyFont="1" applyFill="1" applyBorder="1" applyAlignment="1">
      <alignment horizontal="left" indent="2"/>
    </xf>
    <xf numFmtId="0" fontId="5" fillId="0" borderId="0" xfId="0" applyFont="1" applyFill="1" applyBorder="1" applyAlignment="1">
      <alignment horizontal="left" wrapText="1" indent="1"/>
    </xf>
    <xf numFmtId="0" fontId="9" fillId="0" borderId="0" xfId="4" applyFont="1" applyFill="1" applyAlignment="1">
      <alignment horizontal="left" wrapText="1"/>
    </xf>
    <xf numFmtId="165" fontId="9" fillId="0" borderId="0" xfId="0" applyNumberFormat="1" applyFont="1" applyFill="1" applyAlignment="1">
      <alignment horizontal="left" indent="1"/>
    </xf>
    <xf numFmtId="165" fontId="5" fillId="0" borderId="0" xfId="0" applyNumberFormat="1" applyFont="1" applyFill="1" applyBorder="1" applyAlignment="1">
      <alignment horizontal="left" indent="1"/>
    </xf>
    <xf numFmtId="165" fontId="9" fillId="0" borderId="0" xfId="0" applyNumberFormat="1" applyFont="1" applyFill="1" applyBorder="1" applyAlignment="1">
      <alignment horizontal="left" indent="1"/>
    </xf>
    <xf numFmtId="0" fontId="0" fillId="0" borderId="0" xfId="0" applyFont="1" applyFill="1" applyAlignment="1">
      <alignment vertical="center"/>
    </xf>
    <xf numFmtId="0" fontId="5" fillId="0" borderId="0" xfId="0" applyFont="1" applyFill="1" applyBorder="1" applyAlignment="1">
      <alignment horizontal="left" wrapText="1"/>
    </xf>
    <xf numFmtId="0" fontId="9" fillId="0" borderId="12" xfId="0" applyFont="1" applyFill="1" applyBorder="1" applyAlignment="1">
      <alignment horizontal="left"/>
    </xf>
    <xf numFmtId="0" fontId="9" fillId="0" borderId="3" xfId="0" applyFont="1" applyFill="1" applyBorder="1" applyAlignment="1">
      <alignment horizontal="left" wrapText="1" indent="1"/>
    </xf>
    <xf numFmtId="0" fontId="9" fillId="0" borderId="0" xfId="0" applyFont="1" applyAlignment="1">
      <alignment horizontal="left" wrapText="1" indent="1"/>
    </xf>
    <xf numFmtId="0" fontId="9" fillId="0" borderId="7" xfId="0" applyFont="1" applyFill="1" applyBorder="1" applyAlignment="1">
      <alignment wrapText="1"/>
    </xf>
    <xf numFmtId="0" fontId="9" fillId="0" borderId="6" xfId="0" applyFont="1" applyFill="1" applyBorder="1" applyAlignment="1"/>
    <xf numFmtId="0" fontId="5" fillId="0" borderId="6" xfId="0" applyFont="1" applyFill="1" applyBorder="1" applyAlignment="1"/>
    <xf numFmtId="0" fontId="5" fillId="0" borderId="6" xfId="0" applyFont="1" applyFill="1" applyBorder="1" applyAlignment="1">
      <alignment horizontal="left" vertical="center" indent="3"/>
    </xf>
    <xf numFmtId="0" fontId="5" fillId="0" borderId="6" xfId="0" applyFont="1" applyFill="1" applyBorder="1" applyAlignment="1">
      <alignment horizontal="left" vertical="center" indent="4"/>
    </xf>
    <xf numFmtId="0" fontId="5" fillId="0" borderId="6" xfId="0" applyFont="1" applyFill="1" applyBorder="1" applyAlignment="1">
      <alignment horizontal="left" vertical="center" indent="5"/>
    </xf>
    <xf numFmtId="0" fontId="5" fillId="0" borderId="6" xfId="0" applyFont="1" applyFill="1" applyBorder="1" applyAlignment="1">
      <alignment horizontal="left" vertical="center" wrapText="1" indent="6"/>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8" fillId="0" borderId="0" xfId="4" applyFont="1" applyFill="1" applyBorder="1" applyAlignment="1">
      <alignment vertical="center"/>
    </xf>
    <xf numFmtId="0" fontId="11" fillId="0" borderId="0" xfId="0" applyFont="1" applyFill="1" applyBorder="1" applyAlignment="1">
      <alignment horizontal="left" vertical="top" wrapText="1"/>
    </xf>
    <xf numFmtId="165" fontId="8" fillId="0" borderId="0" xfId="0" applyNumberFormat="1" applyFont="1" applyFill="1" applyAlignment="1">
      <alignment horizontal="right" vertical="center"/>
    </xf>
    <xf numFmtId="165" fontId="5" fillId="0" borderId="0" xfId="0" applyNumberFormat="1" applyFont="1" applyFill="1" applyAlignment="1">
      <alignment horizontal="right" vertical="center"/>
    </xf>
    <xf numFmtId="2" fontId="5" fillId="0" borderId="0" xfId="0" applyNumberFormat="1" applyFont="1" applyFill="1" applyAlignment="1">
      <alignment horizontal="left" indent="1"/>
    </xf>
    <xf numFmtId="1" fontId="5" fillId="0" borderId="0" xfId="0" applyNumberFormat="1" applyFont="1" applyFill="1" applyAlignment="1"/>
    <xf numFmtId="171" fontId="5" fillId="0" borderId="0" xfId="0" applyNumberFormat="1" applyFont="1" applyFill="1" applyBorder="1" applyAlignment="1">
      <alignment vertical="center"/>
    </xf>
    <xf numFmtId="171" fontId="5" fillId="0" borderId="0" xfId="0" applyNumberFormat="1" applyFont="1" applyFill="1" applyAlignment="1">
      <alignment vertical="center"/>
    </xf>
    <xf numFmtId="167" fontId="5" fillId="0" borderId="0" xfId="0" applyNumberFormat="1" applyFont="1" applyFill="1" applyAlignment="1"/>
    <xf numFmtId="0" fontId="5" fillId="0" borderId="0" xfId="0" applyFont="1" applyAlignment="1">
      <alignment vertical="top" wrapText="1"/>
    </xf>
    <xf numFmtId="0" fontId="5" fillId="0" borderId="6" xfId="0" applyFont="1" applyFill="1" applyBorder="1" applyAlignment="1">
      <alignment horizontal="left" wrapText="1" indent="1"/>
    </xf>
    <xf numFmtId="179" fontId="5" fillId="0" borderId="0" xfId="0" applyNumberFormat="1" applyFont="1" applyFill="1" applyBorder="1" applyAlignment="1">
      <alignment horizontal="right"/>
    </xf>
    <xf numFmtId="179" fontId="5" fillId="0" borderId="7" xfId="0" applyNumberFormat="1" applyFont="1" applyFill="1" applyBorder="1" applyAlignment="1">
      <alignment horizontal="right"/>
    </xf>
    <xf numFmtId="179" fontId="5" fillId="0" borderId="0" xfId="0" applyNumberFormat="1" applyFont="1" applyFill="1" applyAlignment="1">
      <alignment horizontal="right"/>
    </xf>
    <xf numFmtId="179" fontId="5" fillId="0" borderId="6" xfId="0" applyNumberFormat="1" applyFont="1" applyFill="1" applyBorder="1" applyAlignment="1">
      <alignment horizontal="right"/>
    </xf>
    <xf numFmtId="179" fontId="5" fillId="0" borderId="3" xfId="0" applyNumberFormat="1" applyFont="1" applyFill="1" applyBorder="1" applyAlignment="1">
      <alignment horizontal="right"/>
    </xf>
    <xf numFmtId="179" fontId="5" fillId="0" borderId="0" xfId="0" applyNumberFormat="1" applyFont="1" applyFill="1" applyAlignment="1">
      <alignment wrapText="1"/>
    </xf>
    <xf numFmtId="179" fontId="11" fillId="0" borderId="3" xfId="0" applyNumberFormat="1" applyFont="1" applyFill="1" applyBorder="1" applyAlignment="1">
      <alignment horizontal="right"/>
    </xf>
    <xf numFmtId="179" fontId="11" fillId="0" borderId="0" xfId="0" applyNumberFormat="1" applyFont="1" applyFill="1" applyBorder="1" applyAlignment="1">
      <alignment horizontal="right"/>
    </xf>
    <xf numFmtId="179" fontId="9" fillId="0" borderId="0" xfId="0" applyNumberFormat="1" applyFont="1" applyFill="1" applyAlignment="1">
      <alignment horizontal="right" wrapText="1"/>
    </xf>
    <xf numFmtId="179" fontId="5" fillId="0" borderId="3" xfId="0" applyNumberFormat="1" applyFont="1" applyFill="1" applyBorder="1" applyAlignment="1">
      <alignment horizontal="right" indent="2"/>
    </xf>
    <xf numFmtId="179" fontId="5" fillId="0" borderId="0" xfId="0" applyNumberFormat="1" applyFont="1" applyFill="1" applyAlignment="1">
      <alignment horizontal="right" indent="2"/>
    </xf>
    <xf numFmtId="0" fontId="39" fillId="0" borderId="0" xfId="0" applyFont="1" applyFill="1" applyAlignment="1">
      <alignment wrapText="1"/>
    </xf>
    <xf numFmtId="179" fontId="9" fillId="0" borderId="3" xfId="0" applyNumberFormat="1" applyFont="1" applyFill="1" applyBorder="1" applyAlignment="1">
      <alignment horizontal="right"/>
    </xf>
    <xf numFmtId="179" fontId="9" fillId="0" borderId="0" xfId="0" applyNumberFormat="1" applyFont="1" applyFill="1" applyBorder="1" applyAlignment="1">
      <alignment horizontal="right"/>
    </xf>
    <xf numFmtId="179" fontId="9" fillId="0" borderId="0" xfId="0" applyNumberFormat="1" applyFont="1" applyFill="1" applyAlignment="1">
      <alignment horizontal="right"/>
    </xf>
    <xf numFmtId="1" fontId="5" fillId="0" borderId="1" xfId="0" applyNumberFormat="1" applyFont="1" applyFill="1" applyBorder="1" applyAlignment="1">
      <alignment horizontal="center" vertical="center"/>
    </xf>
    <xf numFmtId="0" fontId="11" fillId="0" borderId="0" xfId="0" applyFont="1" applyFill="1" applyAlignment="1">
      <alignment horizontal="left" vertical="top" wrapText="1"/>
    </xf>
    <xf numFmtId="0" fontId="5" fillId="0" borderId="0" xfId="0" applyFont="1" applyFill="1" applyBorder="1" applyAlignment="1">
      <alignment horizontal="center" vertical="center"/>
    </xf>
    <xf numFmtId="179" fontId="5" fillId="0" borderId="12" xfId="0" applyNumberFormat="1" applyFont="1" applyFill="1" applyBorder="1" applyAlignment="1">
      <alignment horizontal="right"/>
    </xf>
    <xf numFmtId="179" fontId="5" fillId="0" borderId="3" xfId="0" applyNumberFormat="1" applyFont="1" applyFill="1" applyBorder="1" applyAlignment="1">
      <alignment wrapText="1"/>
    </xf>
    <xf numFmtId="0" fontId="16" fillId="0" borderId="0" xfId="0" applyFont="1" applyFill="1" applyBorder="1" applyAlignment="1">
      <alignment vertical="center"/>
    </xf>
    <xf numFmtId="0" fontId="16" fillId="0" borderId="0" xfId="0" applyFont="1" applyFill="1" applyBorder="1" applyAlignment="1"/>
    <xf numFmtId="0" fontId="16" fillId="0" borderId="0" xfId="4" applyFont="1" applyFill="1" applyBorder="1" applyAlignment="1">
      <alignment vertical="center"/>
    </xf>
    <xf numFmtId="0" fontId="16" fillId="0" borderId="0" xfId="0" applyFont="1" applyFill="1" applyBorder="1"/>
    <xf numFmtId="1" fontId="5" fillId="0" borderId="12" xfId="0" applyNumberFormat="1" applyFont="1" applyFill="1" applyBorder="1" applyAlignment="1">
      <alignment horizontal="right"/>
    </xf>
    <xf numFmtId="1" fontId="5" fillId="0" borderId="10" xfId="0" applyNumberFormat="1" applyFont="1" applyFill="1" applyBorder="1" applyAlignment="1">
      <alignment horizontal="right"/>
    </xf>
    <xf numFmtId="0" fontId="5" fillId="0" borderId="3" xfId="0" applyFont="1" applyFill="1" applyBorder="1" applyAlignment="1">
      <alignment horizontal="left" wrapText="1" indent="1"/>
    </xf>
    <xf numFmtId="0" fontId="5" fillId="0" borderId="3" xfId="0" applyFont="1" applyFill="1" applyBorder="1" applyAlignment="1">
      <alignment horizontal="left" wrapText="1" indent="2"/>
    </xf>
    <xf numFmtId="0" fontId="5" fillId="0" borderId="3" xfId="0" applyFont="1" applyFill="1" applyBorder="1" applyAlignment="1">
      <alignment horizontal="left" indent="4"/>
    </xf>
    <xf numFmtId="168" fontId="5" fillId="0" borderId="6" xfId="0" applyNumberFormat="1" applyFont="1" applyFill="1" applyBorder="1" applyAlignment="1">
      <alignment horizontal="right"/>
    </xf>
    <xf numFmtId="0" fontId="9" fillId="0" borderId="3" xfId="0" applyFont="1" applyFill="1" applyBorder="1" applyAlignment="1">
      <alignment horizontal="left"/>
    </xf>
    <xf numFmtId="0" fontId="9" fillId="0" borderId="3" xfId="0" applyFont="1" applyFill="1" applyBorder="1" applyAlignment="1">
      <alignment horizontal="left" indent="1"/>
    </xf>
    <xf numFmtId="0" fontId="9" fillId="0" borderId="3" xfId="0" applyFont="1" applyFill="1" applyBorder="1" applyAlignment="1">
      <alignment wrapText="1"/>
    </xf>
    <xf numFmtId="0" fontId="11" fillId="0" borderId="0" xfId="0" applyFont="1" applyFill="1" applyBorder="1" applyAlignment="1">
      <alignment vertical="center"/>
    </xf>
    <xf numFmtId="0" fontId="0" fillId="0" borderId="0" xfId="0" applyFill="1" applyBorder="1"/>
    <xf numFmtId="0" fontId="9" fillId="0" borderId="12" xfId="0" applyFont="1" applyFill="1" applyBorder="1" applyAlignment="1">
      <alignment wrapText="1"/>
    </xf>
    <xf numFmtId="0" fontId="9" fillId="0" borderId="3" xfId="0" applyFont="1" applyBorder="1" applyAlignment="1">
      <alignment horizontal="left" wrapText="1" indent="1"/>
    </xf>
    <xf numFmtId="0" fontId="11" fillId="0" borderId="10" xfId="0" applyFont="1" applyFill="1" applyBorder="1" applyAlignment="1">
      <alignment vertical="center"/>
    </xf>
    <xf numFmtId="0" fontId="5" fillId="0" borderId="3" xfId="4" applyFont="1" applyFill="1" applyBorder="1" applyAlignment="1">
      <alignment horizontal="left" vertical="center" indent="2"/>
    </xf>
    <xf numFmtId="0" fontId="5" fillId="0" borderId="3" xfId="4" applyFont="1" applyFill="1" applyBorder="1" applyAlignment="1">
      <alignment horizontal="left" vertical="center" indent="1"/>
    </xf>
    <xf numFmtId="0" fontId="9" fillId="0" borderId="3" xfId="4" applyFont="1" applyFill="1" applyBorder="1" applyAlignment="1">
      <alignment horizontal="left" wrapText="1"/>
    </xf>
    <xf numFmtId="0" fontId="39" fillId="0" borderId="3" xfId="0" applyFont="1" applyFill="1" applyBorder="1" applyAlignment="1">
      <alignment wrapText="1"/>
    </xf>
    <xf numFmtId="165" fontId="8" fillId="0" borderId="0" xfId="0" applyNumberFormat="1" applyFont="1" applyFill="1" applyBorder="1" applyAlignment="1">
      <alignment vertical="center"/>
    </xf>
    <xf numFmtId="0" fontId="37" fillId="0" borderId="0" xfId="0" applyFont="1" applyFill="1" applyAlignment="1">
      <alignment vertical="center"/>
    </xf>
    <xf numFmtId="0" fontId="38" fillId="0" borderId="0" xfId="0" applyFont="1" applyFill="1" applyAlignment="1">
      <alignment vertical="center"/>
    </xf>
    <xf numFmtId="0" fontId="11" fillId="0" borderId="0" xfId="0" applyFont="1" applyFill="1" applyBorder="1" applyAlignment="1"/>
    <xf numFmtId="164" fontId="8" fillId="0" borderId="0" xfId="4" applyNumberFormat="1" applyFont="1" applyFill="1" applyBorder="1" applyAlignment="1">
      <alignment vertical="center"/>
    </xf>
    <xf numFmtId="0" fontId="21" fillId="0" borderId="0" xfId="4" applyFont="1" applyFill="1" applyBorder="1" applyAlignment="1">
      <alignment horizontal="right" vertical="top"/>
    </xf>
    <xf numFmtId="0" fontId="5" fillId="0" borderId="0" xfId="0" applyFont="1" applyFill="1" applyBorder="1" applyAlignment="1">
      <alignment horizontal="center" vertical="center"/>
    </xf>
    <xf numFmtId="0" fontId="21" fillId="0" borderId="5" xfId="0" applyFont="1" applyFill="1" applyBorder="1" applyAlignment="1">
      <alignment horizontal="left" vertical="top"/>
    </xf>
    <xf numFmtId="0" fontId="3" fillId="0" borderId="0" xfId="7" applyFont="1" applyBorder="1" applyAlignment="1">
      <alignment vertical="center"/>
    </xf>
    <xf numFmtId="0" fontId="21" fillId="0" borderId="0" xfId="0" applyFont="1" applyFill="1" applyBorder="1" applyAlignment="1">
      <alignment vertical="top"/>
    </xf>
    <xf numFmtId="0" fontId="22" fillId="0" borderId="0" xfId="0" applyFont="1" applyFill="1" applyBorder="1" applyAlignment="1">
      <alignment vertical="top" wrapText="1"/>
    </xf>
    <xf numFmtId="0" fontId="21" fillId="0" borderId="0" xfId="4" applyFont="1" applyFill="1" applyBorder="1" applyAlignment="1">
      <alignment horizontal="right" vertical="top" wrapText="1"/>
    </xf>
    <xf numFmtId="0" fontId="21" fillId="0" borderId="5" xfId="4" applyFont="1" applyFill="1" applyBorder="1" applyAlignment="1">
      <alignment horizontal="right" vertical="top" wrapText="1"/>
    </xf>
    <xf numFmtId="0" fontId="16" fillId="0" borderId="0" xfId="4" applyFont="1" applyFill="1" applyBorder="1" applyAlignment="1">
      <alignment vertical="top"/>
    </xf>
    <xf numFmtId="0" fontId="9" fillId="0" borderId="6" xfId="0" applyFont="1" applyFill="1" applyBorder="1" applyAlignment="1">
      <alignment horizontal="left" indent="1"/>
    </xf>
    <xf numFmtId="0" fontId="3" fillId="0" borderId="5" xfId="0" applyFont="1" applyBorder="1" applyAlignment="1">
      <alignment vertical="top"/>
    </xf>
    <xf numFmtId="0" fontId="21" fillId="0" borderId="5" xfId="0" applyFont="1" applyBorder="1" applyAlignment="1">
      <alignment vertical="top"/>
    </xf>
    <xf numFmtId="0" fontId="3" fillId="0" borderId="5" xfId="0" applyFont="1" applyBorder="1" applyAlignment="1">
      <alignment vertical="top" wrapText="1"/>
    </xf>
    <xf numFmtId="0" fontId="21" fillId="0" borderId="0" xfId="0" applyFont="1" applyBorder="1" applyAlignment="1">
      <alignment vertical="top"/>
    </xf>
    <xf numFmtId="0" fontId="21" fillId="0" borderId="0" xfId="0" applyFont="1" applyBorder="1" applyAlignment="1">
      <alignment vertical="top" wrapText="1"/>
    </xf>
    <xf numFmtId="0" fontId="3" fillId="0" borderId="0" xfId="0" applyFont="1" applyBorder="1" applyAlignment="1">
      <alignment vertical="top" wrapText="1"/>
    </xf>
    <xf numFmtId="0" fontId="3" fillId="0" borderId="0" xfId="0" applyFont="1" applyBorder="1" applyAlignment="1">
      <alignment vertical="top"/>
    </xf>
    <xf numFmtId="0" fontId="9" fillId="0" borderId="0" xfId="0" applyNumberFormat="1" applyFont="1" applyBorder="1" applyAlignment="1"/>
    <xf numFmtId="167" fontId="9" fillId="0" borderId="0" xfId="0" applyNumberFormat="1" applyFont="1" applyBorder="1" applyAlignment="1"/>
    <xf numFmtId="167" fontId="9" fillId="0" borderId="10" xfId="0" applyNumberFormat="1" applyFont="1" applyBorder="1" applyAlignment="1"/>
    <xf numFmtId="165" fontId="9" fillId="0" borderId="0" xfId="0" applyNumberFormat="1" applyFont="1" applyBorder="1" applyAlignment="1"/>
    <xf numFmtId="0" fontId="9" fillId="0" borderId="0" xfId="0" applyFont="1" applyBorder="1" applyAlignment="1"/>
    <xf numFmtId="0" fontId="9" fillId="0" borderId="10" xfId="0" applyFont="1" applyBorder="1" applyAlignment="1"/>
    <xf numFmtId="0" fontId="8" fillId="0" borderId="0" xfId="4" applyFont="1" applyFill="1" applyBorder="1" applyAlignment="1">
      <alignment vertical="top"/>
    </xf>
    <xf numFmtId="0" fontId="21" fillId="0" borderId="0" xfId="0" applyFont="1" applyFill="1" applyBorder="1" applyAlignment="1">
      <alignment horizontal="left" vertical="top"/>
    </xf>
    <xf numFmtId="165" fontId="21" fillId="0" borderId="0" xfId="0" applyNumberFormat="1" applyFont="1" applyFill="1" applyBorder="1" applyAlignment="1">
      <alignment horizontal="right" vertical="top"/>
    </xf>
    <xf numFmtId="165" fontId="22" fillId="0" borderId="0" xfId="0" applyNumberFormat="1" applyFont="1" applyFill="1" applyBorder="1" applyAlignment="1">
      <alignment vertical="top"/>
    </xf>
    <xf numFmtId="165" fontId="8" fillId="0" borderId="0" xfId="0" applyNumberFormat="1" applyFont="1" applyFill="1" applyBorder="1" applyAlignment="1">
      <alignment vertical="top"/>
    </xf>
    <xf numFmtId="165" fontId="5" fillId="0" borderId="0" xfId="0" applyNumberFormat="1" applyFont="1" applyFill="1" applyBorder="1" applyAlignment="1">
      <alignment vertical="top"/>
    </xf>
    <xf numFmtId="0" fontId="3" fillId="0" borderId="0" xfId="4" applyFont="1" applyFill="1" applyBorder="1" applyAlignment="1">
      <alignment vertical="top"/>
    </xf>
    <xf numFmtId="165" fontId="9" fillId="0" borderId="0" xfId="0" applyNumberFormat="1" applyFont="1" applyFill="1" applyBorder="1" applyAlignment="1">
      <alignment horizontal="right" vertical="top"/>
    </xf>
    <xf numFmtId="164" fontId="8" fillId="0" borderId="0" xfId="4" applyNumberFormat="1" applyFont="1" applyFill="1" applyBorder="1" applyAlignment="1">
      <alignment vertical="top"/>
    </xf>
    <xf numFmtId="165" fontId="21" fillId="0" borderId="0" xfId="0" applyNumberFormat="1" applyFont="1" applyFill="1" applyBorder="1" applyAlignment="1">
      <alignment vertical="top"/>
    </xf>
    <xf numFmtId="165" fontId="21" fillId="0" borderId="0" xfId="0" applyNumberFormat="1" applyFont="1" applyFill="1" applyBorder="1" applyAlignment="1">
      <alignment horizontal="left" vertical="top"/>
    </xf>
    <xf numFmtId="165" fontId="21" fillId="0" borderId="5" xfId="0" applyNumberFormat="1" applyFont="1" applyFill="1" applyBorder="1" applyAlignment="1">
      <alignment horizontal="left" vertical="top"/>
    </xf>
    <xf numFmtId="0" fontId="22" fillId="0" borderId="0" xfId="0" applyFont="1" applyFill="1" applyBorder="1" applyAlignment="1">
      <alignment vertical="top"/>
    </xf>
    <xf numFmtId="0" fontId="22" fillId="0" borderId="5" xfId="0" applyFont="1" applyFill="1" applyBorder="1" applyAlignment="1">
      <alignment horizontal="left" vertical="top"/>
    </xf>
    <xf numFmtId="0" fontId="22" fillId="0" borderId="5" xfId="0" applyFont="1" applyFill="1" applyBorder="1" applyAlignment="1">
      <alignment vertical="top"/>
    </xf>
    <xf numFmtId="0" fontId="39" fillId="0" borderId="6" xfId="0" applyFont="1" applyFill="1" applyBorder="1" applyAlignment="1">
      <alignment wrapText="1"/>
    </xf>
    <xf numFmtId="0" fontId="39" fillId="0" borderId="0" xfId="0" applyFont="1" applyFill="1" applyBorder="1" applyAlignment="1">
      <alignment wrapText="1"/>
    </xf>
    <xf numFmtId="0" fontId="36" fillId="0" borderId="0" xfId="0" applyFont="1" applyFill="1" applyAlignment="1">
      <alignment vertical="center" wrapText="1"/>
    </xf>
    <xf numFmtId="0" fontId="5" fillId="0" borderId="0" xfId="0" applyFont="1" applyFill="1" applyAlignment="1">
      <alignment horizontal="left" vertical="top" wrapText="1"/>
    </xf>
    <xf numFmtId="171" fontId="5" fillId="0" borderId="0" xfId="0" applyNumberFormat="1" applyFont="1" applyAlignment="1">
      <alignment horizontal="right"/>
    </xf>
    <xf numFmtId="179" fontId="5" fillId="0" borderId="3" xfId="0" applyNumberFormat="1" applyFont="1" applyFill="1" applyBorder="1" applyAlignment="1"/>
    <xf numFmtId="179" fontId="5" fillId="0" borderId="0" xfId="0" applyNumberFormat="1" applyFont="1" applyFill="1" applyAlignment="1"/>
    <xf numFmtId="179" fontId="5" fillId="0" borderId="0" xfId="0" applyNumberFormat="1" applyFont="1" applyFill="1" applyBorder="1" applyAlignment="1"/>
    <xf numFmtId="179" fontId="5" fillId="0" borderId="6" xfId="0" applyNumberFormat="1" applyFont="1" applyFill="1" applyBorder="1" applyAlignment="1"/>
    <xf numFmtId="179" fontId="17" fillId="0" borderId="3" xfId="4" applyNumberFormat="1" applyFont="1" applyFill="1" applyBorder="1" applyAlignment="1" applyProtection="1">
      <alignment horizontal="right"/>
      <protection locked="0"/>
    </xf>
    <xf numFmtId="179" fontId="17" fillId="0" borderId="0" xfId="4" applyNumberFormat="1" applyFont="1" applyFill="1" applyBorder="1" applyAlignment="1" applyProtection="1">
      <alignment horizontal="right"/>
      <protection locked="0"/>
    </xf>
    <xf numFmtId="179" fontId="17" fillId="0" borderId="6" xfId="4" applyNumberFormat="1" applyFont="1" applyFill="1" applyBorder="1" applyAlignment="1" applyProtection="1">
      <alignment horizontal="right"/>
      <protection locked="0"/>
    </xf>
    <xf numFmtId="179" fontId="5" fillId="0" borderId="3" xfId="4" applyNumberFormat="1" applyFont="1" applyFill="1" applyBorder="1" applyAlignment="1">
      <alignment horizontal="right"/>
    </xf>
    <xf numFmtId="179" fontId="5" fillId="0" borderId="0" xfId="4" applyNumberFormat="1" applyFont="1" applyFill="1" applyBorder="1" applyAlignment="1">
      <alignment horizontal="right"/>
    </xf>
    <xf numFmtId="179" fontId="17" fillId="0" borderId="3" xfId="4" applyNumberFormat="1" applyFont="1" applyFill="1" applyBorder="1" applyAlignment="1">
      <alignment horizontal="right" wrapText="1"/>
    </xf>
    <xf numFmtId="179" fontId="17" fillId="0" borderId="0" xfId="4" applyNumberFormat="1" applyFont="1" applyFill="1" applyBorder="1" applyAlignment="1">
      <alignment horizontal="right" wrapText="1"/>
    </xf>
    <xf numFmtId="179" fontId="17" fillId="0" borderId="6" xfId="4" applyNumberFormat="1" applyFont="1" applyFill="1" applyBorder="1" applyAlignment="1">
      <alignment horizontal="right" wrapText="1"/>
    </xf>
    <xf numFmtId="179" fontId="15" fillId="0" borderId="3" xfId="4" applyNumberFormat="1" applyFont="1" applyFill="1" applyBorder="1" applyAlignment="1">
      <alignment horizontal="right" wrapText="1"/>
    </xf>
    <xf numFmtId="179" fontId="15" fillId="0" borderId="0" xfId="4" applyNumberFormat="1" applyFont="1" applyFill="1" applyBorder="1" applyAlignment="1">
      <alignment horizontal="right" wrapText="1"/>
    </xf>
    <xf numFmtId="179" fontId="15" fillId="0" borderId="6" xfId="4" applyNumberFormat="1" applyFont="1" applyFill="1" applyBorder="1" applyAlignment="1">
      <alignment horizontal="right" wrapText="1"/>
    </xf>
    <xf numFmtId="167" fontId="0" fillId="0" borderId="3" xfId="0" applyNumberFormat="1" applyFill="1" applyBorder="1" applyAlignment="1">
      <alignment horizontal="right"/>
    </xf>
    <xf numFmtId="167" fontId="0" fillId="0" borderId="0" xfId="0" applyNumberFormat="1" applyFill="1" applyAlignment="1">
      <alignment horizontal="right"/>
    </xf>
    <xf numFmtId="0" fontId="5" fillId="0" borderId="0" xfId="0" applyFont="1" applyAlignment="1"/>
    <xf numFmtId="167" fontId="5" fillId="0" borderId="0" xfId="0" applyNumberFormat="1" applyFont="1" applyAlignment="1"/>
    <xf numFmtId="167" fontId="9" fillId="0" borderId="10" xfId="0" applyNumberFormat="1" applyFont="1" applyBorder="1" applyAlignment="1">
      <alignment horizontal="left"/>
    </xf>
    <xf numFmtId="0" fontId="5" fillId="0" borderId="0" xfId="0" applyFont="1" applyAlignment="1">
      <alignment horizontal="right"/>
    </xf>
    <xf numFmtId="49" fontId="20" fillId="0" borderId="0" xfId="3" applyNumberFormat="1" applyFont="1" applyFill="1" applyAlignment="1">
      <alignment vertical="center"/>
    </xf>
    <xf numFmtId="0" fontId="4" fillId="0" borderId="0" xfId="0" applyFont="1" applyAlignment="1"/>
    <xf numFmtId="165" fontId="43" fillId="0" borderId="0" xfId="19" applyNumberFormat="1" applyFont="1" applyFill="1" applyBorder="1" applyAlignment="1" applyProtection="1">
      <alignment vertical="top"/>
    </xf>
    <xf numFmtId="0" fontId="23" fillId="0" borderId="0" xfId="0" applyFont="1"/>
    <xf numFmtId="0" fontId="20" fillId="0" borderId="0" xfId="19" applyFont="1" applyAlignment="1" applyProtection="1">
      <alignment horizontal="left" vertical="center" readingOrder="1"/>
    </xf>
    <xf numFmtId="0" fontId="20" fillId="0" borderId="0" xfId="19" applyFont="1" applyAlignment="1" applyProtection="1"/>
    <xf numFmtId="1" fontId="5" fillId="0" borderId="1" xfId="0" applyNumberFormat="1" applyFont="1" applyFill="1" applyBorder="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center"/>
    </xf>
    <xf numFmtId="0" fontId="5" fillId="0" borderId="1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1"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10" fillId="0" borderId="0" xfId="0" applyFont="1" applyAlignment="1">
      <alignment vertical="center"/>
    </xf>
    <xf numFmtId="165" fontId="3" fillId="0" borderId="0" xfId="0" applyNumberFormat="1" applyFont="1" applyAlignment="1">
      <alignment vertical="center"/>
    </xf>
    <xf numFmtId="1" fontId="5" fillId="0" borderId="0" xfId="0" applyNumberFormat="1" applyFont="1" applyBorder="1" applyAlignment="1">
      <alignment horizontal="right"/>
    </xf>
    <xf numFmtId="0" fontId="5" fillId="0" borderId="13" xfId="0" applyFont="1" applyBorder="1" applyAlignment="1">
      <alignment horizontal="center" vertical="center" wrapText="1"/>
    </xf>
    <xf numFmtId="0" fontId="44" fillId="0" borderId="0" xfId="0" applyFont="1" applyAlignment="1">
      <alignment vertical="center"/>
    </xf>
    <xf numFmtId="180" fontId="5" fillId="0" borderId="0" xfId="0" applyNumberFormat="1" applyFont="1" applyAlignment="1">
      <alignment vertical="center"/>
    </xf>
    <xf numFmtId="180" fontId="5" fillId="0" borderId="0" xfId="0" applyNumberFormat="1" applyFont="1" applyFill="1" applyBorder="1" applyAlignment="1">
      <alignment horizontal="right"/>
    </xf>
    <xf numFmtId="180" fontId="5" fillId="0" borderId="7" xfId="0" applyNumberFormat="1" applyFont="1" applyFill="1" applyBorder="1" applyAlignment="1">
      <alignment horizontal="right"/>
    </xf>
    <xf numFmtId="180" fontId="5" fillId="0" borderId="0" xfId="0" applyNumberFormat="1" applyFont="1" applyFill="1" applyAlignment="1">
      <alignment horizontal="right"/>
    </xf>
    <xf numFmtId="180" fontId="5" fillId="0" borderId="6" xfId="0" applyNumberFormat="1" applyFont="1" applyFill="1" applyBorder="1" applyAlignment="1">
      <alignment horizontal="right"/>
    </xf>
    <xf numFmtId="180" fontId="5" fillId="0" borderId="0" xfId="0" applyNumberFormat="1" applyFont="1" applyFill="1" applyAlignment="1">
      <alignment wrapText="1"/>
    </xf>
    <xf numFmtId="180" fontId="5" fillId="0" borderId="12" xfId="0" applyNumberFormat="1" applyFont="1" applyFill="1" applyBorder="1" applyAlignment="1">
      <alignment horizontal="right"/>
    </xf>
    <xf numFmtId="180" fontId="5" fillId="0" borderId="3" xfId="0" applyNumberFormat="1" applyFont="1" applyFill="1" applyBorder="1" applyAlignment="1">
      <alignment horizontal="right"/>
    </xf>
    <xf numFmtId="180" fontId="5" fillId="0" borderId="3" xfId="0" applyNumberFormat="1" applyFont="1" applyFill="1" applyBorder="1" applyAlignment="1">
      <alignment wrapText="1"/>
    </xf>
    <xf numFmtId="179" fontId="39" fillId="0" borderId="0" xfId="0" applyNumberFormat="1" applyFont="1" applyFill="1" applyAlignment="1">
      <alignment wrapText="1"/>
    </xf>
    <xf numFmtId="179" fontId="0" fillId="0" borderId="0" xfId="0" applyNumberFormat="1" applyFill="1" applyAlignment="1">
      <alignment horizontal="right"/>
    </xf>
    <xf numFmtId="179" fontId="0" fillId="0" borderId="0" xfId="0" applyNumberFormat="1" applyFill="1" applyBorder="1" applyAlignment="1">
      <alignment horizontal="right"/>
    </xf>
    <xf numFmtId="179" fontId="5" fillId="0" borderId="3" xfId="0" applyNumberFormat="1" applyFont="1" applyFill="1" applyBorder="1" applyAlignment="1">
      <alignment horizontal="left"/>
    </xf>
    <xf numFmtId="179" fontId="5" fillId="0" borderId="0" xfId="0" applyNumberFormat="1" applyFont="1" applyFill="1" applyAlignment="1">
      <alignment horizontal="left"/>
    </xf>
    <xf numFmtId="179" fontId="5" fillId="0" borderId="0" xfId="0" applyNumberFormat="1" applyFont="1" applyAlignment="1">
      <alignment horizontal="right"/>
    </xf>
    <xf numFmtId="179" fontId="5" fillId="0" borderId="6" xfId="0" applyNumberFormat="1" applyFont="1" applyBorder="1" applyAlignment="1">
      <alignment horizontal="right"/>
    </xf>
    <xf numFmtId="179" fontId="5" fillId="0" borderId="3" xfId="0" applyNumberFormat="1" applyFont="1" applyBorder="1" applyAlignment="1">
      <alignment horizontal="right"/>
    </xf>
    <xf numFmtId="179" fontId="5" fillId="0" borderId="0" xfId="0" applyNumberFormat="1" applyFont="1" applyFill="1" applyAlignment="1">
      <alignment vertical="center"/>
    </xf>
    <xf numFmtId="179" fontId="5" fillId="0" borderId="7" xfId="0" applyNumberFormat="1" applyFont="1" applyFill="1" applyBorder="1" applyAlignment="1"/>
    <xf numFmtId="179" fontId="5" fillId="0" borderId="3" xfId="0" applyNumberFormat="1" applyFont="1" applyFill="1" applyBorder="1" applyAlignment="1">
      <alignment horizontal="left" indent="2"/>
    </xf>
    <xf numFmtId="179" fontId="5" fillId="0" borderId="0" xfId="0" applyNumberFormat="1" applyFont="1" applyFill="1" applyAlignment="1">
      <alignment horizontal="left" indent="2"/>
    </xf>
    <xf numFmtId="179" fontId="9" fillId="0" borderId="6" xfId="0" applyNumberFormat="1" applyFont="1" applyFill="1" applyBorder="1" applyAlignment="1">
      <alignment horizontal="right"/>
    </xf>
    <xf numFmtId="167" fontId="5" fillId="2" borderId="0" xfId="0" applyNumberFormat="1" applyFont="1" applyFill="1" applyAlignment="1">
      <alignment horizontal="right"/>
    </xf>
    <xf numFmtId="179" fontId="5" fillId="0" borderId="0" xfId="0" applyNumberFormat="1" applyFont="1" applyAlignment="1"/>
    <xf numFmtId="179" fontId="9" fillId="0" borderId="0" xfId="0" applyNumberFormat="1" applyFont="1" applyBorder="1" applyAlignment="1"/>
    <xf numFmtId="179" fontId="9" fillId="0" borderId="0" xfId="0" applyNumberFormat="1" applyFont="1" applyBorder="1" applyAlignment="1">
      <alignment horizontal="left"/>
    </xf>
    <xf numFmtId="179" fontId="5" fillId="0" borderId="0" xfId="0" applyNumberFormat="1" applyFont="1" applyBorder="1" applyAlignment="1">
      <alignment horizontal="right"/>
    </xf>
    <xf numFmtId="179" fontId="9" fillId="0" borderId="0" xfId="0" applyNumberFormat="1" applyFont="1" applyBorder="1" applyAlignment="1">
      <alignment horizontal="right"/>
    </xf>
    <xf numFmtId="0" fontId="9" fillId="0" borderId="0" xfId="0" applyFont="1" applyFill="1" applyAlignment="1">
      <alignment horizontal="left" wrapText="1" indent="1"/>
    </xf>
    <xf numFmtId="0" fontId="5" fillId="0" borderId="0" xfId="0" applyFont="1" applyFill="1" applyAlignment="1">
      <alignment horizontal="left" vertical="center" wrapText="1" indent="2"/>
    </xf>
    <xf numFmtId="1" fontId="5" fillId="0" borderId="1"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79" fontId="9" fillId="0" borderId="0" xfId="0" applyNumberFormat="1" applyFont="1" applyAlignment="1">
      <alignment horizontal="right"/>
    </xf>
    <xf numFmtId="179" fontId="9" fillId="0" borderId="6" xfId="0" applyNumberFormat="1" applyFont="1" applyBorder="1" applyAlignment="1">
      <alignment horizontal="right"/>
    </xf>
    <xf numFmtId="0" fontId="5" fillId="0" borderId="0" xfId="0" applyFont="1" applyFill="1" applyAlignment="1">
      <alignment horizontal="left" vertical="top" wrapText="1"/>
    </xf>
    <xf numFmtId="0" fontId="11" fillId="0" borderId="0" xfId="0" applyFont="1" applyFill="1" applyAlignment="1">
      <alignment horizontal="left" vertical="top" wrapText="1"/>
    </xf>
    <xf numFmtId="0" fontId="9" fillId="0" borderId="0" xfId="0" applyFont="1" applyFill="1" applyAlignment="1">
      <alignment horizontal="left" wrapText="1" indent="1"/>
    </xf>
    <xf numFmtId="171" fontId="5" fillId="0" borderId="0" xfId="0" applyNumberFormat="1" applyFont="1" applyFill="1" applyAlignment="1">
      <alignment horizontal="right"/>
    </xf>
    <xf numFmtId="171" fontId="5" fillId="0" borderId="0" xfId="0" applyNumberFormat="1" applyFont="1" applyFill="1" applyAlignment="1"/>
    <xf numFmtId="0" fontId="9" fillId="0" borderId="0" xfId="0" applyFont="1" applyFill="1" applyAlignment="1">
      <alignment horizontal="left" wrapText="1" indent="1"/>
    </xf>
    <xf numFmtId="0" fontId="5" fillId="0" borderId="0" xfId="0" applyFont="1" applyFill="1" applyAlignment="1">
      <alignment vertical="top" wrapText="1"/>
    </xf>
    <xf numFmtId="0" fontId="11" fillId="0" borderId="0" xfId="0" applyFont="1" applyFill="1" applyAlignment="1">
      <alignment vertical="top" wrapText="1"/>
    </xf>
    <xf numFmtId="2" fontId="5" fillId="0" borderId="3" xfId="0" applyNumberFormat="1" applyFont="1" applyFill="1" applyBorder="1" applyAlignment="1"/>
    <xf numFmtId="2" fontId="5" fillId="0" borderId="0" xfId="0" applyNumberFormat="1" applyFont="1" applyFill="1" applyAlignment="1"/>
    <xf numFmtId="171" fontId="5" fillId="0" borderId="0" xfId="0" applyNumberFormat="1" applyFont="1" applyFill="1" applyBorder="1" applyAlignment="1"/>
    <xf numFmtId="0" fontId="5" fillId="0" borderId="0" xfId="0" applyFont="1" applyFill="1" applyAlignment="1">
      <alignment horizontal="left" vertical="center" indent="4"/>
    </xf>
    <xf numFmtId="180" fontId="5" fillId="0" borderId="10" xfId="0" applyNumberFormat="1" applyFont="1" applyFill="1" applyBorder="1" applyAlignment="1">
      <alignment horizontal="right"/>
    </xf>
    <xf numFmtId="0" fontId="11" fillId="0" borderId="3" xfId="0" applyFont="1" applyFill="1" applyBorder="1" applyAlignment="1">
      <alignment horizontal="right"/>
    </xf>
    <xf numFmtId="171" fontId="5" fillId="0" borderId="3" xfId="0" applyNumberFormat="1" applyFont="1" applyFill="1" applyBorder="1" applyAlignment="1"/>
    <xf numFmtId="171" fontId="5" fillId="0" borderId="3" xfId="0" applyNumberFormat="1" applyFont="1" applyFill="1" applyBorder="1" applyAlignment="1">
      <alignment horizontal="right"/>
    </xf>
    <xf numFmtId="171" fontId="5" fillId="0" borderId="0" xfId="0" applyNumberFormat="1" applyFont="1" applyAlignment="1"/>
    <xf numFmtId="0" fontId="4" fillId="0" borderId="0" xfId="21" applyFill="1" applyBorder="1" applyAlignment="1">
      <alignment horizontal="centerContinuous"/>
    </xf>
    <xf numFmtId="0" fontId="45" fillId="0" borderId="0" xfId="20" applyFont="1" applyFill="1" applyAlignment="1">
      <alignment horizontal="center" vertical="center" wrapText="1"/>
    </xf>
    <xf numFmtId="0" fontId="4" fillId="0" borderId="0" xfId="21" applyFill="1" applyBorder="1"/>
    <xf numFmtId="0" fontId="18" fillId="0" borderId="0" xfId="21" applyFont="1" applyFill="1" applyBorder="1" applyAlignment="1">
      <alignment horizontal="center"/>
    </xf>
    <xf numFmtId="0" fontId="4" fillId="0" borderId="0" xfId="21" applyFill="1" applyBorder="1" applyAlignment="1">
      <alignment horizontal="left"/>
    </xf>
    <xf numFmtId="167" fontId="4" fillId="0" borderId="0" xfId="21" applyNumberFormat="1" applyFill="1" applyBorder="1"/>
    <xf numFmtId="167" fontId="4" fillId="5" borderId="0" xfId="21" applyNumberFormat="1" applyFill="1" applyBorder="1"/>
    <xf numFmtId="0" fontId="4" fillId="0" borderId="0" xfId="21" applyFont="1" applyFill="1" applyBorder="1"/>
    <xf numFmtId="0" fontId="4" fillId="0" borderId="0" xfId="20" applyFont="1">
      <alignment horizontal="center"/>
    </xf>
    <xf numFmtId="0" fontId="4" fillId="0" borderId="0" xfId="20" applyFont="1" applyAlignment="1">
      <alignment horizontal="center" vertical="center" wrapText="1"/>
    </xf>
    <xf numFmtId="0" fontId="4" fillId="0" borderId="0" xfId="20" applyFont="1" applyAlignment="1">
      <alignment horizontal="left"/>
    </xf>
    <xf numFmtId="179" fontId="54" fillId="0" borderId="0" xfId="0" applyNumberFormat="1" applyFont="1" applyFill="1" applyAlignment="1">
      <alignment horizontal="right"/>
    </xf>
    <xf numFmtId="179" fontId="54" fillId="0" borderId="3" xfId="0" applyNumberFormat="1" applyFont="1" applyFill="1" applyBorder="1" applyAlignment="1">
      <alignment horizontal="right"/>
    </xf>
    <xf numFmtId="0" fontId="4" fillId="0" borderId="0" xfId="70"/>
    <xf numFmtId="0" fontId="4" fillId="0" borderId="0" xfId="70" applyAlignment="1">
      <alignment horizontal="center"/>
    </xf>
    <xf numFmtId="167" fontId="4" fillId="0" borderId="0" xfId="70" applyNumberFormat="1" applyAlignment="1">
      <alignment horizontal="center"/>
    </xf>
    <xf numFmtId="0" fontId="3" fillId="0" borderId="0" xfId="70" applyFont="1" applyAlignment="1">
      <alignment horizontal="center"/>
    </xf>
    <xf numFmtId="0" fontId="3" fillId="0" borderId="0" xfId="70" applyFont="1"/>
    <xf numFmtId="167" fontId="4" fillId="0" borderId="0" xfId="70" applyNumberFormat="1" applyFill="1" applyAlignment="1">
      <alignment horizontal="center"/>
    </xf>
    <xf numFmtId="167" fontId="4" fillId="0" borderId="0" xfId="70" applyNumberFormat="1" applyFont="1" applyAlignment="1">
      <alignment horizontal="center"/>
    </xf>
    <xf numFmtId="0" fontId="4" fillId="0" borderId="0" xfId="70" applyFont="1"/>
    <xf numFmtId="167" fontId="4" fillId="0" borderId="0" xfId="70" applyNumberFormat="1" applyFill="1" applyBorder="1"/>
    <xf numFmtId="167" fontId="4" fillId="0" borderId="0" xfId="70" applyNumberFormat="1" applyFont="1" applyBorder="1"/>
    <xf numFmtId="167" fontId="4" fillId="0" borderId="0" xfId="70" applyNumberFormat="1" applyFont="1" applyBorder="1" applyAlignment="1">
      <alignment horizontal="right"/>
    </xf>
    <xf numFmtId="167" fontId="4" fillId="0" borderId="0" xfId="70" applyNumberFormat="1" applyBorder="1"/>
    <xf numFmtId="0" fontId="4" fillId="0" borderId="0" xfId="70" applyFont="1" applyBorder="1"/>
    <xf numFmtId="0" fontId="4" fillId="0" borderId="0" xfId="70" applyBorder="1"/>
    <xf numFmtId="0" fontId="3" fillId="0" borderId="0" xfId="70" applyFont="1" applyBorder="1"/>
    <xf numFmtId="167" fontId="4" fillId="0" borderId="0" xfId="70" applyNumberFormat="1" applyFont="1" applyFill="1" applyBorder="1" applyAlignment="1">
      <alignment vertical="center"/>
    </xf>
    <xf numFmtId="167" fontId="4" fillId="0" borderId="0" xfId="70" applyNumberFormat="1" applyFont="1" applyBorder="1" applyAlignment="1"/>
    <xf numFmtId="167" fontId="4" fillId="0" borderId="0" xfId="70" applyNumberFormat="1" applyBorder="1" applyAlignment="1"/>
    <xf numFmtId="0" fontId="18" fillId="0" borderId="0" xfId="70" applyFont="1" applyBorder="1" applyAlignment="1">
      <alignment horizontal="center"/>
    </xf>
    <xf numFmtId="167" fontId="4" fillId="4" borderId="0" xfId="70" applyNumberFormat="1" applyFont="1" applyFill="1" applyBorder="1"/>
    <xf numFmtId="171" fontId="5" fillId="0" borderId="0" xfId="0" applyNumberFormat="1" applyFont="1" applyBorder="1" applyAlignment="1">
      <alignment horizontal="right"/>
    </xf>
    <xf numFmtId="179" fontId="54" fillId="0" borderId="0" xfId="0" applyNumberFormat="1" applyFont="1" applyFill="1" applyBorder="1" applyAlignment="1">
      <alignment horizontal="right"/>
    </xf>
    <xf numFmtId="179" fontId="54" fillId="0" borderId="6" xfId="0" applyNumberFormat="1" applyFont="1" applyFill="1" applyBorder="1" applyAlignment="1">
      <alignment horizontal="right"/>
    </xf>
    <xf numFmtId="168" fontId="54" fillId="0" borderId="3" xfId="0" applyNumberFormat="1" applyFont="1" applyFill="1" applyBorder="1" applyAlignment="1">
      <alignment horizontal="right"/>
    </xf>
    <xf numFmtId="168" fontId="54" fillId="0" borderId="0" xfId="0" applyNumberFormat="1" applyFont="1" applyFill="1" applyAlignment="1">
      <alignment horizontal="right"/>
    </xf>
    <xf numFmtId="168" fontId="54" fillId="0" borderId="0" xfId="0" applyNumberFormat="1" applyFont="1" applyFill="1" applyBorder="1" applyAlignment="1">
      <alignment horizontal="right"/>
    </xf>
    <xf numFmtId="168" fontId="54" fillId="0" borderId="6" xfId="0" applyNumberFormat="1" applyFont="1" applyFill="1" applyBorder="1" applyAlignment="1">
      <alignment horizontal="right"/>
    </xf>
    <xf numFmtId="171" fontId="17" fillId="0" borderId="0" xfId="4" applyNumberFormat="1" applyFont="1" applyFill="1" applyBorder="1" applyAlignment="1">
      <alignment horizontal="right" wrapText="1"/>
    </xf>
    <xf numFmtId="179" fontId="54" fillId="0" borderId="0" xfId="0" applyNumberFormat="1" applyFont="1" applyFill="1" applyAlignment="1">
      <alignment wrapText="1"/>
    </xf>
    <xf numFmtId="171" fontId="5" fillId="0" borderId="6" xfId="0" applyNumberFormat="1" applyFont="1" applyFill="1" applyBorder="1" applyAlignment="1">
      <alignment horizontal="right"/>
    </xf>
    <xf numFmtId="171" fontId="5" fillId="0" borderId="6" xfId="0" applyNumberFormat="1" applyFont="1" applyBorder="1" applyAlignment="1">
      <alignment horizontal="right"/>
    </xf>
    <xf numFmtId="179" fontId="5" fillId="0" borderId="12" xfId="0" applyNumberFormat="1" applyFont="1" applyFill="1" applyBorder="1" applyAlignment="1"/>
    <xf numFmtId="0" fontId="5" fillId="0" borderId="0" xfId="0" applyFont="1" applyBorder="1" applyAlignment="1"/>
    <xf numFmtId="0" fontId="5" fillId="0" borderId="0" xfId="0" applyFont="1" applyBorder="1" applyAlignment="1">
      <alignment horizontal="right"/>
    </xf>
    <xf numFmtId="179" fontId="5" fillId="0" borderId="10" xfId="0" applyNumberFormat="1" applyFont="1" applyFill="1" applyBorder="1" applyAlignment="1">
      <alignment horizontal="right"/>
    </xf>
    <xf numFmtId="0" fontId="9" fillId="0" borderId="10" xfId="0" applyFont="1" applyFill="1" applyBorder="1" applyAlignment="1">
      <alignment horizontal="left"/>
    </xf>
    <xf numFmtId="0" fontId="5" fillId="0" borderId="0" xfId="0" applyFont="1" applyFill="1" applyBorder="1" applyAlignment="1">
      <alignment horizontal="left" wrapText="1" indent="2"/>
    </xf>
    <xf numFmtId="0" fontId="9" fillId="0" borderId="0" xfId="0" applyFont="1" applyFill="1" applyBorder="1" applyAlignment="1">
      <alignment wrapText="1"/>
    </xf>
    <xf numFmtId="0" fontId="9" fillId="0" borderId="0" xfId="0" applyFont="1" applyFill="1" applyBorder="1" applyAlignment="1">
      <alignment horizontal="left"/>
    </xf>
    <xf numFmtId="0" fontId="9" fillId="0" borderId="0" xfId="0" applyFont="1" applyFill="1" applyAlignment="1">
      <alignment horizontal="left" wrapText="1" indent="1"/>
    </xf>
    <xf numFmtId="0" fontId="5" fillId="0" borderId="0" xfId="0" applyFont="1" applyFill="1" applyBorder="1" applyAlignment="1">
      <alignment horizontal="left" vertical="center" wrapText="1" indent="1"/>
    </xf>
    <xf numFmtId="0" fontId="5" fillId="0" borderId="0" xfId="0" applyFont="1" applyFill="1" applyBorder="1" applyAlignment="1">
      <alignment horizontal="left" indent="3"/>
    </xf>
    <xf numFmtId="0" fontId="5" fillId="0" borderId="0" xfId="0" applyFont="1" applyFill="1" applyBorder="1" applyAlignment="1">
      <alignment horizontal="left" indent="4"/>
    </xf>
    <xf numFmtId="0" fontId="5" fillId="0" borderId="0" xfId="0" applyFont="1" applyFill="1" applyBorder="1" applyAlignment="1">
      <alignment horizontal="left" indent="6"/>
    </xf>
    <xf numFmtId="0" fontId="5" fillId="0" borderId="0" xfId="0" applyFont="1" applyFill="1" applyBorder="1" applyAlignment="1">
      <alignment horizontal="left" indent="5"/>
    </xf>
    <xf numFmtId="0" fontId="9" fillId="0" borderId="0" xfId="0" applyFont="1" applyFill="1" applyAlignment="1">
      <alignment horizontal="left" wrapText="1" indent="1"/>
    </xf>
    <xf numFmtId="179" fontId="54" fillId="0" borderId="3" xfId="0" applyNumberFormat="1" applyFont="1" applyFill="1" applyBorder="1" applyAlignment="1">
      <alignment wrapText="1"/>
    </xf>
    <xf numFmtId="0" fontId="9" fillId="0" borderId="10" xfId="0" applyFont="1" applyFill="1" applyBorder="1" applyAlignment="1">
      <alignment wrapText="1"/>
    </xf>
    <xf numFmtId="0" fontId="5" fillId="0" borderId="0" xfId="4" applyFont="1" applyFill="1" applyBorder="1" applyAlignment="1">
      <alignment horizontal="left" vertical="center" indent="1"/>
    </xf>
    <xf numFmtId="0" fontId="5" fillId="0" borderId="0" xfId="4" applyFont="1" applyFill="1" applyBorder="1" applyAlignment="1">
      <alignment horizontal="left" vertical="center" indent="2"/>
    </xf>
    <xf numFmtId="0" fontId="9" fillId="0" borderId="0" xfId="4" applyFont="1" applyFill="1" applyBorder="1" applyAlignment="1">
      <alignment horizontal="left" wrapText="1"/>
    </xf>
    <xf numFmtId="1" fontId="5" fillId="0" borderId="12" xfId="0" applyNumberFormat="1" applyFont="1" applyFill="1" applyBorder="1" applyAlignment="1"/>
    <xf numFmtId="0" fontId="5" fillId="0" borderId="0" xfId="0" applyFont="1" applyFill="1" applyAlignment="1">
      <alignment horizontal="left" indent="7"/>
    </xf>
    <xf numFmtId="0" fontId="5" fillId="0" borderId="0" xfId="0" applyFont="1" applyFill="1" applyBorder="1" applyAlignment="1">
      <alignment horizontal="left" indent="7"/>
    </xf>
    <xf numFmtId="0" fontId="5" fillId="0" borderId="0" xfId="4" applyFont="1" applyFill="1" applyAlignment="1">
      <alignment horizontal="left" vertical="center" indent="5"/>
    </xf>
    <xf numFmtId="1" fontId="5" fillId="0" borderId="7" xfId="0" applyNumberFormat="1" applyFont="1" applyFill="1" applyBorder="1" applyAlignment="1"/>
    <xf numFmtId="167" fontId="5" fillId="0" borderId="6" xfId="0" applyNumberFormat="1" applyFont="1" applyFill="1" applyBorder="1" applyAlignment="1"/>
    <xf numFmtId="1" fontId="5" fillId="0" borderId="6" xfId="0" applyNumberFormat="1" applyFont="1" applyFill="1" applyBorder="1" applyAlignment="1"/>
    <xf numFmtId="179" fontId="5" fillId="0" borderId="0" xfId="0" applyNumberFormat="1" applyFont="1" applyFill="1" applyAlignment="1">
      <alignment horizontal="right" wrapText="1"/>
    </xf>
    <xf numFmtId="167" fontId="9" fillId="0" borderId="6" xfId="0" applyNumberFormat="1" applyFont="1" applyFill="1" applyBorder="1" applyAlignment="1">
      <alignment horizontal="right"/>
    </xf>
    <xf numFmtId="0" fontId="4" fillId="0" borderId="0" xfId="0" applyFont="1"/>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7" xfId="0" applyFont="1" applyBorder="1" applyAlignment="1">
      <alignment horizontal="center" vertical="center" wrapText="1"/>
    </xf>
    <xf numFmtId="0" fontId="9" fillId="0" borderId="27" xfId="0" applyNumberFormat="1" applyFont="1" applyBorder="1" applyAlignment="1"/>
    <xf numFmtId="0" fontId="5" fillId="0" borderId="27" xfId="0" applyNumberFormat="1" applyFont="1" applyBorder="1" applyAlignment="1">
      <alignment horizontal="center" vertical="center"/>
    </xf>
    <xf numFmtId="0" fontId="5" fillId="0" borderId="20" xfId="0" applyFont="1" applyBorder="1" applyAlignment="1">
      <alignment horizontal="center" vertical="center" wrapText="1"/>
    </xf>
    <xf numFmtId="0" fontId="5" fillId="0" borderId="20" xfId="0" applyFont="1" applyBorder="1" applyAlignment="1">
      <alignment horizontal="center" vertical="center"/>
    </xf>
    <xf numFmtId="0" fontId="5" fillId="0" borderId="20" xfId="0" applyFont="1" applyBorder="1" applyAlignment="1">
      <alignment horizontal="right"/>
    </xf>
    <xf numFmtId="171" fontId="5" fillId="0" borderId="20" xfId="0" applyNumberFormat="1" applyFont="1" applyBorder="1" applyAlignment="1">
      <alignment horizontal="right"/>
    </xf>
    <xf numFmtId="0" fontId="20" fillId="0" borderId="0" xfId="21" applyFont="1" applyFill="1" applyBorder="1" applyAlignment="1">
      <alignment wrapText="1"/>
    </xf>
    <xf numFmtId="0" fontId="25" fillId="0" borderId="0" xfId="0" applyFont="1" applyAlignment="1"/>
    <xf numFmtId="0" fontId="20" fillId="0" borderId="0" xfId="7" applyFont="1" applyAlignment="1"/>
    <xf numFmtId="167" fontId="4" fillId="0" borderId="0" xfId="21" applyNumberFormat="1" applyFill="1" applyBorder="1" applyAlignment="1">
      <alignment horizontal="center"/>
    </xf>
    <xf numFmtId="1" fontId="5" fillId="0" borderId="6" xfId="0" applyNumberFormat="1" applyFont="1" applyBorder="1" applyAlignment="1">
      <alignment horizontal="center"/>
    </xf>
    <xf numFmtId="1" fontId="5" fillId="0" borderId="8" xfId="0" applyNumberFormat="1" applyFont="1" applyBorder="1" applyAlignment="1">
      <alignment horizontal="center"/>
    </xf>
    <xf numFmtId="0" fontId="5" fillId="0" borderId="0" xfId="0" applyFont="1" applyBorder="1" applyAlignment="1">
      <alignment vertical="center"/>
    </xf>
    <xf numFmtId="167" fontId="9" fillId="0" borderId="0" xfId="0" applyNumberFormat="1" applyFont="1" applyBorder="1" applyAlignment="1">
      <alignment vertical="center"/>
    </xf>
    <xf numFmtId="0" fontId="9" fillId="0" borderId="0" xfId="0" applyFont="1" applyBorder="1" applyAlignment="1">
      <alignment horizontal="right" vertical="center"/>
    </xf>
    <xf numFmtId="165" fontId="9" fillId="0" borderId="0" xfId="0" applyNumberFormat="1" applyFont="1" applyAlignment="1">
      <alignment horizontal="left" vertical="center"/>
    </xf>
    <xf numFmtId="165" fontId="21" fillId="0" borderId="0" xfId="0" applyNumberFormat="1" applyFont="1" applyAlignment="1">
      <alignment horizontal="left" vertical="center"/>
    </xf>
    <xf numFmtId="167" fontId="9" fillId="0" borderId="10" xfId="0" applyNumberFormat="1" applyFont="1" applyBorder="1" applyAlignment="1">
      <alignment horizontal="left" indent="1"/>
    </xf>
    <xf numFmtId="167" fontId="9" fillId="0" borderId="0" xfId="0" applyNumberFormat="1" applyFont="1" applyBorder="1" applyAlignment="1">
      <alignment horizontal="left" indent="1"/>
    </xf>
    <xf numFmtId="0" fontId="9" fillId="0" borderId="0" xfId="0" applyNumberFormat="1" applyFont="1" applyBorder="1" applyAlignment="1">
      <alignment horizontal="left" indent="1"/>
    </xf>
    <xf numFmtId="179" fontId="9" fillId="0" borderId="0" xfId="0" applyNumberFormat="1" applyFont="1" applyBorder="1" applyAlignment="1">
      <alignment horizontal="left" indent="1"/>
    </xf>
    <xf numFmtId="0" fontId="9" fillId="0" borderId="10" xfId="0" applyFont="1" applyBorder="1" applyAlignment="1">
      <alignment horizontal="left" indent="1"/>
    </xf>
    <xf numFmtId="165" fontId="9" fillId="0" borderId="0" xfId="0" applyNumberFormat="1" applyFont="1" applyBorder="1" applyAlignment="1">
      <alignment horizontal="left" indent="1"/>
    </xf>
    <xf numFmtId="0" fontId="4" fillId="0" borderId="0" xfId="2" applyFont="1">
      <alignment horizontal="center"/>
    </xf>
    <xf numFmtId="0" fontId="55" fillId="0" borderId="0" xfId="2" applyFont="1">
      <alignment horizontal="center"/>
    </xf>
    <xf numFmtId="0" fontId="18" fillId="0" borderId="0" xfId="2" applyFont="1" applyAlignment="1"/>
    <xf numFmtId="0" fontId="4" fillId="0" borderId="0" xfId="2" applyFont="1" applyAlignment="1"/>
    <xf numFmtId="0" fontId="4" fillId="0" borderId="0" xfId="2" applyFont="1" applyAlignment="1">
      <alignment horizontal="center"/>
    </xf>
    <xf numFmtId="2" fontId="4" fillId="0" borderId="0" xfId="2" applyNumberFormat="1" applyFont="1">
      <alignment horizontal="center"/>
    </xf>
    <xf numFmtId="2" fontId="55" fillId="0" borderId="0" xfId="2" applyNumberFormat="1" applyFont="1">
      <alignment horizontal="center"/>
    </xf>
    <xf numFmtId="0" fontId="4" fillId="0" borderId="0" xfId="70" applyFont="1" applyAlignment="1">
      <alignment horizontal="center"/>
    </xf>
    <xf numFmtId="0" fontId="23" fillId="0" borderId="0" xfId="70" applyFont="1"/>
    <xf numFmtId="0" fontId="23" fillId="0" borderId="0" xfId="5" applyFont="1" applyAlignment="1">
      <alignment horizontal="left"/>
    </xf>
    <xf numFmtId="0" fontId="20" fillId="0" borderId="0" xfId="5" applyFont="1" applyAlignment="1">
      <alignment horizontal="left"/>
    </xf>
    <xf numFmtId="0" fontId="25" fillId="0" borderId="0" xfId="0" applyFont="1" applyAlignment="1">
      <alignment horizontal="left"/>
    </xf>
    <xf numFmtId="0" fontId="25" fillId="0" borderId="0" xfId="19" applyFont="1" applyAlignment="1" applyProtection="1">
      <alignment horizontal="left"/>
    </xf>
    <xf numFmtId="0" fontId="3" fillId="0" borderId="0" xfId="7" applyFont="1" applyAlignment="1">
      <alignment horizontal="left" vertical="center"/>
    </xf>
    <xf numFmtId="0" fontId="20" fillId="0" borderId="6" xfId="7" applyFont="1" applyBorder="1" applyAlignment="1"/>
    <xf numFmtId="0" fontId="20" fillId="0" borderId="3" xfId="7" applyFont="1" applyBorder="1" applyAlignment="1"/>
    <xf numFmtId="0" fontId="25" fillId="0" borderId="0" xfId="19" applyFont="1" applyAlignment="1" applyProtection="1">
      <alignment horizontal="left" readingOrder="1"/>
    </xf>
    <xf numFmtId="0" fontId="25" fillId="0" borderId="0" xfId="19" applyFont="1" applyAlignment="1" applyProtection="1"/>
    <xf numFmtId="0" fontId="25" fillId="0" borderId="0" xfId="19" applyFont="1" applyAlignment="1" applyProtection="1">
      <alignment horizontal="right"/>
    </xf>
    <xf numFmtId="0" fontId="20" fillId="0" borderId="0" xfId="0" applyFont="1" applyAlignment="1"/>
    <xf numFmtId="0" fontId="25" fillId="0" borderId="0" xfId="19" applyFont="1" applyAlignment="1" applyProtection="1">
      <alignment horizontal="left" vertical="center" readingOrder="1"/>
    </xf>
    <xf numFmtId="0" fontId="25" fillId="0" borderId="0" xfId="19" applyFont="1" applyAlignment="1" applyProtection="1">
      <alignment vertical="center" readingOrder="1"/>
    </xf>
    <xf numFmtId="0" fontId="25" fillId="0" borderId="0" xfId="19" applyFont="1" applyAlignment="1" applyProtection="1">
      <alignment horizontal="right" vertical="center"/>
    </xf>
    <xf numFmtId="0" fontId="20" fillId="0" borderId="0" xfId="19" applyFont="1" applyAlignment="1" applyProtection="1">
      <alignment horizontal="left"/>
    </xf>
    <xf numFmtId="0" fontId="20" fillId="0" borderId="0" xfId="19" applyFont="1" applyAlignment="1" applyProtection="1">
      <alignment horizontal="right" vertical="center"/>
    </xf>
    <xf numFmtId="0" fontId="20" fillId="0" borderId="0" xfId="20" applyFont="1" applyAlignment="1">
      <alignment wrapText="1"/>
    </xf>
    <xf numFmtId="0" fontId="20" fillId="0" borderId="0" xfId="19" applyFont="1" applyAlignment="1" applyProtection="1">
      <alignment horizontal="right"/>
    </xf>
    <xf numFmtId="0" fontId="20" fillId="0" borderId="0" xfId="7" applyFont="1" applyAlignment="1">
      <alignment vertical="center"/>
    </xf>
    <xf numFmtId="0" fontId="20" fillId="0" borderId="6" xfId="7" applyFont="1" applyBorder="1" applyAlignment="1">
      <alignment vertical="center"/>
    </xf>
    <xf numFmtId="0" fontId="20" fillId="0" borderId="3" xfId="7" applyFont="1" applyBorder="1" applyAlignment="1">
      <alignment vertical="center"/>
    </xf>
    <xf numFmtId="0" fontId="20" fillId="0" borderId="0" xfId="0" applyFont="1"/>
    <xf numFmtId="0" fontId="20" fillId="0" borderId="0" xfId="19" applyFont="1" applyAlignment="1" applyProtection="1">
      <alignment vertical="center" readingOrder="1"/>
    </xf>
    <xf numFmtId="0" fontId="20" fillId="0" borderId="0" xfId="19" applyFont="1" applyAlignment="1" applyProtection="1">
      <alignment horizontal="left" vertical="center"/>
    </xf>
    <xf numFmtId="0" fontId="20" fillId="0" borderId="0" xfId="19" applyFont="1" applyAlignment="1" applyProtection="1">
      <alignment horizontal="right" vertical="center" readingOrder="1"/>
    </xf>
    <xf numFmtId="0" fontId="20" fillId="0" borderId="0" xfId="19" applyFont="1" applyAlignment="1" applyProtection="1">
      <alignment vertical="center"/>
    </xf>
    <xf numFmtId="0" fontId="20" fillId="0" borderId="0" xfId="19" applyFont="1" applyAlignment="1" applyProtection="1">
      <alignment horizontal="right" readingOrder="1"/>
    </xf>
    <xf numFmtId="0" fontId="20" fillId="0" borderId="0" xfId="7" applyFont="1" applyBorder="1" applyAlignment="1">
      <alignment vertical="center"/>
    </xf>
    <xf numFmtId="0" fontId="20" fillId="0" borderId="0" xfId="19" applyFont="1" applyFill="1" applyBorder="1" applyAlignment="1" applyProtection="1">
      <alignment horizontal="left" wrapText="1"/>
    </xf>
    <xf numFmtId="0" fontId="20" fillId="0" borderId="0" xfId="19" applyFont="1" applyFill="1" applyBorder="1" applyAlignment="1" applyProtection="1">
      <alignment horizontal="right" wrapText="1" readingOrder="1"/>
    </xf>
    <xf numFmtId="0" fontId="5" fillId="0" borderId="6" xfId="4" applyFont="1" applyFill="1" applyBorder="1" applyAlignment="1">
      <alignment horizontal="left" vertical="center" indent="1"/>
    </xf>
    <xf numFmtId="0" fontId="5" fillId="0" borderId="6" xfId="0" applyFont="1" applyFill="1" applyBorder="1" applyAlignment="1">
      <alignment horizontal="left" indent="3"/>
    </xf>
    <xf numFmtId="0" fontId="5" fillId="0" borderId="3" xfId="0" applyFont="1" applyFill="1" applyBorder="1" applyAlignment="1">
      <alignment horizontal="left" indent="3"/>
    </xf>
    <xf numFmtId="179" fontId="5" fillId="0" borderId="0" xfId="0" applyNumberFormat="1" applyFont="1" applyFill="1" applyBorder="1" applyAlignment="1">
      <alignment horizontal="left"/>
    </xf>
    <xf numFmtId="0" fontId="5" fillId="0" borderId="0" xfId="4" applyFont="1" applyFill="1" applyBorder="1" applyAlignment="1">
      <alignment horizontal="left" vertical="center" indent="5"/>
    </xf>
    <xf numFmtId="0" fontId="5" fillId="0" borderId="0" xfId="0" applyFont="1" applyFill="1" applyBorder="1" applyAlignment="1">
      <alignment horizontal="left"/>
    </xf>
    <xf numFmtId="0" fontId="4" fillId="0" borderId="0" xfId="20" applyFont="1" applyAlignment="1">
      <alignment horizontal="left" wrapText="1"/>
    </xf>
    <xf numFmtId="0" fontId="4" fillId="0" borderId="0" xfId="20" applyFont="1" applyFill="1">
      <alignment horizontal="center"/>
    </xf>
    <xf numFmtId="0" fontId="9" fillId="0" borderId="0" xfId="0" applyFont="1" applyFill="1" applyBorder="1" applyAlignment="1"/>
    <xf numFmtId="0" fontId="4" fillId="0" borderId="0" xfId="20" applyFont="1" applyAlignment="1">
      <alignment horizontal="center"/>
    </xf>
    <xf numFmtId="179" fontId="5" fillId="0" borderId="3" xfId="0" applyNumberFormat="1" applyFont="1" applyFill="1" applyBorder="1" applyAlignment="1">
      <alignment vertical="center" wrapText="1"/>
    </xf>
    <xf numFmtId="179" fontId="5" fillId="0" borderId="0" xfId="0" applyNumberFormat="1" applyFont="1" applyFill="1" applyBorder="1" applyAlignment="1">
      <alignment vertical="center"/>
    </xf>
    <xf numFmtId="179" fontId="5" fillId="0" borderId="6" xfId="0" applyNumberFormat="1" applyFont="1" applyFill="1" applyBorder="1" applyAlignment="1">
      <alignment vertical="center"/>
    </xf>
    <xf numFmtId="0" fontId="25" fillId="0" borderId="0" xfId="19" applyFont="1" applyAlignment="1" applyProtection="1">
      <alignment readingOrder="1"/>
    </xf>
    <xf numFmtId="0" fontId="0" fillId="0" borderId="0" xfId="2" applyFont="1">
      <alignment horizontal="center"/>
    </xf>
    <xf numFmtId="0" fontId="25" fillId="0" borderId="0" xfId="0" applyFont="1"/>
    <xf numFmtId="0" fontId="23" fillId="0" borderId="0" xfId="7" applyFont="1" applyAlignment="1">
      <alignment horizontal="left"/>
    </xf>
    <xf numFmtId="0" fontId="5" fillId="0" borderId="0" xfId="4" applyFont="1" applyFill="1" applyAlignment="1">
      <alignment horizontal="left" vertical="center" wrapText="1"/>
    </xf>
    <xf numFmtId="0" fontId="5" fillId="0" borderId="0" xfId="4" applyFont="1" applyFill="1" applyAlignment="1">
      <alignment horizontal="left" vertical="top" wrapText="1"/>
    </xf>
    <xf numFmtId="0" fontId="5" fillId="0" borderId="2"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1" fontId="5" fillId="0" borderId="1"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5" fillId="0" borderId="9" xfId="0" applyNumberFormat="1" applyFont="1" applyFill="1" applyBorder="1" applyAlignment="1">
      <alignment horizontal="center" vertical="center"/>
    </xf>
    <xf numFmtId="1" fontId="5" fillId="0" borderId="11" xfId="0" applyNumberFormat="1" applyFont="1" applyFill="1" applyBorder="1" applyAlignment="1">
      <alignment horizontal="center" vertical="center"/>
    </xf>
    <xf numFmtId="0" fontId="5" fillId="0" borderId="1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11" fillId="0" borderId="0" xfId="0" applyFont="1" applyFill="1" applyAlignment="1">
      <alignment horizontal="left" vertical="center" wrapText="1"/>
    </xf>
    <xf numFmtId="0" fontId="5" fillId="0" borderId="0" xfId="4" applyFont="1" applyFill="1" applyAlignment="1">
      <alignment horizontal="left" vertical="center"/>
    </xf>
    <xf numFmtId="0" fontId="11" fillId="0" borderId="2"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165" fontId="5" fillId="0" borderId="0" xfId="0" applyNumberFormat="1" applyFont="1" applyFill="1" applyAlignment="1">
      <alignment horizontal="left" vertical="center"/>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9" xfId="0" applyFont="1" applyFill="1" applyBorder="1" applyAlignment="1">
      <alignment horizontal="center" vertical="center"/>
    </xf>
    <xf numFmtId="0" fontId="11" fillId="0" borderId="9" xfId="0" applyFont="1" applyFill="1" applyBorder="1" applyAlignment="1">
      <alignment horizontal="center" vertical="center"/>
    </xf>
    <xf numFmtId="0" fontId="13" fillId="0" borderId="0" xfId="0" applyFont="1" applyFill="1" applyAlignment="1">
      <alignment horizontal="left" vertical="center" wrapText="1"/>
    </xf>
    <xf numFmtId="0" fontId="5" fillId="0" borderId="0" xfId="0" applyFont="1" applyFill="1" applyAlignment="1">
      <alignment horizontal="left" vertical="center"/>
    </xf>
    <xf numFmtId="0" fontId="11" fillId="0" borderId="0" xfId="0" applyFont="1" applyFill="1" applyAlignment="1">
      <alignment horizontal="left" vertical="center"/>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0" xfId="0" applyFont="1" applyFill="1" applyAlignment="1">
      <alignment horizontal="left" vertical="top" wrapText="1"/>
    </xf>
    <xf numFmtId="0" fontId="5" fillId="0" borderId="0" xfId="0" applyFont="1" applyFill="1" applyAlignment="1">
      <alignment horizontal="left" vertical="top"/>
    </xf>
    <xf numFmtId="0" fontId="11" fillId="0" borderId="0" xfId="0" applyFont="1" applyFill="1" applyAlignment="1">
      <alignment horizontal="left" vertical="top"/>
    </xf>
    <xf numFmtId="0" fontId="5" fillId="0" borderId="9" xfId="0" applyFont="1" applyFill="1" applyBorder="1" applyAlignment="1">
      <alignment horizontal="center" vertical="center" wrapText="1"/>
    </xf>
    <xf numFmtId="0" fontId="5" fillId="0" borderId="11" xfId="0" applyFont="1" applyFill="1" applyBorder="1" applyAlignment="1">
      <alignment horizontal="center" vertical="center"/>
    </xf>
    <xf numFmtId="0" fontId="36" fillId="0" borderId="0" xfId="0" applyFont="1" applyFill="1" applyAlignment="1">
      <alignment horizontal="center" vertical="center" wrapText="1"/>
    </xf>
    <xf numFmtId="0" fontId="5" fillId="0" borderId="0" xfId="0" applyFont="1" applyFill="1" applyBorder="1" applyAlignment="1">
      <alignment horizontal="left" vertical="center"/>
    </xf>
    <xf numFmtId="179" fontId="5" fillId="0" borderId="6" xfId="0" applyNumberFormat="1" applyFont="1" applyFill="1" applyBorder="1" applyAlignment="1">
      <alignment horizontal="right" vertical="center"/>
    </xf>
    <xf numFmtId="167" fontId="5" fillId="0" borderId="6" xfId="0" applyNumberFormat="1" applyFont="1" applyFill="1" applyBorder="1" applyAlignment="1">
      <alignment horizontal="right" vertical="center"/>
    </xf>
    <xf numFmtId="0" fontId="5" fillId="0" borderId="0" xfId="4" applyFont="1" applyFill="1" applyBorder="1" applyAlignment="1">
      <alignment horizontal="left" vertical="top" wrapText="1"/>
    </xf>
    <xf numFmtId="179" fontId="5" fillId="0" borderId="0" xfId="0" applyNumberFormat="1" applyFont="1" applyFill="1" applyBorder="1" applyAlignment="1">
      <alignment horizontal="left" vertical="top" wrapText="1"/>
    </xf>
    <xf numFmtId="179" fontId="5" fillId="0" borderId="3" xfId="0" applyNumberFormat="1" applyFont="1" applyFill="1" applyBorder="1" applyAlignment="1">
      <alignment horizontal="left" vertical="center" wrapText="1"/>
    </xf>
    <xf numFmtId="179" fontId="5" fillId="0" borderId="0" xfId="0" applyNumberFormat="1" applyFont="1" applyFill="1" applyBorder="1" applyAlignment="1">
      <alignment horizontal="left" vertical="center"/>
    </xf>
    <xf numFmtId="179" fontId="5" fillId="0" borderId="6" xfId="0" applyNumberFormat="1" applyFont="1" applyFill="1" applyBorder="1" applyAlignment="1">
      <alignment horizontal="left" vertical="center"/>
    </xf>
    <xf numFmtId="1" fontId="5" fillId="0" borderId="0" xfId="0" applyNumberFormat="1" applyFont="1" applyBorder="1" applyAlignment="1">
      <alignment horizontal="center"/>
    </xf>
    <xf numFmtId="1" fontId="5" fillId="0" borderId="6" xfId="0" applyNumberFormat="1" applyFont="1" applyBorder="1" applyAlignment="1">
      <alignment horizontal="center"/>
    </xf>
    <xf numFmtId="1" fontId="5" fillId="0" borderId="5" xfId="0" applyNumberFormat="1" applyFont="1" applyBorder="1" applyAlignment="1">
      <alignment horizontal="center"/>
    </xf>
    <xf numFmtId="1" fontId="5" fillId="0" borderId="8" xfId="0" applyNumberFormat="1" applyFont="1" applyBorder="1" applyAlignment="1">
      <alignment horizontal="center"/>
    </xf>
    <xf numFmtId="0" fontId="21" fillId="0" borderId="0" xfId="0" applyFont="1" applyBorder="1" applyAlignment="1">
      <alignment horizontal="left" vertical="top"/>
    </xf>
    <xf numFmtId="0" fontId="5" fillId="0" borderId="0" xfId="0" applyFont="1" applyAlignment="1">
      <alignment vertical="center" wrapText="1"/>
    </xf>
    <xf numFmtId="0" fontId="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 fontId="5" fillId="0" borderId="10" xfId="0" applyNumberFormat="1" applyFont="1" applyBorder="1" applyAlignment="1">
      <alignment horizontal="center" vertical="center"/>
    </xf>
    <xf numFmtId="1" fontId="5" fillId="0" borderId="7" xfId="0" applyNumberFormat="1" applyFont="1" applyBorder="1" applyAlignment="1">
      <alignment horizontal="center" vertical="center"/>
    </xf>
    <xf numFmtId="1" fontId="5" fillId="0" borderId="0" xfId="0" applyNumberFormat="1" applyFont="1" applyBorder="1" applyAlignment="1">
      <alignment horizontal="center" vertical="center"/>
    </xf>
    <xf numFmtId="1" fontId="5" fillId="0" borderId="6" xfId="0" applyNumberFormat="1" applyFont="1" applyBorder="1" applyAlignment="1">
      <alignment horizontal="center" vertical="center"/>
    </xf>
    <xf numFmtId="1" fontId="5" fillId="0" borderId="5" xfId="0" applyNumberFormat="1" applyFont="1" applyBorder="1" applyAlignment="1">
      <alignment horizontal="center" vertical="center"/>
    </xf>
    <xf numFmtId="1" fontId="5" fillId="0" borderId="8" xfId="0" applyNumberFormat="1" applyFont="1" applyBorder="1" applyAlignment="1">
      <alignment horizontal="center" vertical="center"/>
    </xf>
    <xf numFmtId="1" fontId="5" fillId="0" borderId="10" xfId="0" applyNumberFormat="1" applyFont="1" applyBorder="1" applyAlignment="1">
      <alignment horizontal="center"/>
    </xf>
    <xf numFmtId="1" fontId="5" fillId="0" borderId="7" xfId="0" applyNumberFormat="1" applyFont="1" applyBorder="1" applyAlignment="1">
      <alignment horizontal="center"/>
    </xf>
    <xf numFmtId="0" fontId="9" fillId="0" borderId="0" xfId="0" applyFont="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xf>
    <xf numFmtId="0" fontId="5" fillId="0" borderId="0" xfId="4" applyFont="1" applyAlignment="1">
      <alignment horizontal="left" vertical="top" wrapText="1"/>
    </xf>
    <xf numFmtId="0" fontId="21" fillId="0" borderId="0" xfId="0" applyFont="1" applyAlignment="1">
      <alignment horizontal="center"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1" fontId="5" fillId="0" borderId="15" xfId="0" applyNumberFormat="1" applyFont="1" applyBorder="1" applyAlignment="1">
      <alignment horizontal="center" vertical="center" wrapText="1"/>
    </xf>
    <xf numFmtId="1" fontId="5" fillId="0" borderId="16" xfId="0" applyNumberFormat="1" applyFont="1" applyBorder="1" applyAlignment="1">
      <alignment horizontal="center" vertical="center"/>
    </xf>
    <xf numFmtId="0" fontId="5" fillId="0" borderId="13" xfId="0" applyFont="1" applyBorder="1" applyAlignment="1">
      <alignment horizontal="center" vertical="center" wrapText="1"/>
    </xf>
    <xf numFmtId="0" fontId="5" fillId="0" borderId="16" xfId="0" applyFont="1" applyBorder="1" applyAlignment="1">
      <alignment horizontal="center" vertical="center"/>
    </xf>
    <xf numFmtId="0" fontId="5" fillId="0" borderId="11" xfId="0" applyFont="1" applyBorder="1" applyAlignment="1">
      <alignment horizontal="center" vertical="center"/>
    </xf>
    <xf numFmtId="1" fontId="5" fillId="0" borderId="4" xfId="0" applyNumberFormat="1" applyFont="1" applyBorder="1" applyAlignment="1">
      <alignment horizontal="center" vertical="center" wrapText="1"/>
    </xf>
    <xf numFmtId="0" fontId="5" fillId="0" borderId="5" xfId="0" applyFont="1" applyBorder="1" applyAlignment="1">
      <alignment horizontal="center" vertical="center"/>
    </xf>
    <xf numFmtId="0" fontId="5" fillId="0" borderId="10" xfId="0" applyFont="1" applyBorder="1" applyAlignment="1">
      <alignment horizontal="center" vertical="center" wrapText="1"/>
    </xf>
    <xf numFmtId="0" fontId="5" fillId="0" borderId="8" xfId="0" applyFont="1" applyBorder="1" applyAlignment="1">
      <alignment horizontal="center" vertical="center"/>
    </xf>
    <xf numFmtId="0" fontId="21" fillId="0" borderId="0" xfId="0" applyFont="1" applyBorder="1" applyAlignment="1">
      <alignment horizontal="center" vertical="top"/>
    </xf>
    <xf numFmtId="0" fontId="5" fillId="0" borderId="5" xfId="0" applyFont="1" applyBorder="1" applyAlignment="1">
      <alignment horizontal="center" vertical="center" wrapText="1"/>
    </xf>
    <xf numFmtId="1" fontId="5" fillId="0" borderId="16" xfId="0" applyNumberFormat="1" applyFont="1" applyBorder="1" applyAlignment="1">
      <alignment horizontal="center" vertical="center" wrapText="1"/>
    </xf>
    <xf numFmtId="0" fontId="5" fillId="0" borderId="0" xfId="0" applyFont="1" applyBorder="1" applyAlignment="1">
      <alignment horizontal="center" vertical="center" wrapText="1"/>
    </xf>
    <xf numFmtId="167" fontId="5" fillId="0" borderId="21" xfId="0" applyNumberFormat="1" applyFont="1" applyBorder="1" applyAlignment="1">
      <alignment horizontal="center" vertical="center"/>
    </xf>
    <xf numFmtId="167" fontId="5" fillId="0" borderId="22" xfId="0" applyNumberFormat="1" applyFont="1" applyBorder="1" applyAlignment="1">
      <alignment horizontal="center" vertical="center"/>
    </xf>
    <xf numFmtId="167" fontId="5" fillId="0" borderId="14" xfId="0" applyNumberFormat="1" applyFont="1" applyBorder="1" applyAlignment="1">
      <alignment horizontal="center" vertical="center"/>
    </xf>
    <xf numFmtId="167" fontId="5" fillId="0" borderId="0" xfId="0" applyNumberFormat="1" applyFont="1" applyBorder="1" applyAlignment="1">
      <alignment horizontal="center" vertical="center"/>
    </xf>
    <xf numFmtId="167" fontId="5" fillId="0" borderId="23" xfId="0" applyNumberFormat="1" applyFont="1" applyBorder="1" applyAlignment="1">
      <alignment horizontal="center" vertical="center"/>
    </xf>
    <xf numFmtId="167" fontId="5" fillId="0" borderId="19" xfId="0" applyNumberFormat="1" applyFont="1" applyBorder="1" applyAlignment="1">
      <alignment horizontal="center" vertical="center"/>
    </xf>
    <xf numFmtId="1" fontId="5" fillId="0" borderId="28" xfId="0" applyNumberFormat="1" applyFont="1" applyBorder="1" applyAlignment="1">
      <alignment horizontal="left" vertical="top" wrapText="1"/>
    </xf>
    <xf numFmtId="1" fontId="5" fillId="0" borderId="18" xfId="0" applyNumberFormat="1" applyFont="1" applyBorder="1" applyAlignment="1">
      <alignment horizontal="left" vertical="top"/>
    </xf>
    <xf numFmtId="1" fontId="5" fillId="0" borderId="29" xfId="0" applyNumberFormat="1" applyFont="1" applyBorder="1" applyAlignment="1">
      <alignment horizontal="left" vertical="top"/>
    </xf>
    <xf numFmtId="0" fontId="5" fillId="0" borderId="23" xfId="0" applyNumberFormat="1" applyFont="1" applyBorder="1" applyAlignment="1">
      <alignment horizontal="left" vertical="top" wrapText="1"/>
    </xf>
    <xf numFmtId="0" fontId="5" fillId="0" borderId="19" xfId="0" applyNumberFormat="1" applyFont="1" applyBorder="1" applyAlignment="1">
      <alignment horizontal="left" vertical="top"/>
    </xf>
    <xf numFmtId="0" fontId="5" fillId="0" borderId="24" xfId="0" applyNumberFormat="1" applyFont="1" applyBorder="1" applyAlignment="1">
      <alignment horizontal="left" vertical="top"/>
    </xf>
    <xf numFmtId="0" fontId="23" fillId="0" borderId="0" xfId="7" applyFont="1" applyAlignment="1">
      <alignment horizontal="left" vertical="center"/>
    </xf>
    <xf numFmtId="0" fontId="20" fillId="0" borderId="0" xfId="0" applyFont="1" applyBorder="1" applyAlignment="1">
      <alignment horizontal="left" vertical="top" wrapText="1"/>
    </xf>
    <xf numFmtId="167" fontId="5" fillId="0" borderId="28" xfId="0" applyNumberFormat="1" applyFont="1" applyBorder="1" applyAlignment="1">
      <alignment horizontal="center" vertical="center"/>
    </xf>
    <xf numFmtId="167" fontId="5" fillId="0" borderId="18" xfId="0" applyNumberFormat="1" applyFont="1" applyBorder="1" applyAlignment="1">
      <alignment horizontal="center" vertical="center"/>
    </xf>
    <xf numFmtId="167" fontId="5" fillId="0" borderId="29" xfId="0" applyNumberFormat="1" applyFont="1" applyBorder="1" applyAlignment="1">
      <alignment horizontal="center" vertical="center"/>
    </xf>
    <xf numFmtId="167" fontId="5" fillId="0" borderId="25" xfId="0" applyNumberFormat="1" applyFont="1" applyBorder="1" applyAlignment="1">
      <alignment horizontal="center" vertical="center" wrapText="1"/>
    </xf>
    <xf numFmtId="167" fontId="5" fillId="0" borderId="26" xfId="0" applyNumberFormat="1" applyFont="1" applyBorder="1" applyAlignment="1">
      <alignment horizontal="center" vertical="center" wrapText="1"/>
    </xf>
    <xf numFmtId="167" fontId="5" fillId="0" borderId="27" xfId="0" applyNumberFormat="1" applyFont="1" applyBorder="1" applyAlignment="1">
      <alignment horizontal="center" vertical="center" wrapText="1"/>
    </xf>
    <xf numFmtId="0" fontId="18" fillId="0" borderId="0" xfId="20" applyFont="1" applyAlignment="1">
      <alignment horizontal="left" wrapText="1"/>
    </xf>
    <xf numFmtId="0" fontId="4" fillId="0" borderId="0" xfId="2" applyFont="1" applyAlignment="1">
      <alignment horizontal="center"/>
    </xf>
    <xf numFmtId="0" fontId="18" fillId="0" borderId="0" xfId="2" applyFont="1" applyAlignment="1">
      <alignment horizontal="left" vertical="top" wrapText="1"/>
    </xf>
    <xf numFmtId="0" fontId="18" fillId="0" borderId="0" xfId="70" applyFont="1" applyAlignment="1">
      <alignment horizontal="left" vertical="top" wrapText="1"/>
    </xf>
    <xf numFmtId="0" fontId="18" fillId="0" borderId="0" xfId="70" applyFont="1" applyAlignment="1">
      <alignment horizontal="left" vertical="top"/>
    </xf>
    <xf numFmtId="0" fontId="18" fillId="0" borderId="0" xfId="21" applyFont="1" applyFill="1" applyBorder="1" applyAlignment="1">
      <alignment horizontal="left" wrapText="1"/>
    </xf>
    <xf numFmtId="0" fontId="4" fillId="0" borderId="0" xfId="20" applyFont="1" applyAlignment="1">
      <alignment horizontal="center"/>
    </xf>
  </cellXfs>
  <cellStyles count="139">
    <cellStyle name="0mitP" xfId="22"/>
    <cellStyle name="0mitP 2" xfId="23"/>
    <cellStyle name="0ohneP" xfId="24"/>
    <cellStyle name="0ohneP 2" xfId="25"/>
    <cellStyle name="10mitP" xfId="26"/>
    <cellStyle name="10mitP 2" xfId="27"/>
    <cellStyle name="1mitP" xfId="28"/>
    <cellStyle name="1mitP 2" xfId="29"/>
    <cellStyle name="3mitP" xfId="30"/>
    <cellStyle name="3mitP 2" xfId="31"/>
    <cellStyle name="3ohneP" xfId="32"/>
    <cellStyle name="3ohneP 2" xfId="33"/>
    <cellStyle name="4mitP" xfId="34"/>
    <cellStyle name="4mitP 2" xfId="35"/>
    <cellStyle name="6mitP" xfId="36"/>
    <cellStyle name="6mitP 2" xfId="37"/>
    <cellStyle name="6ohneP" xfId="38"/>
    <cellStyle name="6ohneP 2" xfId="39"/>
    <cellStyle name="7mitP" xfId="40"/>
    <cellStyle name="7mitP 2" xfId="41"/>
    <cellStyle name="9mitP" xfId="42"/>
    <cellStyle name="9mitP 2" xfId="43"/>
    <cellStyle name="9ohneP" xfId="44"/>
    <cellStyle name="9ohneP 2" xfId="45"/>
    <cellStyle name="BasisEineNK" xfId="11"/>
    <cellStyle name="BasisOhneNK" xfId="12"/>
    <cellStyle name="Deźimal [0]" xfId="46"/>
    <cellStyle name="Euro" xfId="47"/>
    <cellStyle name="Euro 2" xfId="48"/>
    <cellStyle name="Ganzzahl" xfId="1"/>
    <cellStyle name="Hyperlink" xfId="19" builtinId="8"/>
    <cellStyle name="Hyperlink 2" xfId="49"/>
    <cellStyle name="Hyperlink 2 2" xfId="50"/>
    <cellStyle name="Hyperlink 2 3" xfId="51"/>
    <cellStyle name="Hyperlink 2 4" xfId="52"/>
    <cellStyle name="Hyperlink 3" xfId="53"/>
    <cellStyle name="Hyperlink 3 2" xfId="54"/>
    <cellStyle name="Hyperlink 4" xfId="55"/>
    <cellStyle name="Hyperlink 4 2" xfId="56"/>
    <cellStyle name="Hyperlink 5" xfId="57"/>
    <cellStyle name="Hyperlink 6" xfId="58"/>
    <cellStyle name="Hyperlink 6 2" xfId="59"/>
    <cellStyle name="Hyperlink 7" xfId="60"/>
    <cellStyle name="Hyperlink 8" xfId="61"/>
    <cellStyle name="Hyperlink 9" xfId="62"/>
    <cellStyle name="Hyperlũnk" xfId="63"/>
    <cellStyle name="makro0696" xfId="13"/>
    <cellStyle name="Messziffer" xfId="14"/>
    <cellStyle name="nf2" xfId="64"/>
    <cellStyle name="Normal_040831_KapaBedarf-AA_Hochfahrlogik_A2LL_KT" xfId="65"/>
    <cellStyle name="o.Tausender" xfId="15"/>
    <cellStyle name="Prozent 2" xfId="66"/>
    <cellStyle name="Prozent 2 2" xfId="67"/>
    <cellStyle name="Prozent 3" xfId="68"/>
    <cellStyle name="Prozent 4" xfId="69"/>
    <cellStyle name="ProzVeränderung" xfId="16"/>
    <cellStyle name="Standard" xfId="0" builtinId="0"/>
    <cellStyle name="Standard 10" xfId="70"/>
    <cellStyle name="Standard 11" xfId="71"/>
    <cellStyle name="Standard 12" xfId="72"/>
    <cellStyle name="Standard 13" xfId="73"/>
    <cellStyle name="Standard 13 2" xfId="74"/>
    <cellStyle name="Standard 14" xfId="75"/>
    <cellStyle name="Standard 14 2" xfId="76"/>
    <cellStyle name="Standard 15" xfId="77"/>
    <cellStyle name="Standard 15 2" xfId="78"/>
    <cellStyle name="Standard 16" xfId="79"/>
    <cellStyle name="Standard 17" xfId="80"/>
    <cellStyle name="Standard 18" xfId="81"/>
    <cellStyle name="Standard 19" xfId="82"/>
    <cellStyle name="Standard 2" xfId="8"/>
    <cellStyle name="Standard 2 2" xfId="83"/>
    <cellStyle name="Standard 2 2 2" xfId="84"/>
    <cellStyle name="Standard 2 2 3" xfId="85"/>
    <cellStyle name="Standard 2 2 4" xfId="86"/>
    <cellStyle name="Standard 2 3" xfId="87"/>
    <cellStyle name="Standard 2 4" xfId="88"/>
    <cellStyle name="Standard 2 4 2" xfId="89"/>
    <cellStyle name="Standard 2 5" xfId="90"/>
    <cellStyle name="Standard 3" xfId="9"/>
    <cellStyle name="Standard 3 2" xfId="91"/>
    <cellStyle name="Standard 3 3" xfId="92"/>
    <cellStyle name="Standard 4" xfId="20"/>
    <cellStyle name="Standard 4 2" xfId="93"/>
    <cellStyle name="Standard 4 3" xfId="94"/>
    <cellStyle name="Standard 5" xfId="95"/>
    <cellStyle name="Standard 5 2" xfId="96"/>
    <cellStyle name="Standard 5 3" xfId="97"/>
    <cellStyle name="Standard 5 4" xfId="98"/>
    <cellStyle name="Standard 5 5" xfId="99"/>
    <cellStyle name="Standard 6" xfId="100"/>
    <cellStyle name="Standard 6 2" xfId="101"/>
    <cellStyle name="Standard 7" xfId="102"/>
    <cellStyle name="Standard 7 2" xfId="103"/>
    <cellStyle name="Standard 8" xfId="104"/>
    <cellStyle name="Standard 8 2" xfId="105"/>
    <cellStyle name="Standard 8 2 2" xfId="106"/>
    <cellStyle name="Standard 8 2 2 10" xfId="107"/>
    <cellStyle name="Standard 8 2 2 11" xfId="108"/>
    <cellStyle name="Standard 8 2 2 11 2" xfId="109"/>
    <cellStyle name="Standard 8 2 2 12" xfId="110"/>
    <cellStyle name="Standard 8 2 2 13" xfId="111"/>
    <cellStyle name="Standard 8 2 2 14" xfId="112"/>
    <cellStyle name="Standard 8 2 2 15" xfId="113"/>
    <cellStyle name="Standard 8 2 2 16" xfId="114"/>
    <cellStyle name="Standard 8 2 2 2" xfId="115"/>
    <cellStyle name="Standard 8 2 2 3" xfId="116"/>
    <cellStyle name="Standard 8 2 2 4" xfId="117"/>
    <cellStyle name="Standard 8 2 2 5" xfId="118"/>
    <cellStyle name="Standard 8 2 2 5 2" xfId="119"/>
    <cellStyle name="Standard 8 2 2 5 3" xfId="120"/>
    <cellStyle name="Standard 8 2 2 5 4" xfId="121"/>
    <cellStyle name="Standard 8 2 2 6" xfId="122"/>
    <cellStyle name="Standard 8 2 2 7" xfId="123"/>
    <cellStyle name="Standard 8 2 2 8" xfId="124"/>
    <cellStyle name="Standard 8 2 2 9" xfId="125"/>
    <cellStyle name="Standard 9" xfId="126"/>
    <cellStyle name="Standard 9 2" xfId="127"/>
    <cellStyle name="Standard 9 2 2" xfId="128"/>
    <cellStyle name="Standard 9 3" xfId="129"/>
    <cellStyle name="Standard 9 3 2" xfId="130"/>
    <cellStyle name="Standard 9 3 2 2" xfId="131"/>
    <cellStyle name="Standard 9 4" xfId="132"/>
    <cellStyle name="Standard 9 5" xfId="133"/>
    <cellStyle name="Standard 9 6" xfId="134"/>
    <cellStyle name="Standard 9 6 2" xfId="135"/>
    <cellStyle name="Standard 9 7" xfId="136"/>
    <cellStyle name="Standard 9 8" xfId="137"/>
    <cellStyle name="Standard_01 Bevölkerung" xfId="2"/>
    <cellStyle name="Standard_02bevoelkerung" xfId="21"/>
    <cellStyle name="Standard_Blida 2003" xfId="3"/>
    <cellStyle name="Standard_KI3_j" xfId="7"/>
    <cellStyle name="Standard_PI2_j_2007" xfId="10"/>
    <cellStyle name="Standard_S 24 Fachrichtung  BGJ-S 2.3, BFS-Q 2.4, B-BFS 2.5" xfId="4"/>
    <cellStyle name="Standard_Stat Bericht BB 2003 neu" xfId="5"/>
    <cellStyle name="Tsd" xfId="138"/>
    <cellStyle name="Untertitel" xfId="17"/>
    <cellStyle name="Vorspalt" xfId="6"/>
    <cellStyle name="zelle mit Rand" xfId="1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33"/>
      <color rgb="FF99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402707014564357E-2"/>
          <c:y val="0.14884506110944598"/>
          <c:w val="0.93165422949582277"/>
          <c:h val="0.77683426436984104"/>
        </c:manualLayout>
      </c:layout>
      <c:barChart>
        <c:barDir val="col"/>
        <c:grouping val="clustered"/>
        <c:varyColors val="0"/>
        <c:ser>
          <c:idx val="0"/>
          <c:order val="0"/>
          <c:tx>
            <c:strRef>
              <c:f>'DatenAbb_M1-M6'!$A$5</c:f>
              <c:strCache>
                <c:ptCount val="1"/>
                <c:pt idx="0">
                  <c:v>Männer</c:v>
                </c:pt>
              </c:strCache>
            </c:strRef>
          </c:tx>
          <c:spPr>
            <a:solidFill>
              <a:srgbClr val="006EAD"/>
            </a:solidFill>
            <a:ln w="12700">
              <a:solidFill>
                <a:srgbClr val="006EAD"/>
              </a:solidFill>
            </a:ln>
          </c:spPr>
          <c:invertIfNegative val="0"/>
          <c:dLbls>
            <c:numFmt formatCode="#,##0" sourceLinked="0"/>
            <c:txPr>
              <a:bodyPr/>
              <a:lstStyle/>
              <a:p>
                <a:pPr>
                  <a:defRPr b="1">
                    <a:solidFill>
                      <a:schemeClr val="bg1"/>
                    </a:solidFill>
                  </a:defRPr>
                </a:pPr>
                <a:endParaRPr lang="de-DE"/>
              </a:p>
            </c:txPr>
            <c:dLblPos val="inEnd"/>
            <c:showLegendKey val="0"/>
            <c:showVal val="1"/>
            <c:showCatName val="0"/>
            <c:showSerName val="0"/>
            <c:showPercent val="0"/>
            <c:showBubbleSize val="0"/>
            <c:showLeaderLines val="0"/>
          </c:dLbls>
          <c:cat>
            <c:numRef>
              <c:f>'DatenAbb_M1-M6'!$B$4:$J$4</c:f>
              <c:numCache>
                <c:formatCode>General</c:formatCode>
                <c:ptCount val="9"/>
                <c:pt idx="0">
                  <c:v>1950</c:v>
                </c:pt>
                <c:pt idx="1">
                  <c:v>1961</c:v>
                </c:pt>
                <c:pt idx="2">
                  <c:v>1970</c:v>
                </c:pt>
                <c:pt idx="3">
                  <c:v>1987</c:v>
                </c:pt>
                <c:pt idx="4">
                  <c:v>1990</c:v>
                </c:pt>
                <c:pt idx="5">
                  <c:v>2000</c:v>
                </c:pt>
                <c:pt idx="6">
                  <c:v>2005</c:v>
                </c:pt>
                <c:pt idx="7">
                  <c:v>2010</c:v>
                </c:pt>
                <c:pt idx="8">
                  <c:v>2015</c:v>
                </c:pt>
              </c:numCache>
            </c:numRef>
          </c:cat>
          <c:val>
            <c:numRef>
              <c:f>'DatenAbb_M1-M6'!$B$5:$J$5</c:f>
              <c:numCache>
                <c:formatCode>0.0</c:formatCode>
                <c:ptCount val="9"/>
                <c:pt idx="0">
                  <c:v>94.1</c:v>
                </c:pt>
                <c:pt idx="1">
                  <c:v>92.7</c:v>
                </c:pt>
                <c:pt idx="2">
                  <c:v>90.7</c:v>
                </c:pt>
                <c:pt idx="3">
                  <c:v>81.400000000000006</c:v>
                </c:pt>
                <c:pt idx="4">
                  <c:v>80.851979345955243</c:v>
                </c:pt>
                <c:pt idx="5">
                  <c:v>78.099999999999994</c:v>
                </c:pt>
                <c:pt idx="6">
                  <c:v>78</c:v>
                </c:pt>
                <c:pt idx="7">
                  <c:v>75.8</c:v>
                </c:pt>
                <c:pt idx="8">
                  <c:v>75.3</c:v>
                </c:pt>
              </c:numCache>
            </c:numRef>
          </c:val>
        </c:ser>
        <c:ser>
          <c:idx val="1"/>
          <c:order val="1"/>
          <c:tx>
            <c:strRef>
              <c:f>'DatenAbb_M1-M6'!$A$6</c:f>
              <c:strCache>
                <c:ptCount val="1"/>
                <c:pt idx="0">
                  <c:v>Frauen</c:v>
                </c:pt>
              </c:strCache>
            </c:strRef>
          </c:tx>
          <c:spPr>
            <a:solidFill>
              <a:srgbClr val="774E8B"/>
            </a:solidFill>
            <a:ln w="12700">
              <a:solidFill>
                <a:srgbClr val="774E8B"/>
              </a:solidFill>
            </a:ln>
          </c:spPr>
          <c:invertIfNegative val="0"/>
          <c:dLbls>
            <c:numFmt formatCode="#,##0" sourceLinked="0"/>
            <c:txPr>
              <a:bodyPr/>
              <a:lstStyle/>
              <a:p>
                <a:pPr>
                  <a:defRPr b="1">
                    <a:solidFill>
                      <a:schemeClr val="bg1"/>
                    </a:solidFill>
                  </a:defRPr>
                </a:pPr>
                <a:endParaRPr lang="de-DE"/>
              </a:p>
            </c:txPr>
            <c:dLblPos val="inEnd"/>
            <c:showLegendKey val="0"/>
            <c:showVal val="1"/>
            <c:showCatName val="0"/>
            <c:showSerName val="0"/>
            <c:showPercent val="0"/>
            <c:showBubbleSize val="0"/>
            <c:showLeaderLines val="0"/>
          </c:dLbls>
          <c:cat>
            <c:numRef>
              <c:f>'DatenAbb_M1-M6'!$B$4:$J$4</c:f>
              <c:numCache>
                <c:formatCode>General</c:formatCode>
                <c:ptCount val="9"/>
                <c:pt idx="0">
                  <c:v>1950</c:v>
                </c:pt>
                <c:pt idx="1">
                  <c:v>1961</c:v>
                </c:pt>
                <c:pt idx="2">
                  <c:v>1970</c:v>
                </c:pt>
                <c:pt idx="3">
                  <c:v>1987</c:v>
                </c:pt>
                <c:pt idx="4">
                  <c:v>1990</c:v>
                </c:pt>
                <c:pt idx="5">
                  <c:v>2000</c:v>
                </c:pt>
                <c:pt idx="6">
                  <c:v>2005</c:v>
                </c:pt>
                <c:pt idx="7">
                  <c:v>2010</c:v>
                </c:pt>
                <c:pt idx="8">
                  <c:v>2015</c:v>
                </c:pt>
              </c:numCache>
            </c:numRef>
          </c:cat>
          <c:val>
            <c:numRef>
              <c:f>'DatenAbb_M1-M6'!$B$6:$J$6</c:f>
              <c:numCache>
                <c:formatCode>0.0</c:formatCode>
                <c:ptCount val="9"/>
                <c:pt idx="0">
                  <c:v>34.4</c:v>
                </c:pt>
                <c:pt idx="1">
                  <c:v>41.6</c:v>
                </c:pt>
                <c:pt idx="2">
                  <c:v>43.2</c:v>
                </c:pt>
                <c:pt idx="3">
                  <c:v>52.9</c:v>
                </c:pt>
                <c:pt idx="4">
                  <c:v>58.503401360544217</c:v>
                </c:pt>
                <c:pt idx="5">
                  <c:v>60.8</c:v>
                </c:pt>
                <c:pt idx="6">
                  <c:v>64.099999999999994</c:v>
                </c:pt>
                <c:pt idx="7">
                  <c:v>67.5</c:v>
                </c:pt>
                <c:pt idx="8">
                  <c:v>68.400000000000006</c:v>
                </c:pt>
              </c:numCache>
            </c:numRef>
          </c:val>
        </c:ser>
        <c:ser>
          <c:idx val="2"/>
          <c:order val="2"/>
          <c:tx>
            <c:strRef>
              <c:f>'DatenAbb_M1-M6'!$A$7</c:f>
              <c:strCache>
                <c:ptCount val="1"/>
                <c:pt idx="0">
                  <c:v>Insgesamt</c:v>
                </c:pt>
              </c:strCache>
            </c:strRef>
          </c:tx>
          <c:spPr>
            <a:solidFill>
              <a:schemeClr val="tx1">
                <a:lumMod val="50000"/>
                <a:lumOff val="50000"/>
              </a:schemeClr>
            </a:solidFill>
            <a:ln w="12700">
              <a:solidFill>
                <a:schemeClr val="tx1">
                  <a:lumMod val="50000"/>
                  <a:lumOff val="50000"/>
                </a:schemeClr>
              </a:solidFill>
            </a:ln>
          </c:spPr>
          <c:invertIfNegative val="0"/>
          <c:dLbls>
            <c:numFmt formatCode="##" sourceLinked="0"/>
            <c:txPr>
              <a:bodyPr/>
              <a:lstStyle/>
              <a:p>
                <a:pPr>
                  <a:defRPr b="1">
                    <a:solidFill>
                      <a:schemeClr val="bg1"/>
                    </a:solidFill>
                  </a:defRPr>
                </a:pPr>
                <a:endParaRPr lang="de-DE"/>
              </a:p>
            </c:txPr>
            <c:dLblPos val="inEnd"/>
            <c:showLegendKey val="0"/>
            <c:showVal val="1"/>
            <c:showCatName val="0"/>
            <c:showSerName val="0"/>
            <c:showPercent val="0"/>
            <c:showBubbleSize val="0"/>
            <c:showLeaderLines val="0"/>
          </c:dLbls>
          <c:cat>
            <c:numRef>
              <c:f>'DatenAbb_M1-M6'!$B$4:$J$4</c:f>
              <c:numCache>
                <c:formatCode>General</c:formatCode>
                <c:ptCount val="9"/>
                <c:pt idx="0">
                  <c:v>1950</c:v>
                </c:pt>
                <c:pt idx="1">
                  <c:v>1961</c:v>
                </c:pt>
                <c:pt idx="2">
                  <c:v>1970</c:v>
                </c:pt>
                <c:pt idx="3">
                  <c:v>1987</c:v>
                </c:pt>
                <c:pt idx="4">
                  <c:v>1990</c:v>
                </c:pt>
                <c:pt idx="5">
                  <c:v>2000</c:v>
                </c:pt>
                <c:pt idx="6">
                  <c:v>2005</c:v>
                </c:pt>
                <c:pt idx="7">
                  <c:v>2010</c:v>
                </c:pt>
                <c:pt idx="8">
                  <c:v>2015</c:v>
                </c:pt>
              </c:numCache>
            </c:numRef>
          </c:cat>
          <c:val>
            <c:numRef>
              <c:f>'DatenAbb_M1-M6'!$B$7:$J$7</c:f>
              <c:numCache>
                <c:formatCode>0.0</c:formatCode>
                <c:ptCount val="9"/>
                <c:pt idx="0">
                  <c:v>62.2</c:v>
                </c:pt>
                <c:pt idx="1">
                  <c:v>65.599999999999994</c:v>
                </c:pt>
                <c:pt idx="2">
                  <c:v>65.7</c:v>
                </c:pt>
                <c:pt idx="3">
                  <c:v>67.099999999999994</c:v>
                </c:pt>
                <c:pt idx="4">
                  <c:v>69</c:v>
                </c:pt>
                <c:pt idx="5">
                  <c:v>69.5</c:v>
                </c:pt>
                <c:pt idx="6">
                  <c:v>71.099999999999994</c:v>
                </c:pt>
                <c:pt idx="7">
                  <c:v>71.7</c:v>
                </c:pt>
                <c:pt idx="8">
                  <c:v>71.900000000000006</c:v>
                </c:pt>
              </c:numCache>
            </c:numRef>
          </c:val>
        </c:ser>
        <c:dLbls>
          <c:showLegendKey val="0"/>
          <c:showVal val="0"/>
          <c:showCatName val="0"/>
          <c:showSerName val="0"/>
          <c:showPercent val="0"/>
          <c:showBubbleSize val="0"/>
        </c:dLbls>
        <c:gapWidth val="150"/>
        <c:overlap val="-20"/>
        <c:axId val="114411392"/>
        <c:axId val="114412928"/>
      </c:barChart>
      <c:catAx>
        <c:axId val="114411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de-DE"/>
          </a:p>
        </c:txPr>
        <c:crossAx val="114412928"/>
        <c:crosses val="autoZero"/>
        <c:auto val="1"/>
        <c:lblAlgn val="ctr"/>
        <c:lblOffset val="100"/>
        <c:tickLblSkip val="1"/>
        <c:tickMarkSkip val="1"/>
        <c:noMultiLvlLbl val="0"/>
      </c:catAx>
      <c:valAx>
        <c:axId val="114412928"/>
        <c:scaling>
          <c:orientation val="minMax"/>
          <c:max val="100"/>
        </c:scaling>
        <c:delete val="0"/>
        <c:axPos val="l"/>
        <c:majorGridlines>
          <c:spPr>
            <a:ln w="1270">
              <a:solidFill>
                <a:schemeClr val="tx1">
                  <a:lumMod val="50000"/>
                  <a:lumOff val="50000"/>
                </a:schemeClr>
              </a:solidFill>
              <a:prstDash val="solid"/>
            </a:ln>
          </c:spPr>
        </c:majorGridlines>
        <c:numFmt formatCode="0" sourceLinked="0"/>
        <c:majorTickMark val="out"/>
        <c:minorTickMark val="none"/>
        <c:tickLblPos val="low"/>
        <c:spPr>
          <a:ln w="3175">
            <a:solidFill>
              <a:schemeClr val="tx1">
                <a:lumMod val="50000"/>
                <a:lumOff val="50000"/>
              </a:schemeClr>
            </a:solidFill>
            <a:prstDash val="solid"/>
          </a:ln>
        </c:spPr>
        <c:txPr>
          <a:bodyPr rot="0" vert="horz"/>
          <a:lstStyle/>
          <a:p>
            <a:pPr>
              <a:defRPr/>
            </a:pPr>
            <a:endParaRPr lang="de-DE"/>
          </a:p>
        </c:txPr>
        <c:crossAx val="114411392"/>
        <c:crosses val="autoZero"/>
        <c:crossBetween val="between"/>
        <c:majorUnit val="20"/>
      </c:valAx>
      <c:spPr>
        <a:noFill/>
        <a:ln w="25400">
          <a:noFill/>
        </a:ln>
      </c:spPr>
    </c:plotArea>
    <c:legend>
      <c:legendPos val="r"/>
      <c:layout>
        <c:manualLayout>
          <c:xMode val="edge"/>
          <c:yMode val="edge"/>
          <c:x val="0"/>
          <c:y val="8.8117992701430749E-3"/>
          <c:w val="0.25925925925925924"/>
          <c:h val="9.3499247350699491E-2"/>
        </c:manualLayout>
      </c:layout>
      <c:overlay val="0"/>
      <c:spPr>
        <a:noFill/>
        <a:ln w="25400">
          <a:noFill/>
        </a:ln>
      </c:spPr>
      <c:txPr>
        <a:bodyPr/>
        <a:lstStyle/>
        <a:p>
          <a:pPr>
            <a:defRPr sz="800"/>
          </a:pPr>
          <a:endParaRPr lang="de-DE"/>
        </a:p>
      </c:txPr>
    </c:legend>
    <c:plotVisOnly val="1"/>
    <c:dispBlanksAs val="gap"/>
    <c:showDLblsOverMax val="0"/>
  </c:chart>
  <c:spPr>
    <a:solidFill>
      <a:schemeClr val="bg1"/>
    </a:solidFill>
    <a:ln w="9525">
      <a:noFill/>
    </a:ln>
  </c:spPr>
  <c:txPr>
    <a:bodyPr/>
    <a:lstStyle/>
    <a:p>
      <a:pPr>
        <a:defRPr sz="7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781357008337858"/>
          <c:y val="0.10554028231202195"/>
          <c:w val="0.52466132092895712"/>
          <c:h val="0.79446596583306006"/>
        </c:manualLayout>
      </c:layout>
      <c:barChart>
        <c:barDir val="bar"/>
        <c:grouping val="stacked"/>
        <c:varyColors val="0"/>
        <c:ser>
          <c:idx val="0"/>
          <c:order val="0"/>
          <c:tx>
            <c:strRef>
              <c:f>'DatenAbb_M1-M6'!$A$18</c:f>
              <c:strCache>
                <c:ptCount val="1"/>
                <c:pt idx="0">
                  <c:v>Frauen</c:v>
                </c:pt>
              </c:strCache>
            </c:strRef>
          </c:tx>
          <c:spPr>
            <a:solidFill>
              <a:srgbClr val="774E8B"/>
            </a:solidFill>
            <a:ln w="12700">
              <a:solidFill>
                <a:srgbClr val="774E8B"/>
              </a:solidFill>
            </a:ln>
          </c:spPr>
          <c:invertIfNegative val="0"/>
          <c:dLbls>
            <c:txPr>
              <a:bodyPr/>
              <a:lstStyle/>
              <a:p>
                <a:pPr>
                  <a:defRPr sz="700" b="1">
                    <a:solidFill>
                      <a:schemeClr val="bg1"/>
                    </a:solidFill>
                  </a:defRPr>
                </a:pPr>
                <a:endParaRPr lang="de-DE"/>
              </a:p>
            </c:txPr>
            <c:showLegendKey val="0"/>
            <c:showVal val="1"/>
            <c:showCatName val="0"/>
            <c:showSerName val="0"/>
            <c:showPercent val="0"/>
            <c:showBubbleSize val="0"/>
            <c:showLeaderLines val="0"/>
          </c:dLbls>
          <c:cat>
            <c:strRef>
              <c:f>'DatenAbb_M1-M6'!$B$16:$H$16</c:f>
              <c:strCache>
                <c:ptCount val="7"/>
                <c:pt idx="0">
                  <c:v>mit einer 2. Erwerbstätigkeit</c:v>
                </c:pt>
                <c:pt idx="1">
                  <c:v>abhängig Beschäftigte mit befristetem Arbeitsvertrag 
(ohne Auszubildende)</c:v>
                </c:pt>
                <c:pt idx="2">
                  <c:v>bis zu 35 normalerweise geleistete Wochenarbeitsstunden</c:v>
                </c:pt>
                <c:pt idx="3">
                  <c:v>unter 21 normalerweise geleistete Wochenarbeitsstunden</c:v>
                </c:pt>
                <c:pt idx="4">
                  <c:v>abhängig Beschäftigte in Teilzeit</c:v>
                </c:pt>
                <c:pt idx="5">
                  <c:v>abhängig Beschäftigte in Vollzeit</c:v>
                </c:pt>
                <c:pt idx="6">
                  <c:v>Selbstständige und unbezahlte mithelfende Familienangehörige</c:v>
                </c:pt>
              </c:strCache>
            </c:strRef>
          </c:cat>
          <c:val>
            <c:numRef>
              <c:f>'DatenAbb_M1-M6'!$B$18:$H$18</c:f>
              <c:numCache>
                <c:formatCode>General</c:formatCode>
                <c:ptCount val="7"/>
                <c:pt idx="0">
                  <c:v>7</c:v>
                </c:pt>
                <c:pt idx="1">
                  <c:v>16</c:v>
                </c:pt>
                <c:pt idx="2">
                  <c:v>80</c:v>
                </c:pt>
                <c:pt idx="3">
                  <c:v>42</c:v>
                </c:pt>
                <c:pt idx="4">
                  <c:v>69</c:v>
                </c:pt>
                <c:pt idx="5">
                  <c:v>63</c:v>
                </c:pt>
                <c:pt idx="6">
                  <c:v>10</c:v>
                </c:pt>
              </c:numCache>
            </c:numRef>
          </c:val>
        </c:ser>
        <c:ser>
          <c:idx val="1"/>
          <c:order val="1"/>
          <c:tx>
            <c:strRef>
              <c:f>'DatenAbb_M1-M6'!$A$19</c:f>
              <c:strCache>
                <c:ptCount val="1"/>
                <c:pt idx="0">
                  <c:v>Männer</c:v>
                </c:pt>
              </c:strCache>
            </c:strRef>
          </c:tx>
          <c:spPr>
            <a:solidFill>
              <a:srgbClr val="006EAD"/>
            </a:solidFill>
            <a:ln w="12700">
              <a:solidFill>
                <a:srgbClr val="006EAD"/>
              </a:solidFill>
            </a:ln>
          </c:spPr>
          <c:invertIfNegative val="0"/>
          <c:dLbls>
            <c:txPr>
              <a:bodyPr/>
              <a:lstStyle/>
              <a:p>
                <a:pPr>
                  <a:defRPr sz="700" b="1">
                    <a:solidFill>
                      <a:schemeClr val="bg1"/>
                    </a:solidFill>
                  </a:defRPr>
                </a:pPr>
                <a:endParaRPr lang="de-DE"/>
              </a:p>
            </c:txPr>
            <c:showLegendKey val="0"/>
            <c:showVal val="1"/>
            <c:showCatName val="0"/>
            <c:showSerName val="0"/>
            <c:showPercent val="0"/>
            <c:showBubbleSize val="0"/>
            <c:showLeaderLines val="0"/>
          </c:dLbls>
          <c:cat>
            <c:strRef>
              <c:f>'DatenAbb_M1-M6'!$B$16:$H$16</c:f>
              <c:strCache>
                <c:ptCount val="7"/>
                <c:pt idx="0">
                  <c:v>mit einer 2. Erwerbstätigkeit</c:v>
                </c:pt>
                <c:pt idx="1">
                  <c:v>abhängig Beschäftigte mit befristetem Arbeitsvertrag 
(ohne Auszubildende)</c:v>
                </c:pt>
                <c:pt idx="2">
                  <c:v>bis zu 35 normalerweise geleistete Wochenarbeitsstunden</c:v>
                </c:pt>
                <c:pt idx="3">
                  <c:v>unter 21 normalerweise geleistete Wochenarbeitsstunden</c:v>
                </c:pt>
                <c:pt idx="4">
                  <c:v>abhängig Beschäftigte in Teilzeit</c:v>
                </c:pt>
                <c:pt idx="5">
                  <c:v>abhängig Beschäftigte in Vollzeit</c:v>
                </c:pt>
                <c:pt idx="6">
                  <c:v>Selbstständige und unbezahlte mithelfende Familienangehörige</c:v>
                </c:pt>
              </c:strCache>
            </c:strRef>
          </c:cat>
          <c:val>
            <c:numRef>
              <c:f>'DatenAbb_M1-M6'!$B$19:$H$19</c:f>
              <c:numCache>
                <c:formatCode>General</c:formatCode>
                <c:ptCount val="7"/>
                <c:pt idx="0">
                  <c:v>4</c:v>
                </c:pt>
                <c:pt idx="1">
                  <c:v>17</c:v>
                </c:pt>
                <c:pt idx="2">
                  <c:v>40</c:v>
                </c:pt>
                <c:pt idx="3">
                  <c:v>19</c:v>
                </c:pt>
                <c:pt idx="4">
                  <c:v>26</c:v>
                </c:pt>
                <c:pt idx="5">
                  <c:v>118</c:v>
                </c:pt>
                <c:pt idx="6">
                  <c:v>19</c:v>
                </c:pt>
              </c:numCache>
            </c:numRef>
          </c:val>
        </c:ser>
        <c:dLbls>
          <c:showLegendKey val="0"/>
          <c:showVal val="0"/>
          <c:showCatName val="0"/>
          <c:showSerName val="0"/>
          <c:showPercent val="0"/>
          <c:showBubbleSize val="0"/>
        </c:dLbls>
        <c:gapWidth val="100"/>
        <c:overlap val="100"/>
        <c:axId val="130755584"/>
        <c:axId val="130765568"/>
      </c:barChart>
      <c:catAx>
        <c:axId val="130755584"/>
        <c:scaling>
          <c:orientation val="minMax"/>
        </c:scaling>
        <c:delete val="0"/>
        <c:axPos val="l"/>
        <c:majorTickMark val="out"/>
        <c:minorTickMark val="none"/>
        <c:tickLblPos val="nextTo"/>
        <c:spPr>
          <a:ln w="3175">
            <a:solidFill>
              <a:schemeClr val="tx1"/>
            </a:solidFill>
          </a:ln>
        </c:spPr>
        <c:txPr>
          <a:bodyPr rot="0" vert="horz"/>
          <a:lstStyle/>
          <a:p>
            <a:pPr>
              <a:defRPr/>
            </a:pPr>
            <a:endParaRPr lang="de-DE"/>
          </a:p>
        </c:txPr>
        <c:crossAx val="130765568"/>
        <c:crosses val="autoZero"/>
        <c:auto val="1"/>
        <c:lblAlgn val="ctr"/>
        <c:lblOffset val="100"/>
        <c:noMultiLvlLbl val="0"/>
      </c:catAx>
      <c:valAx>
        <c:axId val="130765568"/>
        <c:scaling>
          <c:orientation val="minMax"/>
          <c:max val="180"/>
          <c:min val="0"/>
        </c:scaling>
        <c:delete val="0"/>
        <c:axPos val="b"/>
        <c:majorGridlines>
          <c:spPr>
            <a:ln w="3175">
              <a:solidFill>
                <a:schemeClr val="tx1">
                  <a:lumMod val="50000"/>
                  <a:lumOff val="50000"/>
                </a:schemeClr>
              </a:solidFill>
            </a:ln>
          </c:spPr>
        </c:majorGridlines>
        <c:numFmt formatCode="General" sourceLinked="1"/>
        <c:majorTickMark val="out"/>
        <c:minorTickMark val="none"/>
        <c:tickLblPos val="nextTo"/>
        <c:spPr>
          <a:ln w="3175">
            <a:solidFill>
              <a:schemeClr val="tx1"/>
            </a:solidFill>
          </a:ln>
        </c:spPr>
        <c:crossAx val="130755584"/>
        <c:crosses val="autoZero"/>
        <c:crossBetween val="between"/>
        <c:majorUnit val="20"/>
        <c:minorUnit val="5"/>
      </c:valAx>
      <c:spPr>
        <a:noFill/>
        <a:ln>
          <a:noFill/>
        </a:ln>
      </c:spPr>
    </c:plotArea>
    <c:legend>
      <c:legendPos val="t"/>
      <c:layout>
        <c:manualLayout>
          <c:xMode val="edge"/>
          <c:yMode val="edge"/>
          <c:x val="4.0175744580631893E-3"/>
          <c:y val="1.1021033686179972E-2"/>
          <c:w val="0.1559450909889035"/>
          <c:h val="8.1806876777901008E-2"/>
        </c:manualLayout>
      </c:layout>
      <c:overlay val="0"/>
      <c:txPr>
        <a:bodyPr/>
        <a:lstStyle/>
        <a:p>
          <a:pPr>
            <a:defRPr sz="800"/>
          </a:pPr>
          <a:endParaRPr lang="de-DE"/>
        </a:p>
      </c:txPr>
    </c:legend>
    <c:plotVisOnly val="1"/>
    <c:dispBlanksAs val="gap"/>
    <c:showDLblsOverMax val="0"/>
  </c:chart>
  <c:spPr>
    <a:solidFill>
      <a:schemeClr val="bg1"/>
    </a:solid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088930563940513E-2"/>
          <c:y val="0.12803477690288714"/>
          <c:w val="0.89804772234273322"/>
          <c:h val="0.73052267500467805"/>
        </c:manualLayout>
      </c:layout>
      <c:barChart>
        <c:barDir val="col"/>
        <c:grouping val="percentStacked"/>
        <c:varyColors val="0"/>
        <c:ser>
          <c:idx val="0"/>
          <c:order val="0"/>
          <c:tx>
            <c:strRef>
              <c:f>'DatenAbb_M1-M6'!$C$24</c:f>
              <c:strCache>
                <c:ptCount val="1"/>
                <c:pt idx="0">
                  <c:v>eigene Berufs-/Erwerbstätigkeit</c:v>
                </c:pt>
              </c:strCache>
            </c:strRef>
          </c:tx>
          <c:spPr>
            <a:solidFill>
              <a:srgbClr val="4A8DC0"/>
            </a:solidFill>
            <a:ln w="12700">
              <a:solidFill>
                <a:srgbClr val="4A8DC0"/>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'DatenAbb_M1-M6'!$A$25:$B$39</c:f>
              <c:multiLvlStrCache>
                <c:ptCount val="15"/>
                <c:lvl>
                  <c:pt idx="0">
                    <c:v>1961</c:v>
                  </c:pt>
                  <c:pt idx="1">
                    <c:v>1970</c:v>
                  </c:pt>
                  <c:pt idx="2">
                    <c:v>1987</c:v>
                  </c:pt>
                  <c:pt idx="3">
                    <c:v>1990</c:v>
                  </c:pt>
                  <c:pt idx="4">
                    <c:v>2000</c:v>
                  </c:pt>
                  <c:pt idx="5">
                    <c:v>2010</c:v>
                  </c:pt>
                  <c:pt idx="6">
                    <c:v>2015</c:v>
                  </c:pt>
                  <c:pt idx="8">
                    <c:v>1961</c:v>
                  </c:pt>
                  <c:pt idx="9">
                    <c:v>1970</c:v>
                  </c:pt>
                  <c:pt idx="10">
                    <c:v>1987</c:v>
                  </c:pt>
                  <c:pt idx="11">
                    <c:v>1990</c:v>
                  </c:pt>
                  <c:pt idx="12">
                    <c:v>2000</c:v>
                  </c:pt>
                  <c:pt idx="13">
                    <c:v>2010</c:v>
                  </c:pt>
                  <c:pt idx="14">
                    <c:v>2015</c:v>
                  </c:pt>
                </c:lvl>
                <c:lvl>
                  <c:pt idx="0">
                    <c:v>Männlich</c:v>
                  </c:pt>
                  <c:pt idx="8">
                    <c:v>Weiblich</c:v>
                  </c:pt>
                </c:lvl>
              </c:multiLvlStrCache>
            </c:multiLvlStrRef>
          </c:cat>
          <c:val>
            <c:numRef>
              <c:f>'DatenAbb_M1-M6'!$C$25:$C$39</c:f>
              <c:numCache>
                <c:formatCode>0.0</c:formatCode>
                <c:ptCount val="15"/>
                <c:pt idx="0">
                  <c:v>61.2</c:v>
                </c:pt>
                <c:pt idx="1">
                  <c:v>57.2</c:v>
                </c:pt>
                <c:pt idx="2">
                  <c:v>51.1</c:v>
                </c:pt>
                <c:pt idx="3">
                  <c:v>50.1</c:v>
                </c:pt>
                <c:pt idx="4">
                  <c:v>47.3</c:v>
                </c:pt>
                <c:pt idx="5">
                  <c:v>44.8</c:v>
                </c:pt>
                <c:pt idx="6">
                  <c:v>45.6</c:v>
                </c:pt>
                <c:pt idx="8">
                  <c:v>24.3</c:v>
                </c:pt>
                <c:pt idx="9">
                  <c:v>23.6</c:v>
                </c:pt>
                <c:pt idx="10">
                  <c:v>26.1</c:v>
                </c:pt>
                <c:pt idx="11">
                  <c:v>29.6</c:v>
                </c:pt>
                <c:pt idx="12">
                  <c:v>33.4</c:v>
                </c:pt>
                <c:pt idx="13">
                  <c:v>37.1</c:v>
                </c:pt>
                <c:pt idx="14">
                  <c:v>35.9</c:v>
                </c:pt>
              </c:numCache>
            </c:numRef>
          </c:val>
        </c:ser>
        <c:ser>
          <c:idx val="1"/>
          <c:order val="1"/>
          <c:tx>
            <c:strRef>
              <c:f>'DatenAbb_M1-M6'!$D$24</c:f>
              <c:strCache>
                <c:ptCount val="1"/>
                <c:pt idx="0">
                  <c:v>Einkünfte von Angehörigen</c:v>
                </c:pt>
              </c:strCache>
            </c:strRef>
          </c:tx>
          <c:spPr>
            <a:solidFill>
              <a:srgbClr val="62B268"/>
            </a:solidFill>
            <a:ln w="12700">
              <a:solidFill>
                <a:srgbClr val="62B268"/>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'DatenAbb_M1-M6'!$A$25:$B$39</c:f>
              <c:multiLvlStrCache>
                <c:ptCount val="15"/>
                <c:lvl>
                  <c:pt idx="0">
                    <c:v>1961</c:v>
                  </c:pt>
                  <c:pt idx="1">
                    <c:v>1970</c:v>
                  </c:pt>
                  <c:pt idx="2">
                    <c:v>1987</c:v>
                  </c:pt>
                  <c:pt idx="3">
                    <c:v>1990</c:v>
                  </c:pt>
                  <c:pt idx="4">
                    <c:v>2000</c:v>
                  </c:pt>
                  <c:pt idx="5">
                    <c:v>2010</c:v>
                  </c:pt>
                  <c:pt idx="6">
                    <c:v>2015</c:v>
                  </c:pt>
                  <c:pt idx="8">
                    <c:v>1961</c:v>
                  </c:pt>
                  <c:pt idx="9">
                    <c:v>1970</c:v>
                  </c:pt>
                  <c:pt idx="10">
                    <c:v>1987</c:v>
                  </c:pt>
                  <c:pt idx="11">
                    <c:v>1990</c:v>
                  </c:pt>
                  <c:pt idx="12">
                    <c:v>2000</c:v>
                  </c:pt>
                  <c:pt idx="13">
                    <c:v>2010</c:v>
                  </c:pt>
                  <c:pt idx="14">
                    <c:v>2015</c:v>
                  </c:pt>
                </c:lvl>
                <c:lvl>
                  <c:pt idx="0">
                    <c:v>Männlich</c:v>
                  </c:pt>
                  <c:pt idx="8">
                    <c:v>Weiblich</c:v>
                  </c:pt>
                </c:lvl>
              </c:multiLvlStrCache>
            </c:multiLvlStrRef>
          </c:cat>
          <c:val>
            <c:numRef>
              <c:f>'DatenAbb_M1-M6'!$D$25:$D$39</c:f>
              <c:numCache>
                <c:formatCode>0.0</c:formatCode>
                <c:ptCount val="15"/>
                <c:pt idx="0">
                  <c:v>26.6</c:v>
                </c:pt>
                <c:pt idx="1">
                  <c:v>27.9</c:v>
                </c:pt>
                <c:pt idx="2">
                  <c:v>21</c:v>
                </c:pt>
                <c:pt idx="3">
                  <c:v>23.2</c:v>
                </c:pt>
                <c:pt idx="4">
                  <c:v>19.600000000000001</c:v>
                </c:pt>
                <c:pt idx="5">
                  <c:v>18.7</c:v>
                </c:pt>
                <c:pt idx="6">
                  <c:v>19.899999999999999</c:v>
                </c:pt>
                <c:pt idx="8">
                  <c:v>59.1</c:v>
                </c:pt>
                <c:pt idx="9">
                  <c:v>57.2</c:v>
                </c:pt>
                <c:pt idx="10">
                  <c:v>38.799999999999997</c:v>
                </c:pt>
                <c:pt idx="11">
                  <c:v>38.5</c:v>
                </c:pt>
                <c:pt idx="12">
                  <c:v>30.4</c:v>
                </c:pt>
                <c:pt idx="13">
                  <c:v>23.8</c:v>
                </c:pt>
                <c:pt idx="14">
                  <c:v>26.7</c:v>
                </c:pt>
              </c:numCache>
            </c:numRef>
          </c:val>
        </c:ser>
        <c:ser>
          <c:idx val="2"/>
          <c:order val="2"/>
          <c:tx>
            <c:strRef>
              <c:f>'DatenAbb_M1-M6'!$E$24</c:f>
              <c:strCache>
                <c:ptCount val="1"/>
                <c:pt idx="0">
                  <c:v>sonstige Quellen</c:v>
                </c:pt>
              </c:strCache>
            </c:strRef>
          </c:tx>
          <c:spPr>
            <a:solidFill>
              <a:schemeClr val="bg1">
                <a:lumMod val="65000"/>
              </a:schemeClr>
            </a:solidFill>
            <a:ln w="12700">
              <a:solidFill>
                <a:srgbClr val="929EB6"/>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'DatenAbb_M1-M6'!$A$25:$B$39</c:f>
              <c:multiLvlStrCache>
                <c:ptCount val="15"/>
                <c:lvl>
                  <c:pt idx="0">
                    <c:v>1961</c:v>
                  </c:pt>
                  <c:pt idx="1">
                    <c:v>1970</c:v>
                  </c:pt>
                  <c:pt idx="2">
                    <c:v>1987</c:v>
                  </c:pt>
                  <c:pt idx="3">
                    <c:v>1990</c:v>
                  </c:pt>
                  <c:pt idx="4">
                    <c:v>2000</c:v>
                  </c:pt>
                  <c:pt idx="5">
                    <c:v>2010</c:v>
                  </c:pt>
                  <c:pt idx="6">
                    <c:v>2015</c:v>
                  </c:pt>
                  <c:pt idx="8">
                    <c:v>1961</c:v>
                  </c:pt>
                  <c:pt idx="9">
                    <c:v>1970</c:v>
                  </c:pt>
                  <c:pt idx="10">
                    <c:v>1987</c:v>
                  </c:pt>
                  <c:pt idx="11">
                    <c:v>1990</c:v>
                  </c:pt>
                  <c:pt idx="12">
                    <c:v>2000</c:v>
                  </c:pt>
                  <c:pt idx="13">
                    <c:v>2010</c:v>
                  </c:pt>
                  <c:pt idx="14">
                    <c:v>2015</c:v>
                  </c:pt>
                </c:lvl>
                <c:lvl>
                  <c:pt idx="0">
                    <c:v>Männlich</c:v>
                  </c:pt>
                  <c:pt idx="8">
                    <c:v>Weiblich</c:v>
                  </c:pt>
                </c:lvl>
              </c:multiLvlStrCache>
            </c:multiLvlStrRef>
          </c:cat>
          <c:val>
            <c:numRef>
              <c:f>'DatenAbb_M1-M6'!$E$25:$E$39</c:f>
              <c:numCache>
                <c:formatCode>0.0</c:formatCode>
                <c:ptCount val="15"/>
                <c:pt idx="0">
                  <c:v>12.2</c:v>
                </c:pt>
                <c:pt idx="1">
                  <c:v>14.9</c:v>
                </c:pt>
                <c:pt idx="2">
                  <c:v>27.9</c:v>
                </c:pt>
                <c:pt idx="3">
                  <c:v>26.7</c:v>
                </c:pt>
                <c:pt idx="4">
                  <c:v>33.1</c:v>
                </c:pt>
                <c:pt idx="5">
                  <c:v>36.5</c:v>
                </c:pt>
                <c:pt idx="6">
                  <c:v>34.4</c:v>
                </c:pt>
                <c:pt idx="8">
                  <c:v>16.600000000000001</c:v>
                </c:pt>
                <c:pt idx="9">
                  <c:v>19.2</c:v>
                </c:pt>
                <c:pt idx="10">
                  <c:v>35.1</c:v>
                </c:pt>
                <c:pt idx="11">
                  <c:v>31.9</c:v>
                </c:pt>
                <c:pt idx="12">
                  <c:v>36.200000000000003</c:v>
                </c:pt>
                <c:pt idx="13">
                  <c:v>39.1</c:v>
                </c:pt>
                <c:pt idx="14">
                  <c:v>37.4</c:v>
                </c:pt>
              </c:numCache>
            </c:numRef>
          </c:val>
        </c:ser>
        <c:dLbls>
          <c:showLegendKey val="0"/>
          <c:showVal val="0"/>
          <c:showCatName val="0"/>
          <c:showSerName val="0"/>
          <c:showPercent val="0"/>
          <c:showBubbleSize val="0"/>
        </c:dLbls>
        <c:gapWidth val="100"/>
        <c:overlap val="100"/>
        <c:axId val="130914560"/>
        <c:axId val="131080192"/>
      </c:barChart>
      <c:catAx>
        <c:axId val="130914560"/>
        <c:scaling>
          <c:orientation val="minMax"/>
        </c:scaling>
        <c:delete val="0"/>
        <c:axPos val="b"/>
        <c:numFmt formatCode="General" sourceLinked="1"/>
        <c:majorTickMark val="none"/>
        <c:minorTickMark val="none"/>
        <c:tickLblPos val="nextTo"/>
        <c:spPr>
          <a:ln w="3175">
            <a:solidFill>
              <a:schemeClr val="tx1"/>
            </a:solidFill>
            <a:prstDash val="solid"/>
          </a:ln>
        </c:spPr>
        <c:txPr>
          <a:bodyPr rot="0" vert="horz"/>
          <a:lstStyle/>
          <a:p>
            <a:pPr>
              <a:defRPr/>
            </a:pPr>
            <a:endParaRPr lang="de-DE"/>
          </a:p>
        </c:txPr>
        <c:crossAx val="131080192"/>
        <c:crosses val="autoZero"/>
        <c:auto val="1"/>
        <c:lblAlgn val="ctr"/>
        <c:lblOffset val="100"/>
        <c:noMultiLvlLbl val="0"/>
      </c:catAx>
      <c:valAx>
        <c:axId val="131080192"/>
        <c:scaling>
          <c:orientation val="minMax"/>
        </c:scaling>
        <c:delete val="0"/>
        <c:axPos val="l"/>
        <c:majorGridlines>
          <c:spPr>
            <a:ln w="3175">
              <a:solidFill>
                <a:schemeClr val="tx1">
                  <a:lumMod val="50000"/>
                  <a:lumOff val="50000"/>
                </a:schemeClr>
              </a:solidFill>
              <a:prstDash val="solid"/>
            </a:ln>
          </c:spPr>
        </c:majorGridlines>
        <c:numFmt formatCode="0%" sourceLinked="0"/>
        <c:majorTickMark val="out"/>
        <c:minorTickMark val="none"/>
        <c:tickLblPos val="nextTo"/>
        <c:spPr>
          <a:ln w="3175">
            <a:solidFill>
              <a:schemeClr val="tx1"/>
            </a:solidFill>
          </a:ln>
        </c:spPr>
        <c:txPr>
          <a:bodyPr rot="0" vert="horz"/>
          <a:lstStyle/>
          <a:p>
            <a:pPr>
              <a:defRPr/>
            </a:pPr>
            <a:endParaRPr lang="de-DE"/>
          </a:p>
        </c:txPr>
        <c:crossAx val="130914560"/>
        <c:crosses val="autoZero"/>
        <c:crossBetween val="between"/>
        <c:majorUnit val="0.1"/>
      </c:valAx>
      <c:spPr>
        <a:noFill/>
        <a:ln w="25400">
          <a:noFill/>
        </a:ln>
      </c:spPr>
    </c:plotArea>
    <c:legend>
      <c:legendPos val="b"/>
      <c:layout>
        <c:manualLayout>
          <c:xMode val="edge"/>
          <c:yMode val="edge"/>
          <c:x val="1.6025269568576608E-3"/>
          <c:y val="1.4033841189036481E-2"/>
          <c:w val="0.66073961798820824"/>
          <c:h val="9.6792741583982031E-2"/>
        </c:manualLayout>
      </c:layout>
      <c:overlay val="0"/>
      <c:spPr>
        <a:noFill/>
        <a:ln w="25400">
          <a:noFill/>
        </a:ln>
      </c:spPr>
      <c:txPr>
        <a:bodyPr/>
        <a:lstStyle/>
        <a:p>
          <a:pPr>
            <a:defRPr sz="800"/>
          </a:pPr>
          <a:endParaRPr lang="de-DE"/>
        </a:p>
      </c:txPr>
    </c:legend>
    <c:plotVisOnly val="1"/>
    <c:dispBlanksAs val="gap"/>
    <c:showDLblsOverMax val="0"/>
  </c:chart>
  <c:spPr>
    <a:solidFill>
      <a:schemeClr val="bg1"/>
    </a:solidFill>
    <a:ln w="9525">
      <a:noFill/>
    </a:ln>
  </c:spPr>
  <c:txPr>
    <a:bodyPr/>
    <a:lstStyle/>
    <a:p>
      <a:pPr>
        <a:defRPr sz="700" b="0" i="0" u="none" strike="noStrike" baseline="0">
          <a:solidFill>
            <a:srgbClr val="000000"/>
          </a:solidFill>
          <a:latin typeface="Arial" panose="020B0604020202020204" pitchFamily="34" charset="0"/>
          <a:ea typeface="Syntax"/>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45119305856832E-2"/>
          <c:y val="0.12382956902966635"/>
          <c:w val="0.9007642742426526"/>
          <c:h val="0.79624717516565635"/>
        </c:manualLayout>
      </c:layout>
      <c:barChart>
        <c:barDir val="bar"/>
        <c:grouping val="percentStacked"/>
        <c:varyColors val="0"/>
        <c:ser>
          <c:idx val="0"/>
          <c:order val="0"/>
          <c:tx>
            <c:strRef>
              <c:f>'DatenAbb_M1-M6'!$B$54</c:f>
              <c:strCache>
                <c:ptCount val="1"/>
                <c:pt idx="0">
                  <c:v>1 Person (männlich)</c:v>
                </c:pt>
              </c:strCache>
            </c:strRef>
          </c:tx>
          <c:spPr>
            <a:solidFill>
              <a:srgbClr val="006EAD"/>
            </a:solidFill>
            <a:ln w="12700">
              <a:solidFill>
                <a:srgbClr val="006EAD"/>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numRef>
              <c:f>'DatenAbb_M1-M6'!$A$65:$A$72</c:f>
              <c:numCache>
                <c:formatCode>General</c:formatCode>
                <c:ptCount val="8"/>
                <c:pt idx="0">
                  <c:v>2015</c:v>
                </c:pt>
                <c:pt idx="1">
                  <c:v>2010</c:v>
                </c:pt>
                <c:pt idx="2">
                  <c:v>2000</c:v>
                </c:pt>
                <c:pt idx="3">
                  <c:v>1990</c:v>
                </c:pt>
                <c:pt idx="4">
                  <c:v>1987</c:v>
                </c:pt>
                <c:pt idx="5">
                  <c:v>1970</c:v>
                </c:pt>
                <c:pt idx="6">
                  <c:v>1961</c:v>
                </c:pt>
                <c:pt idx="7">
                  <c:v>1950</c:v>
                </c:pt>
              </c:numCache>
            </c:numRef>
          </c:cat>
          <c:val>
            <c:numRef>
              <c:f>'DatenAbb_M1-M6'!$B$65:$B$72</c:f>
              <c:numCache>
                <c:formatCode>0.0</c:formatCode>
                <c:ptCount val="8"/>
                <c:pt idx="0">
                  <c:v>24.945175438596497</c:v>
                </c:pt>
                <c:pt idx="1">
                  <c:v>23.168701442841289</c:v>
                </c:pt>
                <c:pt idx="2">
                  <c:v>20.453908657887361</c:v>
                </c:pt>
                <c:pt idx="3">
                  <c:v>15.236115236115236</c:v>
                </c:pt>
                <c:pt idx="4">
                  <c:v>16.377171215880889</c:v>
                </c:pt>
                <c:pt idx="5">
                  <c:v>7.0150824272185188</c:v>
                </c:pt>
                <c:pt idx="6">
                  <c:v>7.8475336322869964</c:v>
                </c:pt>
                <c:pt idx="7">
                  <c:v>10.139356078808266</c:v>
                </c:pt>
              </c:numCache>
            </c:numRef>
          </c:val>
        </c:ser>
        <c:ser>
          <c:idx val="1"/>
          <c:order val="1"/>
          <c:tx>
            <c:strRef>
              <c:f>'DatenAbb_M1-M6'!$C$54</c:f>
              <c:strCache>
                <c:ptCount val="1"/>
                <c:pt idx="0">
                  <c:v>1 Person (weiblich)</c:v>
                </c:pt>
              </c:strCache>
            </c:strRef>
          </c:tx>
          <c:spPr>
            <a:solidFill>
              <a:srgbClr val="774E8B"/>
            </a:solidFill>
            <a:ln w="12700">
              <a:solidFill>
                <a:srgbClr val="774E8B"/>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numRef>
              <c:f>'DatenAbb_M1-M6'!$A$65:$A$72</c:f>
              <c:numCache>
                <c:formatCode>General</c:formatCode>
                <c:ptCount val="8"/>
                <c:pt idx="0">
                  <c:v>2015</c:v>
                </c:pt>
                <c:pt idx="1">
                  <c:v>2010</c:v>
                </c:pt>
                <c:pt idx="2">
                  <c:v>2000</c:v>
                </c:pt>
                <c:pt idx="3">
                  <c:v>1990</c:v>
                </c:pt>
                <c:pt idx="4">
                  <c:v>1987</c:v>
                </c:pt>
                <c:pt idx="5">
                  <c:v>1970</c:v>
                </c:pt>
                <c:pt idx="6">
                  <c:v>1961</c:v>
                </c:pt>
                <c:pt idx="7">
                  <c:v>1950</c:v>
                </c:pt>
              </c:numCache>
            </c:numRef>
          </c:cat>
          <c:val>
            <c:numRef>
              <c:f>'DatenAbb_M1-M6'!$C$65:$C$72</c:f>
              <c:numCache>
                <c:formatCode>0.0</c:formatCode>
                <c:ptCount val="8"/>
                <c:pt idx="0">
                  <c:v>25.356359649122812</c:v>
                </c:pt>
                <c:pt idx="1">
                  <c:v>25.527192008879023</c:v>
                </c:pt>
                <c:pt idx="2">
                  <c:v>26.646119361165589</c:v>
                </c:pt>
                <c:pt idx="3">
                  <c:v>26.75972675972676</c:v>
                </c:pt>
                <c:pt idx="4">
                  <c:v>25.062034739454091</c:v>
                </c:pt>
                <c:pt idx="5">
                  <c:v>19.60715538407576</c:v>
                </c:pt>
                <c:pt idx="6">
                  <c:v>16.292974588938716</c:v>
                </c:pt>
                <c:pt idx="7">
                  <c:v>13.310908217203268</c:v>
                </c:pt>
              </c:numCache>
            </c:numRef>
          </c:val>
        </c:ser>
        <c:ser>
          <c:idx val="2"/>
          <c:order val="2"/>
          <c:tx>
            <c:strRef>
              <c:f>'DatenAbb_M1-M6'!$D$54</c:f>
              <c:strCache>
                <c:ptCount val="1"/>
                <c:pt idx="0">
                  <c:v>2 Personen</c:v>
                </c:pt>
              </c:strCache>
            </c:strRef>
          </c:tx>
          <c:spPr>
            <a:solidFill>
              <a:srgbClr val="0F9A3A"/>
            </a:solidFill>
            <a:ln w="12700">
              <a:solidFill>
                <a:srgbClr val="0F9A3A"/>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numRef>
              <c:f>'DatenAbb_M1-M6'!$A$65:$A$72</c:f>
              <c:numCache>
                <c:formatCode>General</c:formatCode>
                <c:ptCount val="8"/>
                <c:pt idx="0">
                  <c:v>2015</c:v>
                </c:pt>
                <c:pt idx="1">
                  <c:v>2010</c:v>
                </c:pt>
                <c:pt idx="2">
                  <c:v>2000</c:v>
                </c:pt>
                <c:pt idx="3">
                  <c:v>1990</c:v>
                </c:pt>
                <c:pt idx="4">
                  <c:v>1987</c:v>
                </c:pt>
                <c:pt idx="5">
                  <c:v>1970</c:v>
                </c:pt>
                <c:pt idx="6">
                  <c:v>1961</c:v>
                </c:pt>
                <c:pt idx="7">
                  <c:v>1950</c:v>
                </c:pt>
              </c:numCache>
            </c:numRef>
          </c:cat>
          <c:val>
            <c:numRef>
              <c:f>'DatenAbb_M1-M6'!$D$65:$D$72</c:f>
              <c:numCache>
                <c:formatCode>0.0</c:formatCode>
                <c:ptCount val="8"/>
                <c:pt idx="0">
                  <c:v>31.332236842105267</c:v>
                </c:pt>
                <c:pt idx="1">
                  <c:v>32.269700332963374</c:v>
                </c:pt>
                <c:pt idx="2">
                  <c:v>32.362006164191648</c:v>
                </c:pt>
                <c:pt idx="3">
                  <c:v>31.363231363231364</c:v>
                </c:pt>
                <c:pt idx="4">
                  <c:v>29.497518610421832</c:v>
                </c:pt>
                <c:pt idx="5">
                  <c:v>29.954401964223081</c:v>
                </c:pt>
                <c:pt idx="6">
                  <c:v>29.07324364723468</c:v>
                </c:pt>
                <c:pt idx="7">
                  <c:v>28.736184526669874</c:v>
                </c:pt>
              </c:numCache>
            </c:numRef>
          </c:val>
        </c:ser>
        <c:ser>
          <c:idx val="3"/>
          <c:order val="3"/>
          <c:tx>
            <c:strRef>
              <c:f>'DatenAbb_M1-M6'!$E$54</c:f>
              <c:strCache>
                <c:ptCount val="1"/>
                <c:pt idx="0">
                  <c:v>3 Personen</c:v>
                </c:pt>
              </c:strCache>
            </c:strRef>
          </c:tx>
          <c:spPr>
            <a:solidFill>
              <a:srgbClr val="77B83D"/>
            </a:solidFill>
            <a:ln w="12700">
              <a:solidFill>
                <a:srgbClr val="77B83D"/>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numRef>
              <c:f>'DatenAbb_M1-M6'!$A$65:$A$72</c:f>
              <c:numCache>
                <c:formatCode>General</c:formatCode>
                <c:ptCount val="8"/>
                <c:pt idx="0">
                  <c:v>2015</c:v>
                </c:pt>
                <c:pt idx="1">
                  <c:v>2010</c:v>
                </c:pt>
                <c:pt idx="2">
                  <c:v>2000</c:v>
                </c:pt>
                <c:pt idx="3">
                  <c:v>1990</c:v>
                </c:pt>
                <c:pt idx="4">
                  <c:v>1987</c:v>
                </c:pt>
                <c:pt idx="5">
                  <c:v>1970</c:v>
                </c:pt>
                <c:pt idx="6">
                  <c:v>1961</c:v>
                </c:pt>
                <c:pt idx="7">
                  <c:v>1950</c:v>
                </c:pt>
              </c:numCache>
            </c:numRef>
          </c:cat>
          <c:val>
            <c:numRef>
              <c:f>'DatenAbb_M1-M6'!$E$65:$E$72</c:f>
              <c:numCache>
                <c:formatCode>0.0</c:formatCode>
                <c:ptCount val="8"/>
                <c:pt idx="0">
                  <c:v>9.0186403508771935</c:v>
                </c:pt>
                <c:pt idx="1">
                  <c:v>10.127635960044396</c:v>
                </c:pt>
                <c:pt idx="2">
                  <c:v>11.011487811711962</c:v>
                </c:pt>
                <c:pt idx="3">
                  <c:v>14.582714582714583</c:v>
                </c:pt>
                <c:pt idx="4">
                  <c:v>15.601736972704714</c:v>
                </c:pt>
                <c:pt idx="5">
                  <c:v>20.413889863205892</c:v>
                </c:pt>
                <c:pt idx="6">
                  <c:v>23.281016442451421</c:v>
                </c:pt>
                <c:pt idx="7">
                  <c:v>23.738587217683808</c:v>
                </c:pt>
              </c:numCache>
            </c:numRef>
          </c:val>
        </c:ser>
        <c:ser>
          <c:idx val="4"/>
          <c:order val="4"/>
          <c:tx>
            <c:strRef>
              <c:f>'DatenAbb_M1-M6'!$F$54</c:f>
              <c:strCache>
                <c:ptCount val="1"/>
                <c:pt idx="0">
                  <c:v>4 Personen</c:v>
                </c:pt>
              </c:strCache>
            </c:strRef>
          </c:tx>
          <c:spPr>
            <a:solidFill>
              <a:srgbClr val="E27B25"/>
            </a:solidFill>
            <a:ln w="12700">
              <a:solidFill>
                <a:srgbClr val="E27B25"/>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numRef>
              <c:f>'DatenAbb_M1-M6'!$A$65:$A$72</c:f>
              <c:numCache>
                <c:formatCode>General</c:formatCode>
                <c:ptCount val="8"/>
                <c:pt idx="0">
                  <c:v>2015</c:v>
                </c:pt>
                <c:pt idx="1">
                  <c:v>2010</c:v>
                </c:pt>
                <c:pt idx="2">
                  <c:v>2000</c:v>
                </c:pt>
                <c:pt idx="3">
                  <c:v>1990</c:v>
                </c:pt>
                <c:pt idx="4">
                  <c:v>1987</c:v>
                </c:pt>
                <c:pt idx="5">
                  <c:v>1970</c:v>
                </c:pt>
                <c:pt idx="6">
                  <c:v>1961</c:v>
                </c:pt>
                <c:pt idx="7">
                  <c:v>1950</c:v>
                </c:pt>
              </c:numCache>
            </c:numRef>
          </c:cat>
          <c:val>
            <c:numRef>
              <c:f>'DatenAbb_M1-M6'!$F$65:$F$72</c:f>
              <c:numCache>
                <c:formatCode>0.0</c:formatCode>
                <c:ptCount val="8"/>
                <c:pt idx="0">
                  <c:v>6.6337719298245625</c:v>
                </c:pt>
                <c:pt idx="1">
                  <c:v>6.2985571587125424</c:v>
                </c:pt>
                <c:pt idx="2">
                  <c:v>7.2569347156066115</c:v>
                </c:pt>
                <c:pt idx="3">
                  <c:v>8.791208791208792</c:v>
                </c:pt>
                <c:pt idx="4">
                  <c:v>9.7084367245657557</c:v>
                </c:pt>
                <c:pt idx="5">
                  <c:v>14.59137144861452</c:v>
                </c:pt>
                <c:pt idx="6">
                  <c:v>14.835575485799705</c:v>
                </c:pt>
                <c:pt idx="7">
                  <c:v>14.656415185007207</c:v>
                </c:pt>
              </c:numCache>
            </c:numRef>
          </c:val>
        </c:ser>
        <c:ser>
          <c:idx val="5"/>
          <c:order val="5"/>
          <c:tx>
            <c:strRef>
              <c:f>'DatenAbb_M1-M6'!$G$54</c:f>
              <c:strCache>
                <c:ptCount val="1"/>
                <c:pt idx="0">
                  <c:v>5 und mehr Personen</c:v>
                </c:pt>
              </c:strCache>
            </c:strRef>
          </c:tx>
          <c:spPr>
            <a:solidFill>
              <a:srgbClr val="F9C81E"/>
            </a:solidFill>
            <a:ln w="12700">
              <a:solidFill>
                <a:srgbClr val="F9C81E"/>
              </a:solidFill>
            </a:ln>
          </c:spPr>
          <c:invertIfNegative val="0"/>
          <c:dLbls>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numRef>
              <c:f>'DatenAbb_M1-M6'!$A$65:$A$72</c:f>
              <c:numCache>
                <c:formatCode>General</c:formatCode>
                <c:ptCount val="8"/>
                <c:pt idx="0">
                  <c:v>2015</c:v>
                </c:pt>
                <c:pt idx="1">
                  <c:v>2010</c:v>
                </c:pt>
                <c:pt idx="2">
                  <c:v>2000</c:v>
                </c:pt>
                <c:pt idx="3">
                  <c:v>1990</c:v>
                </c:pt>
                <c:pt idx="4">
                  <c:v>1987</c:v>
                </c:pt>
                <c:pt idx="5">
                  <c:v>1970</c:v>
                </c:pt>
                <c:pt idx="6">
                  <c:v>1961</c:v>
                </c:pt>
                <c:pt idx="7">
                  <c:v>1950</c:v>
                </c:pt>
              </c:numCache>
            </c:numRef>
          </c:cat>
          <c:val>
            <c:numRef>
              <c:f>'DatenAbb_M1-M6'!$G$65:$G$72</c:f>
              <c:numCache>
                <c:formatCode>0.0</c:formatCode>
                <c:ptCount val="8"/>
                <c:pt idx="0">
                  <c:v>2.7138157894736845</c:v>
                </c:pt>
                <c:pt idx="1">
                  <c:v>2.6082130965593788</c:v>
                </c:pt>
                <c:pt idx="2">
                  <c:v>2.2695432894368168</c:v>
                </c:pt>
                <c:pt idx="3">
                  <c:v>3.2670032670032669</c:v>
                </c:pt>
                <c:pt idx="4">
                  <c:v>3.7531017369727042</c:v>
                </c:pt>
                <c:pt idx="5">
                  <c:v>8.4180989126622219</c:v>
                </c:pt>
                <c:pt idx="6">
                  <c:v>8.6696562032884916</c:v>
                </c:pt>
                <c:pt idx="7">
                  <c:v>9.4185487746275847</c:v>
                </c:pt>
              </c:numCache>
            </c:numRef>
          </c:val>
        </c:ser>
        <c:dLbls>
          <c:showLegendKey val="0"/>
          <c:showVal val="0"/>
          <c:showCatName val="0"/>
          <c:showSerName val="0"/>
          <c:showPercent val="0"/>
          <c:showBubbleSize val="0"/>
        </c:dLbls>
        <c:gapWidth val="80"/>
        <c:overlap val="100"/>
        <c:axId val="131201664"/>
        <c:axId val="132579712"/>
      </c:barChart>
      <c:catAx>
        <c:axId val="131201664"/>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32579712"/>
        <c:crosses val="autoZero"/>
        <c:auto val="1"/>
        <c:lblAlgn val="ctr"/>
        <c:lblOffset val="100"/>
        <c:tickLblSkip val="1"/>
        <c:tickMarkSkip val="1"/>
        <c:noMultiLvlLbl val="0"/>
      </c:catAx>
      <c:valAx>
        <c:axId val="132579712"/>
        <c:scaling>
          <c:orientation val="minMax"/>
        </c:scaling>
        <c:delete val="0"/>
        <c:axPos val="b"/>
        <c:majorGridlines>
          <c:spPr>
            <a:ln w="1905">
              <a:solidFill>
                <a:schemeClr val="tx1">
                  <a:lumMod val="50000"/>
                  <a:lumOff val="50000"/>
                </a:schemeClr>
              </a:solidFill>
              <a:prstDash val="solid"/>
            </a:ln>
          </c:spPr>
        </c:majorGridlines>
        <c:numFmt formatCode="0%" sourceLinked="0"/>
        <c:majorTickMark val="out"/>
        <c:minorTickMark val="none"/>
        <c:tickLblPos val="nextTo"/>
        <c:spPr>
          <a:ln w="3175">
            <a:solidFill>
              <a:schemeClr val="tx1"/>
            </a:solidFill>
          </a:ln>
        </c:spPr>
        <c:txPr>
          <a:bodyPr rot="0" vert="horz"/>
          <a:lstStyle/>
          <a:p>
            <a:pPr>
              <a:defRPr/>
            </a:pPr>
            <a:endParaRPr lang="de-DE"/>
          </a:p>
        </c:txPr>
        <c:crossAx val="131201664"/>
        <c:crosses val="autoZero"/>
        <c:crossBetween val="between"/>
        <c:majorUnit val="0.1"/>
      </c:valAx>
      <c:spPr>
        <a:noFill/>
        <a:ln w="25400">
          <a:noFill/>
        </a:ln>
      </c:spPr>
    </c:plotArea>
    <c:legend>
      <c:legendPos val="t"/>
      <c:layout>
        <c:manualLayout>
          <c:xMode val="edge"/>
          <c:yMode val="edge"/>
          <c:x val="4.7060765486975088E-4"/>
          <c:y val="5.6286167740757431E-3"/>
          <c:w val="0.85787631979423973"/>
          <c:h val="7.7347388033738015E-2"/>
        </c:manualLayout>
      </c:layout>
      <c:overlay val="0"/>
      <c:spPr>
        <a:noFill/>
        <a:ln w="25400">
          <a:noFill/>
        </a:ln>
      </c:spPr>
      <c:txPr>
        <a:bodyPr/>
        <a:lstStyle/>
        <a:p>
          <a:pPr>
            <a:defRPr sz="800"/>
          </a:pPr>
          <a:endParaRPr lang="de-DE"/>
        </a:p>
      </c:txPr>
    </c:legend>
    <c:plotVisOnly val="1"/>
    <c:dispBlanksAs val="gap"/>
    <c:showDLblsOverMax val="0"/>
  </c:chart>
  <c:spPr>
    <a:solidFill>
      <a:schemeClr val="bg1"/>
    </a:solidFill>
    <a:ln w="9525">
      <a:noFill/>
    </a:ln>
  </c:spPr>
  <c:txPr>
    <a:bodyPr/>
    <a:lstStyle/>
    <a:p>
      <a:pPr>
        <a:defRPr sz="700" b="0" i="0" u="none" strike="noStrike" baseline="0">
          <a:solidFill>
            <a:srgbClr val="000000"/>
          </a:solidFill>
          <a:latin typeface="Arial" panose="020B0604020202020204" pitchFamily="34" charset="0"/>
          <a:ea typeface="Syntax"/>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8577236494767E-2"/>
          <c:y val="2.2988505747126436E-2"/>
          <c:w val="0.58439914082097266"/>
          <c:h val="0.80373234891002288"/>
        </c:manualLayout>
      </c:layout>
      <c:barChart>
        <c:barDir val="col"/>
        <c:grouping val="stacked"/>
        <c:varyColors val="0"/>
        <c:ser>
          <c:idx val="0"/>
          <c:order val="0"/>
          <c:tx>
            <c:strRef>
              <c:f>'DatenAbb_M1-M6'!$A$78</c:f>
              <c:strCache>
                <c:ptCount val="1"/>
                <c:pt idx="0">
                  <c:v>Alleinerziehende</c:v>
                </c:pt>
              </c:strCache>
            </c:strRef>
          </c:tx>
          <c:spPr>
            <a:solidFill>
              <a:srgbClr val="005F35"/>
            </a:solidFill>
            <a:ln w="12700">
              <a:solidFill>
                <a:srgbClr val="005F35"/>
              </a:solidFill>
              <a:miter lim="800000"/>
            </a:ln>
          </c:spPr>
          <c:invertIfNegative val="0"/>
          <c:dLbls>
            <c:dLbl>
              <c:idx val="1"/>
              <c:delete val="1"/>
            </c:dLbl>
            <c:dLbl>
              <c:idx val="3"/>
              <c:delete val="1"/>
            </c:dLbl>
            <c:dLbl>
              <c:idx val="5"/>
              <c:delete val="1"/>
            </c:dLbl>
            <c:txPr>
              <a:bodyPr/>
              <a:lstStyle/>
              <a:p>
                <a:pPr>
                  <a:defRPr b="0">
                    <a:solidFill>
                      <a:schemeClr val="bg1"/>
                    </a:solidFill>
                  </a:defRPr>
                </a:pPr>
                <a:endParaRPr lang="de-DE"/>
              </a:p>
            </c:txPr>
            <c:showLegendKey val="0"/>
            <c:showVal val="1"/>
            <c:showCatName val="0"/>
            <c:showSerName val="0"/>
            <c:showPercent val="0"/>
            <c:showBubbleSize val="0"/>
            <c:showLeaderLines val="0"/>
          </c:dLbls>
          <c:cat>
            <c:multiLvlStrRef>
              <c:f>'DatenAbb_M1-M6'!$B$76:$G$77</c:f>
              <c:multiLvlStrCache>
                <c:ptCount val="6"/>
                <c:lvl>
                  <c:pt idx="0">
                    <c:v>  </c:v>
                  </c:pt>
                  <c:pt idx="1">
                    <c:v>  </c:v>
                  </c:pt>
                  <c:pt idx="2">
                    <c:v>  </c:v>
                  </c:pt>
                  <c:pt idx="3">
                    <c:v>  </c:v>
                  </c:pt>
                  <c:pt idx="4">
                    <c:v>  </c:v>
                  </c:pt>
                  <c:pt idx="5">
                    <c:v>  </c:v>
                  </c:pt>
                </c:lvl>
                <c:lvl>
                  <c:pt idx="0">
                    <c:v>2000</c:v>
                  </c:pt>
                  <c:pt idx="2">
                    <c:v>2010</c:v>
                  </c:pt>
                  <c:pt idx="4">
                    <c:v>2015</c:v>
                  </c:pt>
                </c:lvl>
              </c:multiLvlStrCache>
            </c:multiLvlStrRef>
          </c:cat>
          <c:val>
            <c:numRef>
              <c:f>'DatenAbb_M1-M6'!$B$78:$G$78</c:f>
              <c:numCache>
                <c:formatCode>General</c:formatCode>
                <c:ptCount val="6"/>
                <c:pt idx="0">
                  <c:v>22</c:v>
                </c:pt>
                <c:pt idx="1">
                  <c:v>0</c:v>
                </c:pt>
                <c:pt idx="2">
                  <c:v>18</c:v>
                </c:pt>
                <c:pt idx="3">
                  <c:v>0</c:v>
                </c:pt>
                <c:pt idx="4">
                  <c:v>18</c:v>
                </c:pt>
                <c:pt idx="5">
                  <c:v>0</c:v>
                </c:pt>
              </c:numCache>
            </c:numRef>
          </c:val>
        </c:ser>
        <c:ser>
          <c:idx val="1"/>
          <c:order val="1"/>
          <c:tx>
            <c:strRef>
              <c:f>'DatenAbb_M1-M6'!$A$79</c:f>
              <c:strCache>
                <c:ptCount val="1"/>
                <c:pt idx="0">
                  <c:v>Ehepaare mit Kindern</c:v>
                </c:pt>
              </c:strCache>
            </c:strRef>
          </c:tx>
          <c:spPr>
            <a:solidFill>
              <a:srgbClr val="CAE1A9"/>
            </a:solidFill>
            <a:ln w="12700">
              <a:solidFill>
                <a:srgbClr val="CAE1A9"/>
              </a:solidFill>
              <a:miter lim="800000"/>
            </a:ln>
          </c:spPr>
          <c:invertIfNegative val="0"/>
          <c:dLbls>
            <c:dLbl>
              <c:idx val="1"/>
              <c:delete val="1"/>
            </c:dLbl>
            <c:dLbl>
              <c:idx val="3"/>
              <c:delete val="1"/>
            </c:dLbl>
            <c:dLbl>
              <c:idx val="5"/>
              <c:delete val="1"/>
            </c:dLbl>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'DatenAbb_M1-M6'!$B$76:$G$77</c:f>
              <c:multiLvlStrCache>
                <c:ptCount val="6"/>
                <c:lvl>
                  <c:pt idx="0">
                    <c:v>  </c:v>
                  </c:pt>
                  <c:pt idx="1">
                    <c:v>  </c:v>
                  </c:pt>
                  <c:pt idx="2">
                    <c:v>  </c:v>
                  </c:pt>
                  <c:pt idx="3">
                    <c:v>  </c:v>
                  </c:pt>
                  <c:pt idx="4">
                    <c:v>  </c:v>
                  </c:pt>
                  <c:pt idx="5">
                    <c:v>  </c:v>
                  </c:pt>
                </c:lvl>
                <c:lvl>
                  <c:pt idx="0">
                    <c:v>2000</c:v>
                  </c:pt>
                  <c:pt idx="2">
                    <c:v>2010</c:v>
                  </c:pt>
                  <c:pt idx="4">
                    <c:v>2015</c:v>
                  </c:pt>
                </c:lvl>
              </c:multiLvlStrCache>
            </c:multiLvlStrRef>
          </c:cat>
          <c:val>
            <c:numRef>
              <c:f>'DatenAbb_M1-M6'!$B$79:$G$79</c:f>
              <c:numCache>
                <c:formatCode>General</c:formatCode>
                <c:ptCount val="6"/>
                <c:pt idx="0">
                  <c:v>44</c:v>
                </c:pt>
                <c:pt idx="1">
                  <c:v>0</c:v>
                </c:pt>
                <c:pt idx="2">
                  <c:v>37</c:v>
                </c:pt>
                <c:pt idx="3">
                  <c:v>0</c:v>
                </c:pt>
                <c:pt idx="4">
                  <c:v>38</c:v>
                </c:pt>
                <c:pt idx="5">
                  <c:v>0</c:v>
                </c:pt>
              </c:numCache>
            </c:numRef>
          </c:val>
        </c:ser>
        <c:ser>
          <c:idx val="2"/>
          <c:order val="2"/>
          <c:tx>
            <c:strRef>
              <c:f>'DatenAbb_M1-M6'!$A$80</c:f>
              <c:strCache>
                <c:ptCount val="1"/>
                <c:pt idx="0">
                  <c:v>Ehepaare ohne Kinder</c:v>
                </c:pt>
              </c:strCache>
            </c:strRef>
          </c:tx>
          <c:spPr>
            <a:solidFill>
              <a:srgbClr val="77B83D"/>
            </a:solidFill>
            <a:ln w="12700">
              <a:solidFill>
                <a:srgbClr val="77B83D"/>
              </a:solidFill>
            </a:ln>
          </c:spPr>
          <c:invertIfNegative val="0"/>
          <c:dLbls>
            <c:dLbl>
              <c:idx val="1"/>
              <c:delete val="1"/>
            </c:dLbl>
            <c:dLbl>
              <c:idx val="3"/>
              <c:delete val="1"/>
            </c:dLbl>
            <c:dLbl>
              <c:idx val="5"/>
              <c:delete val="1"/>
            </c:dLbl>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'DatenAbb_M1-M6'!$B$76:$G$77</c:f>
              <c:multiLvlStrCache>
                <c:ptCount val="6"/>
                <c:lvl>
                  <c:pt idx="0">
                    <c:v>  </c:v>
                  </c:pt>
                  <c:pt idx="1">
                    <c:v>  </c:v>
                  </c:pt>
                  <c:pt idx="2">
                    <c:v>  </c:v>
                  </c:pt>
                  <c:pt idx="3">
                    <c:v>  </c:v>
                  </c:pt>
                  <c:pt idx="4">
                    <c:v>  </c:v>
                  </c:pt>
                  <c:pt idx="5">
                    <c:v>  </c:v>
                  </c:pt>
                </c:lvl>
                <c:lvl>
                  <c:pt idx="0">
                    <c:v>2000</c:v>
                  </c:pt>
                  <c:pt idx="2">
                    <c:v>2010</c:v>
                  </c:pt>
                  <c:pt idx="4">
                    <c:v>2015</c:v>
                  </c:pt>
                </c:lvl>
              </c:multiLvlStrCache>
            </c:multiLvlStrRef>
          </c:cat>
          <c:val>
            <c:numRef>
              <c:f>'DatenAbb_M1-M6'!$B$80:$G$80</c:f>
              <c:numCache>
                <c:formatCode>General</c:formatCode>
                <c:ptCount val="6"/>
                <c:pt idx="0">
                  <c:v>93</c:v>
                </c:pt>
                <c:pt idx="1">
                  <c:v>0</c:v>
                </c:pt>
                <c:pt idx="2">
                  <c:v>90</c:v>
                </c:pt>
                <c:pt idx="3">
                  <c:v>0</c:v>
                </c:pt>
                <c:pt idx="4">
                  <c:v>84</c:v>
                </c:pt>
                <c:pt idx="5">
                  <c:v>0</c:v>
                </c:pt>
              </c:numCache>
            </c:numRef>
          </c:val>
        </c:ser>
        <c:ser>
          <c:idx val="3"/>
          <c:order val="3"/>
          <c:tx>
            <c:strRef>
              <c:f>'DatenAbb_M1-M6'!$A$81</c:f>
              <c:strCache>
                <c:ptCount val="1"/>
                <c:pt idx="0">
                  <c:v>Lebensgemeinschaften mit Kindern</c:v>
                </c:pt>
              </c:strCache>
            </c:strRef>
          </c:tx>
          <c:spPr>
            <a:solidFill>
              <a:srgbClr val="929EB6"/>
            </a:solidFill>
            <a:ln w="12700">
              <a:solidFill>
                <a:srgbClr val="929EB6"/>
              </a:solidFill>
            </a:ln>
          </c:spPr>
          <c:invertIfNegative val="0"/>
          <c:dLbls>
            <c:dLbl>
              <c:idx val="0"/>
              <c:delete val="1"/>
            </c:dLbl>
            <c:dLbl>
              <c:idx val="1"/>
              <c:delete val="1"/>
            </c:dLbl>
            <c:dLbl>
              <c:idx val="3"/>
              <c:delete val="1"/>
            </c:dLbl>
            <c:dLbl>
              <c:idx val="5"/>
              <c:delete val="1"/>
            </c:dLbl>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'DatenAbb_M1-M6'!$B$76:$G$77</c:f>
              <c:multiLvlStrCache>
                <c:ptCount val="6"/>
                <c:lvl>
                  <c:pt idx="0">
                    <c:v>  </c:v>
                  </c:pt>
                  <c:pt idx="1">
                    <c:v>  </c:v>
                  </c:pt>
                  <c:pt idx="2">
                    <c:v>  </c:v>
                  </c:pt>
                  <c:pt idx="3">
                    <c:v>  </c:v>
                  </c:pt>
                  <c:pt idx="4">
                    <c:v>  </c:v>
                  </c:pt>
                  <c:pt idx="5">
                    <c:v>  </c:v>
                  </c:pt>
                </c:lvl>
                <c:lvl>
                  <c:pt idx="0">
                    <c:v>2000</c:v>
                  </c:pt>
                  <c:pt idx="2">
                    <c:v>2010</c:v>
                  </c:pt>
                  <c:pt idx="4">
                    <c:v>2015</c:v>
                  </c:pt>
                </c:lvl>
              </c:multiLvlStrCache>
            </c:multiLvlStrRef>
          </c:cat>
          <c:val>
            <c:numRef>
              <c:f>'DatenAbb_M1-M6'!$B$81:$G$81</c:f>
              <c:numCache>
                <c:formatCode>General</c:formatCode>
                <c:ptCount val="6"/>
                <c:pt idx="0">
                  <c:v>0</c:v>
                </c:pt>
                <c:pt idx="1">
                  <c:v>0</c:v>
                </c:pt>
                <c:pt idx="2">
                  <c:v>6</c:v>
                </c:pt>
                <c:pt idx="3">
                  <c:v>0</c:v>
                </c:pt>
                <c:pt idx="4">
                  <c:v>6</c:v>
                </c:pt>
                <c:pt idx="5">
                  <c:v>0</c:v>
                </c:pt>
              </c:numCache>
            </c:numRef>
          </c:val>
        </c:ser>
        <c:ser>
          <c:idx val="4"/>
          <c:order val="4"/>
          <c:tx>
            <c:strRef>
              <c:f>'DatenAbb_M1-M6'!$A$82</c:f>
              <c:strCache>
                <c:ptCount val="1"/>
                <c:pt idx="0">
                  <c:v>Lebensgemeinschaften ohne Kinder</c:v>
                </c:pt>
              </c:strCache>
            </c:strRef>
          </c:tx>
          <c:spPr>
            <a:solidFill>
              <a:srgbClr val="0D406D"/>
            </a:solidFill>
            <a:ln w="12700">
              <a:solidFill>
                <a:srgbClr val="0D406D"/>
              </a:solidFill>
            </a:ln>
          </c:spPr>
          <c:invertIfNegative val="0"/>
          <c:dLbls>
            <c:dLbl>
              <c:idx val="0"/>
              <c:delete val="1"/>
            </c:dLbl>
            <c:dLbl>
              <c:idx val="1"/>
              <c:delete val="1"/>
            </c:dLbl>
            <c:dLbl>
              <c:idx val="3"/>
              <c:delete val="1"/>
            </c:dLbl>
            <c:dLbl>
              <c:idx val="5"/>
              <c:delete val="1"/>
            </c:dLbl>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'DatenAbb_M1-M6'!$B$76:$G$77</c:f>
              <c:multiLvlStrCache>
                <c:ptCount val="6"/>
                <c:lvl>
                  <c:pt idx="0">
                    <c:v>  </c:v>
                  </c:pt>
                  <c:pt idx="1">
                    <c:v>  </c:v>
                  </c:pt>
                  <c:pt idx="2">
                    <c:v>  </c:v>
                  </c:pt>
                  <c:pt idx="3">
                    <c:v>  </c:v>
                  </c:pt>
                  <c:pt idx="4">
                    <c:v>  </c:v>
                  </c:pt>
                  <c:pt idx="5">
                    <c:v>  </c:v>
                  </c:pt>
                </c:lvl>
                <c:lvl>
                  <c:pt idx="0">
                    <c:v>2000</c:v>
                  </c:pt>
                  <c:pt idx="2">
                    <c:v>2010</c:v>
                  </c:pt>
                  <c:pt idx="4">
                    <c:v>2015</c:v>
                  </c:pt>
                </c:lvl>
              </c:multiLvlStrCache>
            </c:multiLvlStrRef>
          </c:cat>
          <c:val>
            <c:numRef>
              <c:f>'DatenAbb_M1-M6'!$B$82:$G$82</c:f>
              <c:numCache>
                <c:formatCode>General</c:formatCode>
                <c:ptCount val="6"/>
                <c:pt idx="0">
                  <c:v>0</c:v>
                </c:pt>
                <c:pt idx="1">
                  <c:v>0</c:v>
                </c:pt>
                <c:pt idx="2">
                  <c:v>16</c:v>
                </c:pt>
                <c:pt idx="3">
                  <c:v>0</c:v>
                </c:pt>
                <c:pt idx="4">
                  <c:v>15</c:v>
                </c:pt>
                <c:pt idx="5">
                  <c:v>0</c:v>
                </c:pt>
              </c:numCache>
            </c:numRef>
          </c:val>
        </c:ser>
        <c:ser>
          <c:idx val="5"/>
          <c:order val="5"/>
          <c:tx>
            <c:strRef>
              <c:f>'DatenAbb_M1-M6'!$A$83</c:f>
              <c:strCache>
                <c:ptCount val="1"/>
                <c:pt idx="0">
                  <c:v>Einpersonenhaushalte</c:v>
                </c:pt>
              </c:strCache>
            </c:strRef>
          </c:tx>
          <c:spPr>
            <a:solidFill>
              <a:srgbClr val="4A8DC0"/>
            </a:solidFill>
            <a:ln w="12700">
              <a:solidFill>
                <a:srgbClr val="4A8DC0"/>
              </a:solidFill>
            </a:ln>
          </c:spPr>
          <c:invertIfNegative val="0"/>
          <c:dLbls>
            <c:dLbl>
              <c:idx val="0"/>
              <c:delete val="1"/>
            </c:dLbl>
            <c:dLbl>
              <c:idx val="2"/>
              <c:delete val="1"/>
            </c:dLbl>
            <c:txPr>
              <a:bodyPr/>
              <a:lstStyle/>
              <a:p>
                <a:pPr>
                  <a:defRPr b="1">
                    <a:solidFill>
                      <a:schemeClr val="bg1"/>
                    </a:solidFill>
                  </a:defRPr>
                </a:pPr>
                <a:endParaRPr lang="de-DE"/>
              </a:p>
            </c:txPr>
            <c:showLegendKey val="0"/>
            <c:showVal val="1"/>
            <c:showCatName val="0"/>
            <c:showSerName val="0"/>
            <c:showPercent val="0"/>
            <c:showBubbleSize val="0"/>
            <c:showLeaderLines val="0"/>
          </c:dLbls>
          <c:cat>
            <c:multiLvlStrRef>
              <c:f>'DatenAbb_M1-M6'!$B$76:$G$77</c:f>
              <c:multiLvlStrCache>
                <c:ptCount val="6"/>
                <c:lvl>
                  <c:pt idx="0">
                    <c:v>  </c:v>
                  </c:pt>
                  <c:pt idx="1">
                    <c:v>  </c:v>
                  </c:pt>
                  <c:pt idx="2">
                    <c:v>  </c:v>
                  </c:pt>
                  <c:pt idx="3">
                    <c:v>  </c:v>
                  </c:pt>
                  <c:pt idx="4">
                    <c:v>  </c:v>
                  </c:pt>
                  <c:pt idx="5">
                    <c:v>  </c:v>
                  </c:pt>
                </c:lvl>
                <c:lvl>
                  <c:pt idx="0">
                    <c:v>2000</c:v>
                  </c:pt>
                  <c:pt idx="2">
                    <c:v>2010</c:v>
                  </c:pt>
                  <c:pt idx="4">
                    <c:v>2015</c:v>
                  </c:pt>
                </c:lvl>
              </c:multiLvlStrCache>
            </c:multiLvlStrRef>
          </c:cat>
          <c:val>
            <c:numRef>
              <c:f>'DatenAbb_M1-M6'!$B$83:$G$83</c:f>
              <c:numCache>
                <c:formatCode>General</c:formatCode>
                <c:ptCount val="6"/>
                <c:pt idx="0">
                  <c:v>0</c:v>
                </c:pt>
                <c:pt idx="1">
                  <c:v>168</c:v>
                </c:pt>
                <c:pt idx="2">
                  <c:v>0</c:v>
                </c:pt>
                <c:pt idx="3">
                  <c:v>175</c:v>
                </c:pt>
                <c:pt idx="5">
                  <c:v>183</c:v>
                </c:pt>
              </c:numCache>
            </c:numRef>
          </c:val>
        </c:ser>
        <c:dLbls>
          <c:showLegendKey val="0"/>
          <c:showVal val="0"/>
          <c:showCatName val="0"/>
          <c:showSerName val="0"/>
          <c:showPercent val="0"/>
          <c:showBubbleSize val="0"/>
        </c:dLbls>
        <c:gapWidth val="110"/>
        <c:overlap val="100"/>
        <c:axId val="132747648"/>
        <c:axId val="132749184"/>
      </c:barChart>
      <c:catAx>
        <c:axId val="132747648"/>
        <c:scaling>
          <c:orientation val="minMax"/>
        </c:scaling>
        <c:delete val="0"/>
        <c:axPos val="b"/>
        <c:numFmt formatCode="General" sourceLinked="1"/>
        <c:majorTickMark val="out"/>
        <c:minorTickMark val="none"/>
        <c:tickLblPos val="nextTo"/>
        <c:spPr>
          <a:ln w="3175">
            <a:solidFill>
              <a:schemeClr val="tx1"/>
            </a:solidFill>
          </a:ln>
        </c:spPr>
        <c:crossAx val="132749184"/>
        <c:crosses val="autoZero"/>
        <c:auto val="1"/>
        <c:lblAlgn val="ctr"/>
        <c:lblOffset val="100"/>
        <c:noMultiLvlLbl val="0"/>
      </c:catAx>
      <c:valAx>
        <c:axId val="132749184"/>
        <c:scaling>
          <c:orientation val="minMax"/>
          <c:max val="200"/>
          <c:min val="0"/>
        </c:scaling>
        <c:delete val="0"/>
        <c:axPos val="l"/>
        <c:majorGridlines>
          <c:spPr>
            <a:ln w="1270">
              <a:solidFill>
                <a:schemeClr val="tx1">
                  <a:lumMod val="50000"/>
                  <a:lumOff val="50000"/>
                </a:schemeClr>
              </a:solidFill>
            </a:ln>
          </c:spPr>
        </c:majorGridlines>
        <c:numFmt formatCode="General" sourceLinked="1"/>
        <c:majorTickMark val="out"/>
        <c:minorTickMark val="none"/>
        <c:tickLblPos val="nextTo"/>
        <c:spPr>
          <a:ln w="3175">
            <a:solidFill>
              <a:schemeClr val="tx1"/>
            </a:solidFill>
          </a:ln>
        </c:spPr>
        <c:crossAx val="132747648"/>
        <c:crosses val="autoZero"/>
        <c:crossBetween val="between"/>
        <c:majorUnit val="20"/>
      </c:valAx>
      <c:spPr>
        <a:noFill/>
        <a:ln>
          <a:noFill/>
        </a:ln>
      </c:spPr>
    </c:plotArea>
    <c:legend>
      <c:legendPos val="r"/>
      <c:layout>
        <c:manualLayout>
          <c:xMode val="edge"/>
          <c:yMode val="edge"/>
          <c:x val="0.68154117395971958"/>
          <c:y val="0.2103120297758013"/>
          <c:w val="0.30556200114717424"/>
          <c:h val="0.58602980933260118"/>
        </c:manualLayout>
      </c:layout>
      <c:overlay val="0"/>
      <c:spPr>
        <a:noFill/>
        <a:ln>
          <a:noFill/>
        </a:ln>
      </c:spPr>
      <c:txPr>
        <a:bodyPr/>
        <a:lstStyle/>
        <a:p>
          <a:pPr>
            <a:defRPr sz="800"/>
          </a:pPr>
          <a:endParaRPr lang="de-DE"/>
        </a:p>
      </c:txPr>
    </c:legend>
    <c:plotVisOnly val="1"/>
    <c:dispBlanksAs val="gap"/>
    <c:showDLblsOverMax val="0"/>
  </c:chart>
  <c:spPr>
    <a:solidFill>
      <a:schemeClr val="bg1"/>
    </a:solid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3973565031748"/>
          <c:y val="2.4405153901216892E-2"/>
          <c:w val="0.44811954821407535"/>
          <c:h val="0.84605010737294195"/>
        </c:manualLayout>
      </c:layout>
      <c:barChart>
        <c:barDir val="col"/>
        <c:grouping val="stacked"/>
        <c:varyColors val="0"/>
        <c:ser>
          <c:idx val="1"/>
          <c:order val="0"/>
          <c:tx>
            <c:strRef>
              <c:f>'DatenAbb_M1-M6'!$A$97</c:f>
              <c:strCache>
                <c:ptCount val="1"/>
                <c:pt idx="0">
                  <c:v>Bevölkerung ohne Migrationshintergrund</c:v>
                </c:pt>
              </c:strCache>
            </c:strRef>
          </c:tx>
          <c:invertIfNegative val="0"/>
          <c:dLbls>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'DatenAbb_M1-M6'!$B$89:$C$89</c:f>
              <c:strCache>
                <c:ptCount val="2"/>
                <c:pt idx="0">
                  <c:v>Männlich</c:v>
                </c:pt>
                <c:pt idx="1">
                  <c:v>Weiblich</c:v>
                </c:pt>
              </c:strCache>
            </c:strRef>
          </c:cat>
          <c:val>
            <c:numRef>
              <c:f>'DatenAbb_M1-M6'!$B$97:$C$97</c:f>
              <c:numCache>
                <c:formatCode>General</c:formatCode>
                <c:ptCount val="2"/>
                <c:pt idx="0">
                  <c:v>226</c:v>
                </c:pt>
                <c:pt idx="1">
                  <c:v>242</c:v>
                </c:pt>
              </c:numCache>
            </c:numRef>
          </c:val>
        </c:ser>
        <c:ser>
          <c:idx val="0"/>
          <c:order val="1"/>
          <c:tx>
            <c:strRef>
              <c:f>'DatenAbb_M1-M6'!$A$96</c:f>
              <c:strCache>
                <c:ptCount val="1"/>
                <c:pt idx="0">
                  <c:v>Bevölkerung mit Migrationshintergrund</c:v>
                </c:pt>
              </c:strCache>
            </c:strRef>
          </c:tx>
          <c:spPr>
            <a:solidFill>
              <a:srgbClr val="77B83D"/>
            </a:solidFill>
            <a:ln>
              <a:noFill/>
            </a:ln>
          </c:spPr>
          <c:invertIfNegative val="0"/>
          <c:dLbls>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'DatenAbb_M1-M6'!$B$89:$C$89</c:f>
              <c:strCache>
                <c:ptCount val="2"/>
                <c:pt idx="0">
                  <c:v>Männlich</c:v>
                </c:pt>
                <c:pt idx="1">
                  <c:v>Weiblich</c:v>
                </c:pt>
              </c:strCache>
            </c:strRef>
          </c:cat>
          <c:val>
            <c:numRef>
              <c:f>'DatenAbb_M1-M6'!$B$96:$C$96</c:f>
              <c:numCache>
                <c:formatCode>General</c:formatCode>
                <c:ptCount val="2"/>
                <c:pt idx="0">
                  <c:v>100</c:v>
                </c:pt>
                <c:pt idx="1">
                  <c:v>96</c:v>
                </c:pt>
              </c:numCache>
            </c:numRef>
          </c:val>
        </c:ser>
        <c:dLbls>
          <c:showLegendKey val="0"/>
          <c:showVal val="0"/>
          <c:showCatName val="0"/>
          <c:showSerName val="0"/>
          <c:showPercent val="0"/>
          <c:showBubbleSize val="0"/>
        </c:dLbls>
        <c:gapWidth val="100"/>
        <c:overlap val="100"/>
        <c:axId val="132953216"/>
        <c:axId val="132954752"/>
      </c:barChart>
      <c:catAx>
        <c:axId val="132953216"/>
        <c:scaling>
          <c:orientation val="minMax"/>
        </c:scaling>
        <c:delete val="0"/>
        <c:axPos val="b"/>
        <c:majorTickMark val="out"/>
        <c:minorTickMark val="none"/>
        <c:tickLblPos val="nextTo"/>
        <c:spPr>
          <a:ln w="3175">
            <a:solidFill>
              <a:schemeClr val="accent1"/>
            </a:solidFill>
          </a:ln>
        </c:spPr>
        <c:crossAx val="132954752"/>
        <c:crosses val="autoZero"/>
        <c:auto val="1"/>
        <c:lblAlgn val="ctr"/>
        <c:lblOffset val="100"/>
        <c:noMultiLvlLbl val="0"/>
      </c:catAx>
      <c:valAx>
        <c:axId val="132954752"/>
        <c:scaling>
          <c:orientation val="minMax"/>
        </c:scaling>
        <c:delete val="0"/>
        <c:axPos val="l"/>
        <c:majorGridlines>
          <c:spPr>
            <a:ln w="3175">
              <a:solidFill>
                <a:schemeClr val="tx1">
                  <a:lumMod val="50000"/>
                  <a:lumOff val="50000"/>
                </a:schemeClr>
              </a:solidFill>
            </a:ln>
          </c:spPr>
        </c:majorGridlines>
        <c:numFmt formatCode="General" sourceLinked="1"/>
        <c:majorTickMark val="out"/>
        <c:minorTickMark val="none"/>
        <c:tickLblPos val="nextTo"/>
        <c:spPr>
          <a:ln w="3175">
            <a:solidFill>
              <a:schemeClr val="accent1"/>
            </a:solidFill>
          </a:ln>
        </c:spPr>
        <c:crossAx val="132953216"/>
        <c:crosses val="autoZero"/>
        <c:crossBetween val="between"/>
      </c:valAx>
    </c:plotArea>
    <c:legend>
      <c:legendPos val="r"/>
      <c:layout>
        <c:manualLayout>
          <c:xMode val="edge"/>
          <c:yMode val="edge"/>
          <c:x val="0.55308663481545051"/>
          <c:y val="0.2258096053028954"/>
          <c:w val="0.44151742646735742"/>
          <c:h val="0.44667191601049877"/>
        </c:manualLayout>
      </c:layout>
      <c:overlay val="0"/>
      <c:txPr>
        <a:bodyPr/>
        <a:lstStyle/>
        <a:p>
          <a:pPr>
            <a:defRPr sz="800"/>
          </a:pPr>
          <a:endParaRPr lang="de-DE"/>
        </a:p>
      </c:txPr>
    </c:legend>
    <c:plotVisOnly val="1"/>
    <c:dispBlanksAs val="gap"/>
    <c:showDLblsOverMax val="0"/>
  </c:chart>
  <c:spPr>
    <a:solidFill>
      <a:schemeClr val="bg1"/>
    </a:solid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4842017504981"/>
          <c:y val="3.6945953351178035E-2"/>
          <c:w val="0.47046708106662549"/>
          <c:h val="0.85258219679113922"/>
        </c:manualLayout>
      </c:layout>
      <c:barChart>
        <c:barDir val="col"/>
        <c:grouping val="stacked"/>
        <c:varyColors val="0"/>
        <c:ser>
          <c:idx val="4"/>
          <c:order val="0"/>
          <c:tx>
            <c:strRef>
              <c:f>'DatenAbb_M1-M6'!$A$97</c:f>
              <c:strCache>
                <c:ptCount val="1"/>
                <c:pt idx="0">
                  <c:v>Bevölkerung ohne Migrationshintergrund</c:v>
                </c:pt>
              </c:strCache>
            </c:strRef>
          </c:tx>
          <c:spPr>
            <a:solidFill>
              <a:srgbClr val="006EAD"/>
            </a:solidFill>
            <a:ln w="12700">
              <a:solidFill>
                <a:srgbClr val="006EAD"/>
              </a:solidFill>
            </a:ln>
          </c:spPr>
          <c:invertIfNegative val="0"/>
          <c:dLbls>
            <c:dLbl>
              <c:idx val="0"/>
              <c:layout/>
              <c:tx>
                <c:rich>
                  <a:bodyPr/>
                  <a:lstStyle/>
                  <a:p>
                    <a:r>
                      <a:rPr lang="en-US" b="1">
                        <a:solidFill>
                          <a:schemeClr val="bg1"/>
                        </a:solidFill>
                      </a:rPr>
                      <a:t>70</a:t>
                    </a:r>
                    <a:endParaRPr lang="en-US"/>
                  </a:p>
                </c:rich>
              </c:tx>
              <c:showLegendKey val="0"/>
              <c:showVal val="1"/>
              <c:showCatName val="0"/>
              <c:showSerName val="0"/>
              <c:showPercent val="0"/>
              <c:showBubbleSize val="0"/>
            </c:dLbl>
            <c:dLbl>
              <c:idx val="1"/>
              <c:layout/>
              <c:tx>
                <c:rich>
                  <a:bodyPr/>
                  <a:lstStyle/>
                  <a:p>
                    <a:r>
                      <a:rPr lang="en-US" b="1">
                        <a:solidFill>
                          <a:schemeClr val="bg1"/>
                        </a:solidFill>
                      </a:rPr>
                      <a:t>72</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'DatenAbb_M1-M6'!$E$89:$F$89</c:f>
              <c:strCache>
                <c:ptCount val="2"/>
                <c:pt idx="0">
                  <c:v>Männlich</c:v>
                </c:pt>
                <c:pt idx="1">
                  <c:v>Weiblich</c:v>
                </c:pt>
              </c:strCache>
            </c:strRef>
          </c:cat>
          <c:val>
            <c:numRef>
              <c:f>'DatenAbb_M1-M6'!$E$97:$F$97</c:f>
              <c:numCache>
                <c:formatCode>0.00</c:formatCode>
                <c:ptCount val="2"/>
                <c:pt idx="0">
                  <c:v>0.69538461538461538</c:v>
                </c:pt>
                <c:pt idx="1">
                  <c:v>0.71810089020771517</c:v>
                </c:pt>
              </c:numCache>
            </c:numRef>
          </c:val>
        </c:ser>
        <c:ser>
          <c:idx val="0"/>
          <c:order val="1"/>
          <c:tx>
            <c:strRef>
              <c:f>'DatenAbb_M1-M6'!$A$91</c:f>
              <c:strCache>
                <c:ptCount val="1"/>
                <c:pt idx="0">
                  <c:v>Ausländer ohne eigene Migrationserfahrung</c:v>
                </c:pt>
              </c:strCache>
            </c:strRef>
          </c:tx>
          <c:spPr>
            <a:solidFill>
              <a:srgbClr val="005F35"/>
            </a:solidFill>
            <a:ln w="12700">
              <a:solidFill>
                <a:srgbClr val="005F35"/>
              </a:solidFill>
            </a:ln>
          </c:spPr>
          <c:invertIfNegative val="0"/>
          <c:dLbls>
            <c:dLbl>
              <c:idx val="0"/>
              <c:layout/>
              <c:tx>
                <c:rich>
                  <a:bodyPr/>
                  <a:lstStyle/>
                  <a:p>
                    <a:r>
                      <a:rPr lang="en-US"/>
                      <a:t>2</a:t>
                    </a:r>
                  </a:p>
                </c:rich>
              </c:tx>
              <c:showLegendKey val="0"/>
              <c:showVal val="1"/>
              <c:showCatName val="0"/>
              <c:showSerName val="0"/>
              <c:showPercent val="0"/>
              <c:showBubbleSize val="0"/>
            </c:dLbl>
            <c:dLbl>
              <c:idx val="1"/>
              <c:layout/>
              <c:tx>
                <c:rich>
                  <a:bodyPr/>
                  <a:lstStyle/>
                  <a:p>
                    <a:r>
                      <a:rPr lang="en-US"/>
                      <a:t>2</a:t>
                    </a:r>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'DatenAbb_M1-M6'!$E$89:$F$89</c:f>
              <c:strCache>
                <c:ptCount val="2"/>
                <c:pt idx="0">
                  <c:v>Männlich</c:v>
                </c:pt>
                <c:pt idx="1">
                  <c:v>Weiblich</c:v>
                </c:pt>
              </c:strCache>
            </c:strRef>
          </c:cat>
          <c:val>
            <c:numRef>
              <c:f>'DatenAbb_M1-M6'!$E$91:$F$91</c:f>
              <c:numCache>
                <c:formatCode>0.00</c:formatCode>
                <c:ptCount val="2"/>
                <c:pt idx="0">
                  <c:v>2.4615384615384615E-2</c:v>
                </c:pt>
                <c:pt idx="1">
                  <c:v>1.7804154302670624E-2</c:v>
                </c:pt>
              </c:numCache>
            </c:numRef>
          </c:val>
        </c:ser>
        <c:ser>
          <c:idx val="1"/>
          <c:order val="2"/>
          <c:tx>
            <c:strRef>
              <c:f>'DatenAbb_M1-M6'!$A$92</c:f>
              <c:strCache>
                <c:ptCount val="1"/>
                <c:pt idx="0">
                  <c:v>Ausländer mit eigener Migrationserfahrung</c:v>
                </c:pt>
              </c:strCache>
            </c:strRef>
          </c:tx>
          <c:spPr>
            <a:solidFill>
              <a:srgbClr val="ABD5A4"/>
            </a:solidFill>
            <a:ln w="12700">
              <a:solidFill>
                <a:srgbClr val="ABD5A4"/>
              </a:solidFill>
            </a:ln>
          </c:spPr>
          <c:invertIfNegative val="0"/>
          <c:dLbls>
            <c:dLbl>
              <c:idx val="0"/>
              <c:layout/>
              <c:tx>
                <c:rich>
                  <a:bodyPr/>
                  <a:lstStyle/>
                  <a:p>
                    <a:r>
                      <a:rPr lang="en-US" b="1">
                        <a:solidFill>
                          <a:schemeClr val="bg1"/>
                        </a:solidFill>
                      </a:rPr>
                      <a:t>12</a:t>
                    </a:r>
                    <a:endParaRPr lang="en-US"/>
                  </a:p>
                </c:rich>
              </c:tx>
              <c:showLegendKey val="0"/>
              <c:showVal val="1"/>
              <c:showCatName val="0"/>
              <c:showSerName val="0"/>
              <c:showPercent val="0"/>
              <c:showBubbleSize val="0"/>
            </c:dLbl>
            <c:dLbl>
              <c:idx val="1"/>
              <c:layout/>
              <c:tx>
                <c:rich>
                  <a:bodyPr/>
                  <a:lstStyle/>
                  <a:p>
                    <a:r>
                      <a:rPr lang="en-US" b="1">
                        <a:solidFill>
                          <a:schemeClr val="bg1"/>
                        </a:solidFill>
                      </a:rPr>
                      <a:t>11</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'DatenAbb_M1-M6'!$E$89:$F$89</c:f>
              <c:strCache>
                <c:ptCount val="2"/>
                <c:pt idx="0">
                  <c:v>Männlich</c:v>
                </c:pt>
                <c:pt idx="1">
                  <c:v>Weiblich</c:v>
                </c:pt>
              </c:strCache>
            </c:strRef>
          </c:cat>
          <c:val>
            <c:numRef>
              <c:f>'DatenAbb_M1-M6'!$E$92:$F$92</c:f>
              <c:numCache>
                <c:formatCode>0.00</c:formatCode>
                <c:ptCount val="2"/>
                <c:pt idx="0">
                  <c:v>0.12307692307692308</c:v>
                </c:pt>
                <c:pt idx="1">
                  <c:v>0.10979228486646884</c:v>
                </c:pt>
              </c:numCache>
            </c:numRef>
          </c:val>
        </c:ser>
        <c:ser>
          <c:idx val="2"/>
          <c:order val="3"/>
          <c:tx>
            <c:strRef>
              <c:f>'DatenAbb_M1-M6'!$A$93</c:f>
              <c:strCache>
                <c:ptCount val="1"/>
                <c:pt idx="0">
                  <c:v>Deutsche ohne eigene Migrationserfahrung</c:v>
                </c:pt>
              </c:strCache>
            </c:strRef>
          </c:tx>
          <c:spPr>
            <a:solidFill>
              <a:srgbClr val="77B83D"/>
            </a:solidFill>
            <a:ln>
              <a:solidFill>
                <a:srgbClr val="77B83D"/>
              </a:solidFill>
            </a:ln>
          </c:spPr>
          <c:invertIfNegative val="0"/>
          <c:dLbls>
            <c:dLbl>
              <c:idx val="0"/>
              <c:layout/>
              <c:tx>
                <c:rich>
                  <a:bodyPr/>
                  <a:lstStyle/>
                  <a:p>
                    <a:r>
                      <a:rPr lang="en-US" b="1">
                        <a:solidFill>
                          <a:schemeClr val="bg1"/>
                        </a:solidFill>
                      </a:rPr>
                      <a:t>8</a:t>
                    </a:r>
                    <a:endParaRPr lang="en-US"/>
                  </a:p>
                </c:rich>
              </c:tx>
              <c:showLegendKey val="0"/>
              <c:showVal val="1"/>
              <c:showCatName val="0"/>
              <c:showSerName val="0"/>
              <c:showPercent val="0"/>
              <c:showBubbleSize val="0"/>
            </c:dLbl>
            <c:dLbl>
              <c:idx val="1"/>
              <c:layout/>
              <c:tx>
                <c:rich>
                  <a:bodyPr/>
                  <a:lstStyle/>
                  <a:p>
                    <a:r>
                      <a:rPr lang="en-US" b="1">
                        <a:solidFill>
                          <a:schemeClr val="bg1"/>
                        </a:solidFill>
                      </a:rPr>
                      <a:t>7</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'DatenAbb_M1-M6'!$E$89:$F$89</c:f>
              <c:strCache>
                <c:ptCount val="2"/>
                <c:pt idx="0">
                  <c:v>Männlich</c:v>
                </c:pt>
                <c:pt idx="1">
                  <c:v>Weiblich</c:v>
                </c:pt>
              </c:strCache>
            </c:strRef>
          </c:cat>
          <c:val>
            <c:numRef>
              <c:f>'DatenAbb_M1-M6'!$E$93:$F$93</c:f>
              <c:numCache>
                <c:formatCode>0.00</c:formatCode>
                <c:ptCount val="2"/>
                <c:pt idx="0">
                  <c:v>0.08</c:v>
                </c:pt>
                <c:pt idx="1">
                  <c:v>6.8249258160237386E-2</c:v>
                </c:pt>
              </c:numCache>
            </c:numRef>
          </c:val>
        </c:ser>
        <c:ser>
          <c:idx val="3"/>
          <c:order val="4"/>
          <c:tx>
            <c:strRef>
              <c:f>'DatenAbb_M1-M6'!$A$94</c:f>
              <c:strCache>
                <c:ptCount val="1"/>
                <c:pt idx="0">
                  <c:v>Deutsche mit eigener Migrationserfahrung</c:v>
                </c:pt>
              </c:strCache>
            </c:strRef>
          </c:tx>
          <c:spPr>
            <a:solidFill>
              <a:srgbClr val="CAE1A9"/>
            </a:solidFill>
            <a:ln w="12700">
              <a:solidFill>
                <a:srgbClr val="CAE1A9"/>
              </a:solidFill>
            </a:ln>
          </c:spPr>
          <c:invertIfNegative val="0"/>
          <c:dLbls>
            <c:dLbl>
              <c:idx val="0"/>
              <c:layout/>
              <c:tx>
                <c:rich>
                  <a:bodyPr/>
                  <a:lstStyle/>
                  <a:p>
                    <a:r>
                      <a:rPr lang="en-US" b="1">
                        <a:solidFill>
                          <a:schemeClr val="bg1"/>
                        </a:solidFill>
                      </a:rPr>
                      <a:t>8</a:t>
                    </a:r>
                    <a:endParaRPr lang="en-US"/>
                  </a:p>
                </c:rich>
              </c:tx>
              <c:showLegendKey val="0"/>
              <c:showVal val="1"/>
              <c:showCatName val="0"/>
              <c:showSerName val="0"/>
              <c:showPercent val="0"/>
              <c:showBubbleSize val="0"/>
            </c:dLbl>
            <c:dLbl>
              <c:idx val="1"/>
              <c:layout/>
              <c:tx>
                <c:rich>
                  <a:bodyPr/>
                  <a:lstStyle/>
                  <a:p>
                    <a:r>
                      <a:rPr lang="en-US" b="1">
                        <a:solidFill>
                          <a:schemeClr val="bg1"/>
                        </a:solidFill>
                      </a:rPr>
                      <a:t>9</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'DatenAbb_M1-M6'!$E$89:$F$89</c:f>
              <c:strCache>
                <c:ptCount val="2"/>
                <c:pt idx="0">
                  <c:v>Männlich</c:v>
                </c:pt>
                <c:pt idx="1">
                  <c:v>Weiblich</c:v>
                </c:pt>
              </c:strCache>
            </c:strRef>
          </c:cat>
          <c:val>
            <c:numRef>
              <c:f>'DatenAbb_M1-M6'!$E$94:$F$94</c:f>
              <c:numCache>
                <c:formatCode>0.00</c:formatCode>
                <c:ptCount val="2"/>
                <c:pt idx="0">
                  <c:v>0.08</c:v>
                </c:pt>
                <c:pt idx="1">
                  <c:v>8.9020771513353122E-2</c:v>
                </c:pt>
              </c:numCache>
            </c:numRef>
          </c:val>
        </c:ser>
        <c:dLbls>
          <c:showLegendKey val="0"/>
          <c:showVal val="0"/>
          <c:showCatName val="0"/>
          <c:showSerName val="0"/>
          <c:showPercent val="0"/>
          <c:showBubbleSize val="0"/>
        </c:dLbls>
        <c:gapWidth val="100"/>
        <c:overlap val="100"/>
        <c:axId val="133533056"/>
        <c:axId val="133653632"/>
      </c:barChart>
      <c:catAx>
        <c:axId val="133533056"/>
        <c:scaling>
          <c:orientation val="minMax"/>
        </c:scaling>
        <c:delete val="0"/>
        <c:axPos val="b"/>
        <c:majorTickMark val="out"/>
        <c:minorTickMark val="none"/>
        <c:tickLblPos val="nextTo"/>
        <c:spPr>
          <a:ln w="3175">
            <a:solidFill>
              <a:schemeClr val="tx1"/>
            </a:solidFill>
          </a:ln>
        </c:spPr>
        <c:crossAx val="133653632"/>
        <c:crosses val="autoZero"/>
        <c:auto val="1"/>
        <c:lblAlgn val="ctr"/>
        <c:lblOffset val="100"/>
        <c:noMultiLvlLbl val="0"/>
      </c:catAx>
      <c:valAx>
        <c:axId val="133653632"/>
        <c:scaling>
          <c:orientation val="minMax"/>
          <c:max val="1"/>
        </c:scaling>
        <c:delete val="0"/>
        <c:axPos val="l"/>
        <c:majorGridlines>
          <c:spPr>
            <a:ln w="3175">
              <a:solidFill>
                <a:schemeClr val="tx1">
                  <a:lumMod val="50000"/>
                  <a:lumOff val="50000"/>
                </a:schemeClr>
              </a:solidFill>
            </a:ln>
          </c:spPr>
        </c:majorGridlines>
        <c:numFmt formatCode="0%" sourceLinked="0"/>
        <c:majorTickMark val="out"/>
        <c:minorTickMark val="none"/>
        <c:tickLblPos val="nextTo"/>
        <c:spPr>
          <a:ln w="3175">
            <a:solidFill>
              <a:schemeClr val="tx1"/>
            </a:solidFill>
          </a:ln>
        </c:spPr>
        <c:crossAx val="133533056"/>
        <c:crosses val="autoZero"/>
        <c:crossBetween val="between"/>
      </c:valAx>
    </c:plotArea>
    <c:legend>
      <c:legendPos val="r"/>
      <c:layout>
        <c:manualLayout>
          <c:xMode val="edge"/>
          <c:yMode val="edge"/>
          <c:x val="0.58456485561311289"/>
          <c:y val="1.5180611864182704E-4"/>
          <c:w val="0.40765073138889135"/>
          <c:h val="0.90992293737575836"/>
        </c:manualLayout>
      </c:layout>
      <c:overlay val="0"/>
      <c:txPr>
        <a:bodyPr/>
        <a:lstStyle/>
        <a:p>
          <a:pPr>
            <a:defRPr sz="800"/>
          </a:pPr>
          <a:endParaRPr lang="de-DE"/>
        </a:p>
      </c:txPr>
    </c:legend>
    <c:plotVisOnly val="1"/>
    <c:dispBlanksAs val="gap"/>
    <c:showDLblsOverMax val="0"/>
  </c:chart>
  <c:spPr>
    <a:solidFill>
      <a:schemeClr val="bg1"/>
    </a:solid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2409822</xdr:colOff>
      <xdr:row>0</xdr:row>
      <xdr:rowOff>781050</xdr:rowOff>
    </xdr:from>
    <xdr:to>
      <xdr:col>3</xdr:col>
      <xdr:colOff>1308977</xdr:colOff>
      <xdr:row>0</xdr:row>
      <xdr:rowOff>1357050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7172" y="781050"/>
          <a:ext cx="2642480" cy="576000"/>
        </a:xfrm>
        <a:prstGeom prst="rect">
          <a:avLst/>
        </a:prstGeom>
      </xdr:spPr>
    </xdr:pic>
    <xdr:clientData/>
  </xdr:twoCellAnchor>
  <xdr:twoCellAnchor editAs="oneCell">
    <xdr:from>
      <xdr:col>0</xdr:col>
      <xdr:colOff>0</xdr:colOff>
      <xdr:row>3</xdr:row>
      <xdr:rowOff>9531</xdr:rowOff>
    </xdr:from>
    <xdr:to>
      <xdr:col>3</xdr:col>
      <xdr:colOff>1525050</xdr:colOff>
      <xdr:row>37</xdr:row>
      <xdr:rowOff>29782</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14631"/>
          <a:ext cx="6840000" cy="48780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0</xdr:colOff>
      <xdr:row>37</xdr:row>
      <xdr:rowOff>0</xdr:rowOff>
    </xdr:to>
    <xdr:sp macro="" textlink="">
      <xdr:nvSpPr>
        <xdr:cNvPr id="90113" name="Text 1"/>
        <xdr:cNvSpPr txBox="1">
          <a:spLocks noChangeArrowheads="1"/>
        </xdr:cNvSpPr>
      </xdr:nvSpPr>
      <xdr:spPr bwMode="auto">
        <a:xfrm>
          <a:off x="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90114" name="Text 2"/>
        <xdr:cNvSpPr txBox="1">
          <a:spLocks noChangeArrowheads="1"/>
        </xdr:cNvSpPr>
      </xdr:nvSpPr>
      <xdr:spPr bwMode="auto">
        <a:xfrm>
          <a:off x="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90115" name="Text 3"/>
        <xdr:cNvSpPr txBox="1">
          <a:spLocks noChangeArrowheads="1"/>
        </xdr:cNvSpPr>
      </xdr:nvSpPr>
      <xdr:spPr bwMode="auto">
        <a:xfrm>
          <a:off x="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40</xdr:row>
      <xdr:rowOff>0</xdr:rowOff>
    </xdr:from>
    <xdr:to>
      <xdr:col>1</xdr:col>
      <xdr:colOff>0</xdr:colOff>
      <xdr:row>40</xdr:row>
      <xdr:rowOff>0</xdr:rowOff>
    </xdr:to>
    <xdr:sp macro="" textlink="">
      <xdr:nvSpPr>
        <xdr:cNvPr id="90116" name="Text 4"/>
        <xdr:cNvSpPr txBox="1">
          <a:spLocks noChangeArrowheads="1"/>
        </xdr:cNvSpPr>
      </xdr:nvSpPr>
      <xdr:spPr bwMode="auto">
        <a:xfrm>
          <a:off x="2000250" y="5219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50</xdr:row>
      <xdr:rowOff>0</xdr:rowOff>
    </xdr:from>
    <xdr:to>
      <xdr:col>0</xdr:col>
      <xdr:colOff>0</xdr:colOff>
      <xdr:row>50</xdr:row>
      <xdr:rowOff>0</xdr:rowOff>
    </xdr:to>
    <xdr:sp macro="" textlink="">
      <xdr:nvSpPr>
        <xdr:cNvPr id="90118" name="Text 50"/>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90119" name="Text 51"/>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90120" name="Text 52"/>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90122" name="Text 92"/>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90123" name="Text 93"/>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90124" name="Text 94"/>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37</xdr:row>
      <xdr:rowOff>0</xdr:rowOff>
    </xdr:from>
    <xdr:to>
      <xdr:col>1</xdr:col>
      <xdr:colOff>0</xdr:colOff>
      <xdr:row>37</xdr:row>
      <xdr:rowOff>0</xdr:rowOff>
    </xdr:to>
    <xdr:sp macro="" textlink="">
      <xdr:nvSpPr>
        <xdr:cNvPr id="90128" name="Text Box 16"/>
        <xdr:cNvSpPr txBox="1">
          <a:spLocks noChangeArrowheads="1"/>
        </xdr:cNvSpPr>
      </xdr:nvSpPr>
      <xdr:spPr bwMode="auto">
        <a:xfrm>
          <a:off x="200025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35</xdr:row>
      <xdr:rowOff>0</xdr:rowOff>
    </xdr:from>
    <xdr:to>
      <xdr:col>1</xdr:col>
      <xdr:colOff>0</xdr:colOff>
      <xdr:row>35</xdr:row>
      <xdr:rowOff>0</xdr:rowOff>
    </xdr:to>
    <xdr:sp macro="" textlink="">
      <xdr:nvSpPr>
        <xdr:cNvPr id="90129" name="Text Box 17"/>
        <xdr:cNvSpPr txBox="1">
          <a:spLocks noChangeArrowheads="1"/>
        </xdr:cNvSpPr>
      </xdr:nvSpPr>
      <xdr:spPr bwMode="auto">
        <a:xfrm>
          <a:off x="2000250" y="4600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90131"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90132"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0133"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90137" name="Text 4"/>
        <xdr:cNvSpPr txBox="1">
          <a:spLocks noChangeArrowheads="1"/>
        </xdr:cNvSpPr>
      </xdr:nvSpPr>
      <xdr:spPr bwMode="auto">
        <a:xfrm>
          <a:off x="2000250" y="39814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22</xdr:col>
      <xdr:colOff>0</xdr:colOff>
      <xdr:row>50</xdr:row>
      <xdr:rowOff>0</xdr:rowOff>
    </xdr:from>
    <xdr:to>
      <xdr:col>22</xdr:col>
      <xdr:colOff>0</xdr:colOff>
      <xdr:row>50</xdr:row>
      <xdr:rowOff>0</xdr:rowOff>
    </xdr:to>
    <xdr:sp macro="" textlink="">
      <xdr:nvSpPr>
        <xdr:cNvPr id="18" name="Text 88"/>
        <xdr:cNvSpPr txBox="1">
          <a:spLocks noChangeArrowheads="1"/>
        </xdr:cNvSpPr>
      </xdr:nvSpPr>
      <xdr:spPr bwMode="auto">
        <a:xfrm>
          <a:off x="12506325" y="810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22</xdr:col>
      <xdr:colOff>0</xdr:colOff>
      <xdr:row>50</xdr:row>
      <xdr:rowOff>0</xdr:rowOff>
    </xdr:from>
    <xdr:to>
      <xdr:col>22</xdr:col>
      <xdr:colOff>0</xdr:colOff>
      <xdr:row>50</xdr:row>
      <xdr:rowOff>0</xdr:rowOff>
    </xdr:to>
    <xdr:sp macro="" textlink="">
      <xdr:nvSpPr>
        <xdr:cNvPr id="19" name="Text 130"/>
        <xdr:cNvSpPr txBox="1">
          <a:spLocks noChangeArrowheads="1"/>
        </xdr:cNvSpPr>
      </xdr:nvSpPr>
      <xdr:spPr bwMode="auto">
        <a:xfrm>
          <a:off x="12506325" y="810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50</xdr:row>
      <xdr:rowOff>0</xdr:rowOff>
    </xdr:from>
    <xdr:to>
      <xdr:col>1</xdr:col>
      <xdr:colOff>0</xdr:colOff>
      <xdr:row>50</xdr:row>
      <xdr:rowOff>0</xdr:rowOff>
    </xdr:to>
    <xdr:sp macro="" textlink="">
      <xdr:nvSpPr>
        <xdr:cNvPr id="20" name="Text 4"/>
        <xdr:cNvSpPr txBox="1">
          <a:spLocks noChangeArrowheads="1"/>
        </xdr:cNvSpPr>
      </xdr:nvSpPr>
      <xdr:spPr bwMode="auto">
        <a:xfrm>
          <a:off x="2257425" y="810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91137"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91138"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91139"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91140"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21</xdr:col>
      <xdr:colOff>0</xdr:colOff>
      <xdr:row>47</xdr:row>
      <xdr:rowOff>0</xdr:rowOff>
    </xdr:to>
    <xdr:sp macro="" textlink="">
      <xdr:nvSpPr>
        <xdr:cNvPr id="91141" name="Text 48"/>
        <xdr:cNvSpPr txBox="1">
          <a:spLocks noChangeArrowheads="1"/>
        </xdr:cNvSpPr>
      </xdr:nvSpPr>
      <xdr:spPr bwMode="auto">
        <a:xfrm>
          <a:off x="381000" y="60864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2" name="Text 50"/>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3" name="Text 51"/>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4" name="Text 5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22</xdr:col>
      <xdr:colOff>0</xdr:colOff>
      <xdr:row>6</xdr:row>
      <xdr:rowOff>0</xdr:rowOff>
    </xdr:from>
    <xdr:to>
      <xdr:col>22</xdr:col>
      <xdr:colOff>0</xdr:colOff>
      <xdr:row>6</xdr:row>
      <xdr:rowOff>0</xdr:rowOff>
    </xdr:to>
    <xdr:sp macro="" textlink="">
      <xdr:nvSpPr>
        <xdr:cNvPr id="91145"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6" name="Text 9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7" name="Text 93"/>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8" name="Text 94"/>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22</xdr:col>
      <xdr:colOff>0</xdr:colOff>
      <xdr:row>6</xdr:row>
      <xdr:rowOff>0</xdr:rowOff>
    </xdr:from>
    <xdr:to>
      <xdr:col>22</xdr:col>
      <xdr:colOff>0</xdr:colOff>
      <xdr:row>6</xdr:row>
      <xdr:rowOff>0</xdr:rowOff>
    </xdr:to>
    <xdr:sp macro="" textlink="">
      <xdr:nvSpPr>
        <xdr:cNvPr id="91149"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91150"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91151"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1152"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1153"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1155" name="Text 4"/>
        <xdr:cNvSpPr txBox="1">
          <a:spLocks noChangeArrowheads="1"/>
        </xdr:cNvSpPr>
      </xdr:nvSpPr>
      <xdr:spPr bwMode="auto">
        <a:xfrm>
          <a:off x="2000250" y="5715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91156" name="Text Box 20"/>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36</xdr:row>
      <xdr:rowOff>0</xdr:rowOff>
    </xdr:from>
    <xdr:to>
      <xdr:col>1</xdr:col>
      <xdr:colOff>0</xdr:colOff>
      <xdr:row>36</xdr:row>
      <xdr:rowOff>0</xdr:rowOff>
    </xdr:to>
    <xdr:sp macro="" textlink="">
      <xdr:nvSpPr>
        <xdr:cNvPr id="91157" name="Text Box 21"/>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1159" name="Text Box 23"/>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5</xdr:row>
      <xdr:rowOff>0</xdr:rowOff>
    </xdr:from>
    <xdr:to>
      <xdr:col>11</xdr:col>
      <xdr:colOff>0</xdr:colOff>
      <xdr:row>5</xdr:row>
      <xdr:rowOff>0</xdr:rowOff>
    </xdr:to>
    <xdr:sp macro="" textlink="">
      <xdr:nvSpPr>
        <xdr:cNvPr id="91160"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5</xdr:row>
      <xdr:rowOff>0</xdr:rowOff>
    </xdr:from>
    <xdr:to>
      <xdr:col>11</xdr:col>
      <xdr:colOff>0</xdr:colOff>
      <xdr:row>5</xdr:row>
      <xdr:rowOff>0</xdr:rowOff>
    </xdr:to>
    <xdr:sp macro="" textlink="">
      <xdr:nvSpPr>
        <xdr:cNvPr id="91161"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19</xdr:row>
      <xdr:rowOff>0</xdr:rowOff>
    </xdr:from>
    <xdr:to>
      <xdr:col>1</xdr:col>
      <xdr:colOff>0</xdr:colOff>
      <xdr:row>19</xdr:row>
      <xdr:rowOff>0</xdr:rowOff>
    </xdr:to>
    <xdr:sp macro="" textlink="">
      <xdr:nvSpPr>
        <xdr:cNvPr id="91162" name="Text Box 26"/>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91163" name="Text Box 27"/>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91164"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1165"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1166"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1167"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35</xdr:row>
      <xdr:rowOff>0</xdr:rowOff>
    </xdr:from>
    <xdr:to>
      <xdr:col>1</xdr:col>
      <xdr:colOff>0</xdr:colOff>
      <xdr:row>35</xdr:row>
      <xdr:rowOff>0</xdr:rowOff>
    </xdr:to>
    <xdr:sp macro="" textlink="">
      <xdr:nvSpPr>
        <xdr:cNvPr id="32" name="Text Box 22"/>
        <xdr:cNvSpPr txBox="1">
          <a:spLocks noChangeArrowheads="1"/>
        </xdr:cNvSpPr>
      </xdr:nvSpPr>
      <xdr:spPr bwMode="auto">
        <a:xfrm>
          <a:off x="1790700" y="4886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3"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4"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5"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92161"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92162"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92163"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92164" name="Text 4"/>
        <xdr:cNvSpPr txBox="1">
          <a:spLocks noChangeArrowheads="1"/>
        </xdr:cNvSpPr>
      </xdr:nvSpPr>
      <xdr:spPr bwMode="auto">
        <a:xfrm>
          <a:off x="2000250" y="4476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21</xdr:col>
      <xdr:colOff>0</xdr:colOff>
      <xdr:row>45</xdr:row>
      <xdr:rowOff>0</xdr:rowOff>
    </xdr:to>
    <xdr:sp macro="" textlink="">
      <xdr:nvSpPr>
        <xdr:cNvPr id="92165" name="Text 48"/>
        <xdr:cNvSpPr txBox="1">
          <a:spLocks noChangeArrowheads="1"/>
        </xdr:cNvSpPr>
      </xdr:nvSpPr>
      <xdr:spPr bwMode="auto">
        <a:xfrm>
          <a:off x="381000" y="633412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44</xdr:row>
      <xdr:rowOff>0</xdr:rowOff>
    </xdr:from>
    <xdr:to>
      <xdr:col>0</xdr:col>
      <xdr:colOff>0</xdr:colOff>
      <xdr:row>44</xdr:row>
      <xdr:rowOff>0</xdr:rowOff>
    </xdr:to>
    <xdr:sp macro="" textlink="">
      <xdr:nvSpPr>
        <xdr:cNvPr id="92166" name="Text 50"/>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2167" name="Text 51"/>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2168" name="Text 5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44</xdr:row>
      <xdr:rowOff>0</xdr:rowOff>
    </xdr:from>
    <xdr:to>
      <xdr:col>21</xdr:col>
      <xdr:colOff>0</xdr:colOff>
      <xdr:row>44</xdr:row>
      <xdr:rowOff>0</xdr:rowOff>
    </xdr:to>
    <xdr:sp macro="" textlink="">
      <xdr:nvSpPr>
        <xdr:cNvPr id="92169" name="Text 88"/>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2170" name="Text 9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2171" name="Text 93"/>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2172" name="Text 94"/>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44</xdr:row>
      <xdr:rowOff>0</xdr:rowOff>
    </xdr:from>
    <xdr:to>
      <xdr:col>21</xdr:col>
      <xdr:colOff>0</xdr:colOff>
      <xdr:row>44</xdr:row>
      <xdr:rowOff>0</xdr:rowOff>
    </xdr:to>
    <xdr:sp macro="" textlink="">
      <xdr:nvSpPr>
        <xdr:cNvPr id="92173" name="Text 130"/>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45</xdr:row>
      <xdr:rowOff>0</xdr:rowOff>
    </xdr:from>
    <xdr:to>
      <xdr:col>1</xdr:col>
      <xdr:colOff>0</xdr:colOff>
      <xdr:row>45</xdr:row>
      <xdr:rowOff>0</xdr:rowOff>
    </xdr:to>
    <xdr:sp macro="" textlink="">
      <xdr:nvSpPr>
        <xdr:cNvPr id="92174" name="Text 4"/>
        <xdr:cNvSpPr txBox="1">
          <a:spLocks noChangeArrowheads="1"/>
        </xdr:cNvSpPr>
      </xdr:nvSpPr>
      <xdr:spPr bwMode="auto">
        <a:xfrm>
          <a:off x="2000250" y="6334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13</xdr:row>
      <xdr:rowOff>0</xdr:rowOff>
    </xdr:from>
    <xdr:to>
      <xdr:col>1</xdr:col>
      <xdr:colOff>0</xdr:colOff>
      <xdr:row>13</xdr:row>
      <xdr:rowOff>0</xdr:rowOff>
    </xdr:to>
    <xdr:sp macro="" textlink="">
      <xdr:nvSpPr>
        <xdr:cNvPr id="92175" name="Text Box 15"/>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92176" name="Text Box 16"/>
        <xdr:cNvSpPr txBox="1">
          <a:spLocks noChangeArrowheads="1"/>
        </xdr:cNvSpPr>
      </xdr:nvSpPr>
      <xdr:spPr bwMode="auto">
        <a:xfrm>
          <a:off x="200025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92177" name="Text Box 17"/>
        <xdr:cNvSpPr txBox="1">
          <a:spLocks noChangeArrowheads="1"/>
        </xdr:cNvSpPr>
      </xdr:nvSpPr>
      <xdr:spPr bwMode="auto">
        <a:xfrm>
          <a:off x="2000250" y="3857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92178"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92179"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92180"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2181"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14</xdr:row>
      <xdr:rowOff>0</xdr:rowOff>
    </xdr:from>
    <xdr:to>
      <xdr:col>1</xdr:col>
      <xdr:colOff>0</xdr:colOff>
      <xdr:row>14</xdr:row>
      <xdr:rowOff>0</xdr:rowOff>
    </xdr:to>
    <xdr:sp macro="" textlink="">
      <xdr:nvSpPr>
        <xdr:cNvPr id="92182"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92183"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92184"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32</xdr:row>
      <xdr:rowOff>0</xdr:rowOff>
    </xdr:from>
    <xdr:to>
      <xdr:col>1</xdr:col>
      <xdr:colOff>0</xdr:colOff>
      <xdr:row>32</xdr:row>
      <xdr:rowOff>0</xdr:rowOff>
    </xdr:to>
    <xdr:sp macro="" textlink="">
      <xdr:nvSpPr>
        <xdr:cNvPr id="92185" name="Text 4"/>
        <xdr:cNvSpPr txBox="1">
          <a:spLocks noChangeArrowheads="1"/>
        </xdr:cNvSpPr>
      </xdr:nvSpPr>
      <xdr:spPr bwMode="auto">
        <a:xfrm>
          <a:off x="2000250" y="2619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26</xdr:row>
      <xdr:rowOff>0</xdr:rowOff>
    </xdr:from>
    <xdr:to>
      <xdr:col>1</xdr:col>
      <xdr:colOff>0</xdr:colOff>
      <xdr:row>26</xdr:row>
      <xdr:rowOff>0</xdr:rowOff>
    </xdr:to>
    <xdr:sp macro="" textlink="">
      <xdr:nvSpPr>
        <xdr:cNvPr id="92186" name="Text 4"/>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23</xdr:row>
      <xdr:rowOff>0</xdr:rowOff>
    </xdr:from>
    <xdr:to>
      <xdr:col>1</xdr:col>
      <xdr:colOff>0</xdr:colOff>
      <xdr:row>23</xdr:row>
      <xdr:rowOff>0</xdr:rowOff>
    </xdr:to>
    <xdr:sp macro="" textlink="">
      <xdr:nvSpPr>
        <xdr:cNvPr id="92187" name="Text Box 27"/>
        <xdr:cNvSpPr txBox="1">
          <a:spLocks noChangeArrowheads="1"/>
        </xdr:cNvSpPr>
      </xdr:nvSpPr>
      <xdr:spPr bwMode="auto">
        <a:xfrm>
          <a:off x="2000250" y="4848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92188"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sp macro="" textlink="">
      <xdr:nvSpPr>
        <xdr:cNvPr id="93185" name="Text 1"/>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3186" name="Text 2"/>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3187" name="Text 3"/>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93190" name="Text 50"/>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93191" name="Text 51"/>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93192" name="Text 5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6</xdr:row>
      <xdr:rowOff>0</xdr:rowOff>
    </xdr:from>
    <xdr:to>
      <xdr:col>21</xdr:col>
      <xdr:colOff>0</xdr:colOff>
      <xdr:row>6</xdr:row>
      <xdr:rowOff>0</xdr:rowOff>
    </xdr:to>
    <xdr:sp macro="" textlink="">
      <xdr:nvSpPr>
        <xdr:cNvPr id="93193"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93194" name="Text 9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93195" name="Text 93"/>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93196" name="Text 94"/>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6</xdr:row>
      <xdr:rowOff>0</xdr:rowOff>
    </xdr:from>
    <xdr:to>
      <xdr:col>21</xdr:col>
      <xdr:colOff>0</xdr:colOff>
      <xdr:row>6</xdr:row>
      <xdr:rowOff>0</xdr:rowOff>
    </xdr:to>
    <xdr:sp macro="" textlink="">
      <xdr:nvSpPr>
        <xdr:cNvPr id="93197"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17</xdr:row>
      <xdr:rowOff>0</xdr:rowOff>
    </xdr:from>
    <xdr:to>
      <xdr:col>1</xdr:col>
      <xdr:colOff>0</xdr:colOff>
      <xdr:row>17</xdr:row>
      <xdr:rowOff>0</xdr:rowOff>
    </xdr:to>
    <xdr:sp macro="" textlink="">
      <xdr:nvSpPr>
        <xdr:cNvPr id="93199" name="Text 4"/>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93200"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93201"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50</xdr:row>
      <xdr:rowOff>0</xdr:rowOff>
    </xdr:from>
    <xdr:to>
      <xdr:col>21</xdr:col>
      <xdr:colOff>0</xdr:colOff>
      <xdr:row>50</xdr:row>
      <xdr:rowOff>0</xdr:rowOff>
    </xdr:to>
    <xdr:sp macro="" textlink="">
      <xdr:nvSpPr>
        <xdr:cNvPr id="93202" name="Text 48"/>
        <xdr:cNvSpPr txBox="1">
          <a:spLocks noChangeArrowheads="1"/>
        </xdr:cNvSpPr>
      </xdr:nvSpPr>
      <xdr:spPr bwMode="auto">
        <a:xfrm>
          <a:off x="381000" y="55911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50</xdr:row>
      <xdr:rowOff>0</xdr:rowOff>
    </xdr:from>
    <xdr:to>
      <xdr:col>1</xdr:col>
      <xdr:colOff>0</xdr:colOff>
      <xdr:row>50</xdr:row>
      <xdr:rowOff>0</xdr:rowOff>
    </xdr:to>
    <xdr:sp macro="" textlink="">
      <xdr:nvSpPr>
        <xdr:cNvPr id="93203"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3204" name="Text Box 20"/>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93205" name="Text Box 21"/>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93206" name="Text Box 22"/>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93207" name="Text Box 23"/>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5</xdr:row>
      <xdr:rowOff>0</xdr:rowOff>
    </xdr:from>
    <xdr:to>
      <xdr:col>11</xdr:col>
      <xdr:colOff>0</xdr:colOff>
      <xdr:row>5</xdr:row>
      <xdr:rowOff>0</xdr:rowOff>
    </xdr:to>
    <xdr:sp macro="" textlink="">
      <xdr:nvSpPr>
        <xdr:cNvPr id="93208"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5</xdr:row>
      <xdr:rowOff>0</xdr:rowOff>
    </xdr:from>
    <xdr:to>
      <xdr:col>11</xdr:col>
      <xdr:colOff>0</xdr:colOff>
      <xdr:row>5</xdr:row>
      <xdr:rowOff>0</xdr:rowOff>
    </xdr:to>
    <xdr:sp macro="" textlink="">
      <xdr:nvSpPr>
        <xdr:cNvPr id="93209"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93210" name="Text Box 26"/>
        <xdr:cNvSpPr txBox="1">
          <a:spLocks noChangeArrowheads="1"/>
        </xdr:cNvSpPr>
      </xdr:nvSpPr>
      <xdr:spPr bwMode="auto">
        <a:xfrm>
          <a:off x="2000250" y="249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3211" name="Text Box 27"/>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93212"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3213"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3214"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93215"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16</xdr:row>
      <xdr:rowOff>0</xdr:rowOff>
    </xdr:from>
    <xdr:to>
      <xdr:col>1</xdr:col>
      <xdr:colOff>0</xdr:colOff>
      <xdr:row>16</xdr:row>
      <xdr:rowOff>0</xdr:rowOff>
    </xdr:to>
    <xdr:sp macro="" textlink="">
      <xdr:nvSpPr>
        <xdr:cNvPr id="93216"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93217" name="Text Box 33"/>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10</xdr:row>
      <xdr:rowOff>0</xdr:rowOff>
    </xdr:from>
    <xdr:to>
      <xdr:col>1</xdr:col>
      <xdr:colOff>0</xdr:colOff>
      <xdr:row>10</xdr:row>
      <xdr:rowOff>0</xdr:rowOff>
    </xdr:to>
    <xdr:sp macro="" textlink="">
      <xdr:nvSpPr>
        <xdr:cNvPr id="93218" name="Text Box 34"/>
        <xdr:cNvSpPr txBox="1">
          <a:spLocks noChangeArrowheads="1"/>
        </xdr:cNvSpPr>
      </xdr:nvSpPr>
      <xdr:spPr bwMode="auto">
        <a:xfrm>
          <a:off x="2000250" y="1504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36" name="Text 4"/>
        <xdr:cNvSpPr txBox="1">
          <a:spLocks noChangeArrowheads="1"/>
        </xdr:cNvSpPr>
      </xdr:nvSpPr>
      <xdr:spPr bwMode="auto">
        <a:xfrm>
          <a:off x="2152650" y="7734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37" name="Text 4"/>
        <xdr:cNvSpPr txBox="1">
          <a:spLocks noChangeArrowheads="1"/>
        </xdr:cNvSpPr>
      </xdr:nvSpPr>
      <xdr:spPr bwMode="auto">
        <a:xfrm>
          <a:off x="2152650" y="7734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4209"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5233"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1019175</xdr:rowOff>
    </xdr:from>
    <xdr:to>
      <xdr:col>5</xdr:col>
      <xdr:colOff>0</xdr:colOff>
      <xdr:row>22</xdr:row>
      <xdr:rowOff>9525</xdr:rowOff>
    </xdr:to>
    <xdr:sp macro="" textlink="">
      <xdr:nvSpPr>
        <xdr:cNvPr id="3" name="Textfeld 2"/>
        <xdr:cNvSpPr txBox="1"/>
      </xdr:nvSpPr>
      <xdr:spPr>
        <a:xfrm>
          <a:off x="95250" y="1019175"/>
          <a:ext cx="2085975" cy="429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a:solidFill>
                <a:schemeClr val="dk1"/>
              </a:solidFill>
              <a:effectLst/>
              <a:latin typeface="Arial" panose="020B0604020202020204" pitchFamily="34" charset="0"/>
              <a:ea typeface="+mn-ea"/>
              <a:cs typeface="Arial" panose="020B0604020202020204" pitchFamily="34" charset="0"/>
            </a:rPr>
            <a:t>Statistischer Bericht</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r>
            <a:rPr lang="de-DE" sz="1100" b="1" i="0">
              <a:solidFill>
                <a:schemeClr val="dk1"/>
              </a:solidFill>
              <a:effectLst/>
              <a:latin typeface="Arial" panose="020B0604020202020204" pitchFamily="34" charset="0"/>
              <a:ea typeface="+mn-ea"/>
              <a:cs typeface="Arial" panose="020B0604020202020204" pitchFamily="34" charset="0"/>
            </a:rPr>
            <a:t>A I / A VI - j / 2011-2015</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Bevölkerung und Erwerbstätigkeit, </a:t>
          </a:r>
          <a:endParaRPr lang="de-DE">
            <a:effectLst/>
            <a:latin typeface="Arial" panose="020B0604020202020204" pitchFamily="34" charset="0"/>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Haushalte und Familien </a:t>
          </a:r>
        </a:p>
        <a:p>
          <a:pPr algn="r"/>
          <a:r>
            <a:rPr lang="de-DE" sz="1100" b="1">
              <a:solidFill>
                <a:schemeClr val="dk1"/>
              </a:solidFill>
              <a:effectLst/>
              <a:latin typeface="Arial" panose="020B0604020202020204" pitchFamily="34" charset="0"/>
              <a:ea typeface="+mn-ea"/>
              <a:cs typeface="Arial" panose="020B0604020202020204" pitchFamily="34" charset="0"/>
            </a:rPr>
            <a:t>im Land Bremen</a:t>
          </a:r>
        </a:p>
        <a:p>
          <a:pPr algn="r"/>
          <a:r>
            <a:rPr lang="de-DE" sz="1100" b="1">
              <a:solidFill>
                <a:schemeClr val="dk1"/>
              </a:solidFill>
              <a:effectLst/>
              <a:latin typeface="Arial" panose="020B0604020202020204" pitchFamily="34" charset="0"/>
              <a:ea typeface="+mn-ea"/>
              <a:cs typeface="Arial" panose="020B0604020202020204" pitchFamily="34" charset="0"/>
            </a:rPr>
            <a:t>2011 bis 2015 </a:t>
          </a: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900" b="1">
              <a:solidFill>
                <a:schemeClr val="dk1"/>
              </a:solidFill>
              <a:effectLst/>
              <a:latin typeface="Arial" panose="020B0604020202020204" pitchFamily="34" charset="0"/>
              <a:ea typeface="+mn-ea"/>
              <a:cs typeface="Arial" panose="020B0604020202020204" pitchFamily="34" charset="0"/>
            </a:rPr>
            <a:t>Ergebnisse des Mikrozensus </a:t>
          </a:r>
        </a:p>
        <a:p>
          <a:pPr algn="r"/>
          <a:r>
            <a:rPr lang="de-DE" sz="900" b="1">
              <a:solidFill>
                <a:schemeClr val="dk1"/>
              </a:solidFill>
              <a:effectLst/>
              <a:latin typeface="Arial" panose="020B0604020202020204" pitchFamily="34" charset="0"/>
              <a:ea typeface="+mn-ea"/>
              <a:cs typeface="Arial" panose="020B0604020202020204" pitchFamily="34" charset="0"/>
            </a:rPr>
            <a:t>mit </a:t>
          </a:r>
          <a:r>
            <a:rPr lang="de-DE" sz="900" b="1" i="0">
              <a:solidFill>
                <a:schemeClr val="dk1"/>
              </a:solidFill>
              <a:effectLst/>
              <a:latin typeface="Arial" panose="020B0604020202020204" pitchFamily="34" charset="0"/>
              <a:ea typeface="+mn-ea"/>
              <a:cs typeface="Arial" panose="020B0604020202020204" pitchFamily="34" charset="0"/>
            </a:rPr>
            <a:t>Zeitreihen 2005 bis 2015</a:t>
          </a:r>
        </a:p>
        <a:p>
          <a:pPr algn="r"/>
          <a:endParaRPr lang="de-DE" sz="900" b="1" i="0">
            <a:solidFill>
              <a:schemeClr val="dk1"/>
            </a:solidFill>
            <a:effectLst/>
            <a:latin typeface="Arial" panose="020B0604020202020204" pitchFamily="34" charset="0"/>
            <a:ea typeface="+mn-ea"/>
            <a:cs typeface="Arial" panose="020B0604020202020204" pitchFamily="34" charset="0"/>
          </a:endParaRPr>
        </a:p>
        <a:p>
          <a:pPr marL="0" marR="0" indent="0" algn="r" defTabSz="914400" eaLnBrk="1" fontAlgn="auto" latinLnBrk="0" hangingPunct="1">
            <a:lnSpc>
              <a:spcPct val="100000"/>
            </a:lnSpc>
            <a:spcBef>
              <a:spcPts val="0"/>
            </a:spcBef>
            <a:spcAft>
              <a:spcPts val="0"/>
            </a:spcAft>
            <a:buClrTx/>
            <a:buSzTx/>
            <a:buFontTx/>
            <a:buNone/>
            <a:tabLst/>
            <a:defRPr/>
          </a:pPr>
          <a:r>
            <a:rPr lang="de-DE" sz="900" b="1">
              <a:solidFill>
                <a:schemeClr val="dk1"/>
              </a:solidFill>
              <a:effectLst/>
              <a:latin typeface="Arial" panose="020B0604020202020204" pitchFamily="34" charset="0"/>
              <a:ea typeface="+mn-ea"/>
              <a:cs typeface="Arial" panose="020B0604020202020204" pitchFamily="34" charset="0"/>
            </a:rPr>
            <a:t>Hochrechnung anhand der Bevölkerungsfortschreibung auf Basis des Zensus 2011  </a:t>
          </a:r>
          <a:endParaRPr lang="de-DE" sz="900">
            <a:effectLst/>
            <a:latin typeface="Arial" panose="020B0604020202020204" pitchFamily="34" charset="0"/>
            <a:cs typeface="Arial" panose="020B0604020202020204" pitchFamily="34" charset="0"/>
          </a:endParaRPr>
        </a:p>
        <a:p>
          <a:pPr algn="r"/>
          <a:r>
            <a:rPr lang="de-DE" sz="900">
              <a:solidFill>
                <a:schemeClr val="dk1"/>
              </a:solidFill>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r"/>
          <a:endParaRPr lang="de-DE" sz="900">
            <a:effectLst/>
            <a:latin typeface="Arial" panose="020B0604020202020204" pitchFamily="34" charset="0"/>
            <a:cs typeface="Arial" panose="020B0604020202020204" pitchFamily="34" charset="0"/>
          </a:endParaRPr>
        </a:p>
      </xdr:txBody>
    </xdr:sp>
    <xdr:clientData/>
  </xdr:twoCellAnchor>
  <xdr:twoCellAnchor>
    <xdr:from>
      <xdr:col>0</xdr:col>
      <xdr:colOff>28574</xdr:colOff>
      <xdr:row>77</xdr:row>
      <xdr:rowOff>152399</xdr:rowOff>
    </xdr:from>
    <xdr:to>
      <xdr:col>8</xdr:col>
      <xdr:colOff>200025</xdr:colOff>
      <xdr:row>107</xdr:row>
      <xdr:rowOff>85725</xdr:rowOff>
    </xdr:to>
    <xdr:sp macro="" textlink="">
      <xdr:nvSpPr>
        <xdr:cNvPr id="4" name="Text Box 1"/>
        <xdr:cNvSpPr txBox="1">
          <a:spLocks noChangeArrowheads="1"/>
        </xdr:cNvSpPr>
      </xdr:nvSpPr>
      <xdr:spPr bwMode="auto">
        <a:xfrm>
          <a:off x="28574" y="14868524"/>
          <a:ext cx="5857876" cy="485775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numCol="2" spcCol="180000" anchor="t" upright="1"/>
        <a:lstStyle/>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Im vorliegenden Statistischen Bericht werden ausgewählte Strukturdaten der 1%-Repräsentativbefragung des Mikrozensus 2011 bis 2015 aus den Regionaltabellen (Minimalprogramm der Länder) für die Städte Bremen und Bremerhaven sowie das Land Bremen dargestellt sowie Zeitreihen mit ausgewählten Merkmalen für die Berichtsjahre 2005 bis 2015.</a:t>
          </a:r>
        </a:p>
        <a:p>
          <a:pPr algn="l">
            <a:lnSpc>
              <a:spcPct val="114000"/>
            </a:lnSpc>
            <a:spcBef>
              <a:spcPts val="0"/>
            </a:spcBef>
            <a:spcAft>
              <a:spcPts val="1000"/>
            </a:spcAft>
          </a:pPr>
          <a:r>
            <a:rPr lang="de-DE" sz="900" b="0">
              <a:effectLst/>
              <a:latin typeface="Arial" panose="020B0604020202020204" pitchFamily="34" charset="0"/>
              <a:ea typeface="+mn-ea"/>
              <a:cs typeface="Arial" panose="020B0604020202020204" pitchFamily="34" charset="0"/>
            </a:rPr>
            <a:t>Der </a:t>
          </a:r>
          <a:r>
            <a:rPr lang="de-DE" sz="900" b="1">
              <a:effectLst/>
              <a:latin typeface="Arial" panose="020B0604020202020204" pitchFamily="34" charset="0"/>
              <a:ea typeface="+mn-ea"/>
              <a:cs typeface="Arial" panose="020B0604020202020204" pitchFamily="34" charset="0"/>
            </a:rPr>
            <a:t>Mikrozensus (MZ</a:t>
          </a:r>
          <a:r>
            <a:rPr lang="de-DE" sz="900" b="0">
              <a:effectLst/>
              <a:latin typeface="Arial" panose="020B0604020202020204" pitchFamily="34" charset="0"/>
              <a:ea typeface="+mn-ea"/>
              <a:cs typeface="Arial" panose="020B0604020202020204" pitchFamily="34" charset="0"/>
            </a:rPr>
            <a:t>) ist eine repräsentative Haushalts-befragung der amtlichen Statistik in Deutschland.  Rund 830 000 Personen in etwa 370 000 Privathaushalten und Gemeinschafts-unterkünften werden stellvertretend für die gesamte Bevölkerung zu ihren Lebensbedingungen befragt. Während bei den Volkszählungen (VZ 1950, 1961, 1970 und 1987)</a:t>
          </a:r>
          <a:r>
            <a:rPr lang="de-DE" sz="900" b="0" baseline="0">
              <a:effectLst/>
              <a:latin typeface="Arial" panose="020B0604020202020204" pitchFamily="34" charset="0"/>
              <a:ea typeface="+mn-ea"/>
              <a:cs typeface="Arial" panose="020B0604020202020204" pitchFamily="34" charset="0"/>
            </a:rPr>
            <a:t> </a:t>
          </a:r>
          <a:r>
            <a:rPr lang="de-DE" sz="900" b="0">
              <a:effectLst/>
              <a:latin typeface="Arial" panose="020B0604020202020204" pitchFamily="34" charset="0"/>
              <a:ea typeface="+mn-ea"/>
              <a:cs typeface="Arial" panose="020B0604020202020204" pitchFamily="34" charset="0"/>
            </a:rPr>
            <a:t>eine totale Bestandsaufnahme der Bevölkerung erfolgt, wird beim Mikrozensus, auch „kleine Volkszählung“ genannt, eine 1%-Teilmasse auf der aktualisierten Basis der jeweils letzten Volkszählung in die Erhebung einbezogen.</a:t>
          </a:r>
          <a:endParaRPr lang="de-DE" sz="900" b="1">
            <a:effectLst/>
            <a:latin typeface="Arial" panose="020B0604020202020204" pitchFamily="34" charset="0"/>
            <a:ea typeface="+mn-ea"/>
            <a:cs typeface="Arial" panose="020B0604020202020204" pitchFamily="34" charset="0"/>
          </a:endParaRPr>
        </a:p>
        <a:p>
          <a:pPr algn="l">
            <a:lnSpc>
              <a:spcPct val="114000"/>
            </a:lnSpc>
            <a:spcBef>
              <a:spcPts val="0"/>
            </a:spcBef>
            <a:spcAft>
              <a:spcPts val="1000"/>
            </a:spcAft>
          </a:pPr>
          <a:r>
            <a:rPr lang="de-DE" sz="900">
              <a:effectLst/>
              <a:latin typeface="Arial" panose="020B0604020202020204" pitchFamily="34" charset="0"/>
              <a:ea typeface="+mn-ea"/>
              <a:cs typeface="Arial" panose="020B0604020202020204" pitchFamily="34" charset="0"/>
            </a:rPr>
            <a:t>Der Mikrozensus wird seit 1957 in (West-)Deutschland und seit 1991 in der gesamten Bundesrepublik als Bundesstatistik mit Auskunftspflicht durchgeführt.</a:t>
          </a:r>
          <a:br>
            <a:rPr lang="de-DE" sz="900">
              <a:effectLst/>
              <a:latin typeface="Arial" panose="020B0604020202020204" pitchFamily="34" charset="0"/>
              <a:ea typeface="+mn-ea"/>
              <a:cs typeface="Arial" panose="020B0604020202020204" pitchFamily="34" charset="0"/>
            </a:rPr>
          </a:br>
          <a:r>
            <a:rPr lang="de-DE" sz="900">
              <a:effectLst/>
              <a:latin typeface="Arial" panose="020B0604020202020204" pitchFamily="34" charset="0"/>
              <a:ea typeface="+mn-ea"/>
              <a:cs typeface="Arial" panose="020B0604020202020204" pitchFamily="34" charset="0"/>
            </a:rPr>
            <a:t>1968 wurde die </a:t>
          </a:r>
          <a:r>
            <a:rPr lang="de-DE" sz="900" b="1">
              <a:effectLst/>
              <a:latin typeface="Arial" panose="020B0604020202020204" pitchFamily="34" charset="0"/>
              <a:ea typeface="+mn-ea"/>
              <a:cs typeface="Arial" panose="020B0604020202020204" pitchFamily="34" charset="0"/>
            </a:rPr>
            <a:t>EU-Arbeitskräftestichprobe (</a:t>
          </a:r>
          <a:r>
            <a:rPr lang="de-DE" sz="900" b="1" u="sng">
              <a:effectLst/>
              <a:latin typeface="Arial" panose="020B0604020202020204" pitchFamily="34" charset="0"/>
              <a:ea typeface="+mn-ea"/>
              <a:cs typeface="Arial" panose="020B0604020202020204" pitchFamily="34" charset="0"/>
            </a:rPr>
            <a:t>L</a:t>
          </a:r>
          <a:r>
            <a:rPr lang="de-DE" sz="900" b="1">
              <a:effectLst/>
              <a:latin typeface="Arial" panose="020B0604020202020204" pitchFamily="34" charset="0"/>
              <a:ea typeface="+mn-ea"/>
              <a:cs typeface="Arial" panose="020B0604020202020204" pitchFamily="34" charset="0"/>
            </a:rPr>
            <a:t>abour </a:t>
          </a:r>
          <a:r>
            <a:rPr lang="de-DE" sz="900" b="1" u="sng">
              <a:effectLst/>
              <a:latin typeface="Arial" panose="020B0604020202020204" pitchFamily="34" charset="0"/>
              <a:ea typeface="+mn-ea"/>
              <a:cs typeface="Arial" panose="020B0604020202020204" pitchFamily="34" charset="0"/>
            </a:rPr>
            <a:t>F</a:t>
          </a:r>
          <a:r>
            <a:rPr lang="de-DE" sz="900" b="1">
              <a:effectLst/>
              <a:latin typeface="Arial" panose="020B0604020202020204" pitchFamily="34" charset="0"/>
              <a:ea typeface="+mn-ea"/>
              <a:cs typeface="Arial" panose="020B0604020202020204" pitchFamily="34" charset="0"/>
            </a:rPr>
            <a:t>orce </a:t>
          </a:r>
          <a:r>
            <a:rPr lang="de-DE" sz="900" b="1" u="sng">
              <a:effectLst/>
              <a:latin typeface="Arial" panose="020B0604020202020204" pitchFamily="34" charset="0"/>
              <a:ea typeface="+mn-ea"/>
              <a:cs typeface="Arial" panose="020B0604020202020204" pitchFamily="34" charset="0"/>
            </a:rPr>
            <a:t>S</a:t>
          </a:r>
          <a:r>
            <a:rPr lang="de-DE" sz="900" b="1">
              <a:effectLst/>
              <a:latin typeface="Arial" panose="020B0604020202020204" pitchFamily="34" charset="0"/>
              <a:ea typeface="+mn-ea"/>
              <a:cs typeface="Arial" panose="020B0604020202020204" pitchFamily="34" charset="0"/>
            </a:rPr>
            <a:t>urvey – LFS) </a:t>
          </a:r>
          <a:r>
            <a:rPr lang="de-DE" sz="900">
              <a:effectLst/>
              <a:latin typeface="Arial" panose="020B0604020202020204" pitchFamily="34" charset="0"/>
              <a:ea typeface="+mn-ea"/>
              <a:cs typeface="Arial" panose="020B0604020202020204" pitchFamily="34" charset="0"/>
            </a:rPr>
            <a:t>in den Mikrozensus integriert.</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a:effectLst/>
              <a:latin typeface="Arial" panose="020B0604020202020204" pitchFamily="34" charset="0"/>
              <a:ea typeface="+mn-ea"/>
              <a:cs typeface="Arial" panose="020B0604020202020204" pitchFamily="34" charset="0"/>
            </a:rPr>
            <a:t>Von 1957 bis 2004 wurde der Mikrozensus in der Bundes-republik Deutschland als jährliche Stichprobenerhebung über die Bevölkerung und den Arbeitsmarkt nach dem Konzept der festen Berichtswoche (feiertagsfreie Woche im März, April oder Mai) durchgeführt.</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a:effectLst/>
              <a:latin typeface="Arial" panose="020B0604020202020204" pitchFamily="34" charset="0"/>
              <a:ea typeface="+mn-ea"/>
              <a:cs typeface="Arial" panose="020B0604020202020204" pitchFamily="34" charset="0"/>
            </a:rPr>
            <a:t>Seit dem 01.01.2005 werden die Haushaltsbefragungen  als kontinuierliche Erhebung mit gleitender Berichtswoche durchgeführt (sogenannter</a:t>
          </a:r>
          <a:r>
            <a:rPr lang="de-DE" sz="900" baseline="0">
              <a:effectLst/>
              <a:latin typeface="Arial" panose="020B0604020202020204" pitchFamily="34" charset="0"/>
              <a:ea typeface="+mn-ea"/>
              <a:cs typeface="Arial" panose="020B0604020202020204" pitchFamily="34" charset="0"/>
            </a:rPr>
            <a:t> unterjähriger Mikrozensus)</a:t>
          </a:r>
          <a:r>
            <a:rPr lang="de-DE" sz="900">
              <a:effectLst/>
              <a:latin typeface="Arial" panose="020B0604020202020204" pitchFamily="34" charset="0"/>
              <a:ea typeface="+mn-ea"/>
              <a:cs typeface="Arial" panose="020B0604020202020204" pitchFamily="34" charset="0"/>
            </a:rPr>
            <a:t>, </a:t>
          </a:r>
          <a:r>
            <a:rPr lang="de-DE" sz="900" b="0" i="0" baseline="0">
              <a:effectLst/>
              <a:latin typeface="Arial" panose="020B0604020202020204" pitchFamily="34" charset="0"/>
              <a:ea typeface="+mn-ea"/>
              <a:cs typeface="Arial" panose="020B0604020202020204" pitchFamily="34" charset="0"/>
            </a:rPr>
            <a:t>wobei sich das gesamte Befragungsvolumen der 1%-Stichprobe gleichmäßig auf alle Kalenderwochen des Berichtsjahres verteilt. Die Berichtswoche ist dabei die letzte Woche vor der Befragung. </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baseline="0">
              <a:effectLst/>
              <a:latin typeface="Arial" panose="020B0604020202020204" pitchFamily="34" charset="0"/>
              <a:ea typeface="+mn-ea"/>
              <a:cs typeface="Arial" panose="020B0604020202020204" pitchFamily="34" charset="0"/>
            </a:rPr>
            <a:t>Die Ergebnisse des Mikrozensus ab 2005 liefern damit nicht nur die "Momentaufnahme" einer bestimmten Kalenderwoche eines Jahres, sondern geben Aufschluss über die gesamte Entwicklung im Durchschnitt des Erhebungsjahres. </a:t>
          </a:r>
          <a:endParaRPr lang="de-DE" sz="900">
            <a:effectLst/>
            <a:latin typeface="Arial" panose="020B0604020202020204" pitchFamily="34" charset="0"/>
            <a:cs typeface="Arial" panose="020B0604020202020204" pitchFamily="34" charset="0"/>
          </a:endParaRP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i="0" baseline="0">
              <a:effectLst/>
              <a:latin typeface="Arial" panose="020B0604020202020204" pitchFamily="34" charset="0"/>
              <a:ea typeface="+mn-ea"/>
              <a:cs typeface="Arial" panose="020B0604020202020204" pitchFamily="34" charset="0"/>
            </a:rPr>
            <a:t>Die Erhebungseinheiten (Personen, Haushalte und Wohnungen) werden auf der Grundlage von Flächen oder vergleichbaren Bezugsgrößen (Auswahlbezirke) ausgewählt, die durch mathematische Zufallsverfahren bestimmt werden. Jährlich wird mindestens ein Viertel der Auswahlbezirke durch neu in die Auswahl einzubeziehenden Auswahlbezirke ersetzt.</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i="0" baseline="0">
              <a:effectLst/>
              <a:latin typeface="Arial" panose="020B0604020202020204" pitchFamily="34" charset="0"/>
              <a:ea typeface="+mn-ea"/>
              <a:cs typeface="Arial" panose="020B0604020202020204" pitchFamily="34" charset="0"/>
            </a:rPr>
            <a:t>In jedem Auswahlbezirk werden die Erhebungseinheiten innerhalb von fünf aufeinanderfolgenden Jahren bis zu viermal befragt. </a:t>
          </a:r>
          <a:endParaRPr lang="de-DE" sz="900">
            <a:effectLst/>
            <a:latin typeface="Arial" panose="020B0604020202020204" pitchFamily="34" charset="0"/>
            <a:cs typeface="Arial" panose="020B0604020202020204" pitchFamily="34" charset="0"/>
          </a:endParaRPr>
        </a:p>
      </xdr:txBody>
    </xdr:sp>
    <xdr:clientData/>
  </xdr:twoCellAnchor>
  <xdr:twoCellAnchor>
    <xdr:from>
      <xdr:col>0</xdr:col>
      <xdr:colOff>19050</xdr:colOff>
      <xdr:row>109</xdr:row>
      <xdr:rowOff>38101</xdr:rowOff>
    </xdr:from>
    <xdr:to>
      <xdr:col>8</xdr:col>
      <xdr:colOff>228600</xdr:colOff>
      <xdr:row>159</xdr:row>
      <xdr:rowOff>133350</xdr:rowOff>
    </xdr:to>
    <xdr:sp macro="" textlink="">
      <xdr:nvSpPr>
        <xdr:cNvPr id="5" name="Text Box 1"/>
        <xdr:cNvSpPr txBox="1">
          <a:spLocks noChangeArrowheads="1"/>
        </xdr:cNvSpPr>
      </xdr:nvSpPr>
      <xdr:spPr bwMode="auto">
        <a:xfrm>
          <a:off x="19050" y="19678651"/>
          <a:ext cx="5895975" cy="8191499"/>
        </a:xfrm>
        <a:prstGeom prst="rect">
          <a:avLst/>
        </a:prstGeom>
        <a:noFill/>
        <a:ln>
          <a:noFill/>
        </a:ln>
        <a:extLst/>
      </xdr:spPr>
      <xdr:txBody>
        <a:bodyPr vertOverflow="clip" wrap="square" lIns="0" tIns="0" rIns="0" bIns="0" numCol="2" spcCol="180000" anchor="t" upright="1"/>
        <a:lstStyle/>
        <a:p>
          <a:pPr marL="0" marR="0" indent="0" algn="l" defTabSz="914400" rtl="0" eaLnBrk="1" fontAlgn="auto" latinLnBrk="0" hangingPunct="1">
            <a:lnSpc>
              <a:spcPct val="114000"/>
            </a:lnSpc>
            <a:spcBef>
              <a:spcPts val="0"/>
            </a:spcBef>
            <a:spcAft>
              <a:spcPts val="1000"/>
            </a:spcAft>
            <a:buClrTx/>
            <a:buSzTx/>
            <a:buFontTx/>
            <a:buNone/>
            <a:tabLst/>
            <a:defRPr sz="1000"/>
          </a:pPr>
          <a:r>
            <a:rPr lang="de-DE" sz="900" b="0">
              <a:effectLst/>
              <a:latin typeface="Arial" panose="020B0604020202020204" pitchFamily="34" charset="0"/>
              <a:ea typeface="+mn-ea"/>
              <a:cs typeface="Arial" panose="020B0604020202020204" pitchFamily="34" charset="0"/>
            </a:rPr>
            <a:t>Zweck des Mikrozensus</a:t>
          </a:r>
          <a:r>
            <a:rPr lang="de-DE" sz="900" b="0" baseline="0">
              <a:effectLst/>
              <a:latin typeface="Arial" panose="020B0604020202020204" pitchFamily="34" charset="0"/>
              <a:ea typeface="+mn-ea"/>
              <a:cs typeface="Arial" panose="020B0604020202020204" pitchFamily="34" charset="0"/>
            </a:rPr>
            <a:t> </a:t>
          </a:r>
          <a:r>
            <a:rPr lang="de-DE" sz="900" b="0">
              <a:effectLst/>
              <a:latin typeface="Arial" panose="020B0604020202020204" pitchFamily="34" charset="0"/>
              <a:ea typeface="+mn-ea"/>
              <a:cs typeface="Arial" panose="020B0604020202020204" pitchFamily="34" charset="0"/>
            </a:rPr>
            <a:t>ist es, jährlich statistische Angaben in tiefer fachlicher Gliederung über die Bevölkerungsstruktur, die wirtschaftliche und soziale Lage der Bevölkerung, der Familien und der Haushalte, den Arbeitsmarkt, die berufliche Gliederung und die Ausbildung der Erwerbsbevölkerung sowie die Wohnverhältnisse bereitzustellen sowie deren Veränderung zu ermitteln.</a:t>
          </a:r>
          <a:r>
            <a:rPr lang="de-DE" sz="900" b="0" baseline="0">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marL="0" marR="0" indent="0" algn="l" defTabSz="914400" rtl="0" eaLnBrk="1" fontAlgn="auto" latinLnBrk="0" hangingPunct="1">
            <a:lnSpc>
              <a:spcPct val="114000"/>
            </a:lnSpc>
            <a:spcBef>
              <a:spcPts val="0"/>
            </a:spcBef>
            <a:spcAft>
              <a:spcPts val="1000"/>
            </a:spcAft>
            <a:buClrTx/>
            <a:buSzTx/>
            <a:buFontTx/>
            <a:buNone/>
            <a:tabLst/>
            <a:defRPr sz="1000"/>
          </a:pPr>
          <a:r>
            <a:rPr lang="de-DE" sz="900">
              <a:effectLst/>
              <a:latin typeface="Arial" panose="020B0604020202020204" pitchFamily="34" charset="0"/>
              <a:ea typeface="+mn-ea"/>
              <a:cs typeface="Arial" panose="020B0604020202020204" pitchFamily="34" charset="0"/>
            </a:rPr>
            <a:t>Neben dem jährlichen Grundprogramm werden alle vier Jahre MZ-Zusatzprogramme durchgeführt, u. a. mit Fragen zur Krankenversicherung, Gesundheit, Migration, für Erwerbstätige Fragen zu Schichtarbeit, überwiegend ausgeübte Tätigkeit, Betriebs-/Werksabteilung und Stellung im Betrieb, zu Pendlern (Erwerbstätige, Schüler und Studierende) und zur Wohnsituation sowie jährlich Ad-hoc-Programme der Europäischen Union mit wechselnden Themen.</a:t>
          </a:r>
          <a:endParaRPr lang="de-DE" sz="900">
            <a:effectLst/>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r>
            <a:rPr lang="de-DE" sz="900" b="1" i="0" u="none" strike="noStrike" baseline="0">
              <a:solidFill>
                <a:srgbClr val="000000"/>
              </a:solidFill>
              <a:latin typeface="Arial" panose="020B0604020202020204" pitchFamily="34" charset="0"/>
              <a:cs typeface="Arial" panose="020B0604020202020204" pitchFamily="34" charset="0"/>
            </a:rPr>
            <a:t>Rechtsgrundlagen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Gesetz zur Durchführung einer Repräsentativstatistik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über die Bevölkerung und den Arbeitsmarkt sowie die Wohnsituation der Haushalte (Mikrozensusgesetz 2005 - MZG 2005) vom 24. Juni 2004 (BGBl. I S. 1350), geändert durch Artikel 1 des Gesetzes vom 30. Oktober 2007 (BGBl. I S. 2526),  Artikel 2 des Gesetzes vom  8. Juli 2009 (BGBl. I S. 1781) , Artikel 1 des Gesetzes vom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14. Dezember 2012 (BGBl. I S. 2578) und  Artikel 1 des Gesetzes vom 2. Dezember 2014 (BGBl. I S. 1926),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 in Verbindung mit der Verordnung (EG) Nr. 577/98 des Rates vom  9. März 1998 zur Durchführung einer Stichprobenerhebung über Arbeitskräfte  in der Gemeinschaft  (ABI. EG Nr. L 77  vom 14.03.1998 S. 3), die zuletzt durch Verordnung (EG) Nr. 545/2014 des Europäischen  Parlaments und des Rates vom  15. Mai 2014 (ABI. L 163 vom 29.05.2014, S. 10) geändert worden ist,  und in Verbindung mit dem Gesetz über die Statistik für Bundeszwecke (Bundesstatistikgesetz - BStatG) vom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22. Januar 1987  (BGBl. I S. 462, 565), das zuletzt durch Artikel 13 des Gesetzes vom  25. Juli 2013 (BGBl. I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S. 2749) und  Artikel 1 des Gesetzes vom  21. Juli 2016 (BGBl. I S. 1768) geändert worden ist. </a:t>
          </a:r>
        </a:p>
        <a:p>
          <a:pPr algn="l" rtl="0">
            <a:lnSpc>
              <a:spcPct val="114000"/>
            </a:lnSpc>
            <a:spcBef>
              <a:spcPts val="0"/>
            </a:spcBef>
            <a:spcAft>
              <a:spcPts val="1000"/>
            </a:spcAft>
            <a:defRPr sz="1000"/>
          </a:pPr>
          <a:r>
            <a:rPr lang="de-DE" sz="900" b="1" i="0" u="none" strike="noStrike" baseline="0">
              <a:solidFill>
                <a:srgbClr val="000000"/>
              </a:solidFill>
              <a:latin typeface="Arial" panose="020B0604020202020204" pitchFamily="34" charset="0"/>
              <a:cs typeface="Arial" panose="020B0604020202020204" pitchFamily="34" charset="0"/>
            </a:rPr>
            <a:t>Methodische Hinweise</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Für das Land Bremen umfasst die Stichprobe rund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410 Auswahlbezirke mit  rund  3 600  zu befragenden Privathaushalten.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Mikrozensus-Ergebnisse dieses Berichtes sind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anhand der Bevölkerungsfortschreibung auf Basis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baseline="0">
              <a:effectLst/>
              <a:latin typeface="Arial" panose="020B0604020202020204" pitchFamily="34" charset="0"/>
              <a:ea typeface="+mn-ea"/>
              <a:cs typeface="Arial" panose="020B0604020202020204" pitchFamily="34" charset="0"/>
            </a:rPr>
            <a:t>des Zensus vom 09.05.2011 </a:t>
          </a:r>
          <a:r>
            <a:rPr lang="de-DE" sz="900" b="0" i="0" u="none" strike="noStrike" baseline="0">
              <a:solidFill>
                <a:srgbClr val="000000"/>
              </a:solidFill>
              <a:latin typeface="Arial" panose="020B0604020202020204" pitchFamily="34" charset="0"/>
              <a:cs typeface="Arial" panose="020B0604020202020204" pitchFamily="34" charset="0"/>
            </a:rPr>
            <a:t>angepasst und hochgerechnet worden (ab Erhebungsjahr 2011).</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Darstellung der Ergebnisse erfolgt  in Tausend.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Werte unter 5 000 (weniger als 50 erfasste Personen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in der Stichprobe) werden nicht veröffentlicht und durch  das Zeichen </a:t>
          </a:r>
          <a:r>
            <a:rPr lang="de-DE" sz="900" b="1" i="0" u="none" strike="noStrike" baseline="0">
              <a:solidFill>
                <a:srgbClr val="000000"/>
              </a:solidFill>
              <a:latin typeface="Arial" panose="020B0604020202020204" pitchFamily="34" charset="0"/>
              <a:cs typeface="Arial" panose="020B0604020202020204" pitchFamily="34" charset="0"/>
            </a:rPr>
            <a:t>/ </a:t>
          </a:r>
          <a:r>
            <a:rPr lang="de-DE" sz="900" b="0" i="0" u="none" strike="noStrike" baseline="0">
              <a:solidFill>
                <a:srgbClr val="000000"/>
              </a:solidFill>
              <a:latin typeface="Arial" panose="020B0604020202020204" pitchFamily="34" charset="0"/>
              <a:cs typeface="Arial" panose="020B0604020202020204" pitchFamily="34" charset="0"/>
            </a:rPr>
            <a:t>ersetzt, weil sie mit größeren möglichen Zufallsfehlern behaftet sind. Werte zwischen 5 000 und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10 000 (mehr als 50, aber weniger als 100 in der Stichprobe erfasste Personen) sind wegen ihrer beschränkten Aussagekraft in Klammern </a:t>
          </a:r>
          <a:r>
            <a:rPr lang="de-DE" sz="900" b="1" i="0" u="none" strike="noStrike" baseline="0">
              <a:solidFill>
                <a:srgbClr val="000000"/>
              </a:solidFill>
              <a:latin typeface="Arial" panose="020B0604020202020204" pitchFamily="34" charset="0"/>
              <a:cs typeface="Arial" panose="020B0604020202020204" pitchFamily="34" charset="0"/>
            </a:rPr>
            <a:t>( ) </a:t>
          </a:r>
          <a:r>
            <a:rPr lang="de-DE" sz="900" b="0" i="0" u="none" strike="noStrike" baseline="0">
              <a:solidFill>
                <a:srgbClr val="000000"/>
              </a:solidFill>
              <a:latin typeface="Arial" panose="020B0604020202020204" pitchFamily="34" charset="0"/>
              <a:cs typeface="Arial" panose="020B0604020202020204" pitchFamily="34" charset="0"/>
            </a:rPr>
            <a:t>gesetzt.</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Summe Bremen ist nicht gleich Ergebnisse Land Bremen, sondern eine Addition der Städte Bremen und Bremerhaven.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Hochrechnungsfaktoren beziehen sich auf die regionale Anpassung.</a:t>
          </a:r>
        </a:p>
        <a:p>
          <a:pPr marL="0" marR="0" indent="0" algn="l" defTabSz="914400" rtl="0" eaLnBrk="1" fontAlgn="auto" latinLnBrk="0" hangingPunct="1">
            <a:lnSpc>
              <a:spcPct val="114000"/>
            </a:lnSpc>
            <a:spcBef>
              <a:spcPts val="0"/>
            </a:spcBef>
            <a:spcAft>
              <a:spcPts val="1000"/>
            </a:spcAft>
            <a:buClrTx/>
            <a:buSzTx/>
            <a:buFontTx/>
            <a:buNone/>
            <a:tabLst/>
            <a:defRPr sz="1000"/>
          </a:pPr>
          <a:r>
            <a:rPr lang="de-DE" sz="900" b="0" i="0" baseline="0">
              <a:effectLst/>
              <a:latin typeface="Arial" panose="020B0604020202020204" pitchFamily="34" charset="0"/>
              <a:ea typeface="+mn-ea"/>
              <a:cs typeface="Arial" panose="020B0604020202020204" pitchFamily="34" charset="0"/>
            </a:rPr>
            <a:t>In diesem Bericht werden die Mikrozensus-Ergebnisse ohne Nachkommastelle dargestellt (absolute Werte mit Geheimhaltung).</a:t>
          </a:r>
          <a:endParaRPr lang="de-DE" sz="900">
            <a:effectLst/>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einzelnen Werte werden ohne Rücksicht auf die Endsumme auf- bzw. abgerundet. Deshalb können sich bei der Summierung von Einzelangaben geringfügige Abweichungen in der Endsumme ergeben.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Prozentwerte in den Kapiteln 1 bis 3 beruhen auf eigenen Berechnungen auf Basis der dort dargestellten absoluten Zahlen mit Geheimhaltung.</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Bei den M-Tabellen mit Zeitreihen sind die Prozentwerte direkt aus dem Tabellenprogramm übernommen worden mit entsprechenden Abweichungen.</a:t>
          </a:r>
        </a:p>
        <a:p>
          <a:pPr algn="l" rtl="0">
            <a:lnSpc>
              <a:spcPct val="114000"/>
            </a:lnSpc>
            <a:spcBef>
              <a:spcPts val="0"/>
            </a:spcBef>
            <a:spcAft>
              <a:spcPts val="1000"/>
            </a:spcAft>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r>
            <a:rPr lang="de-DE" sz="900" b="1" i="0" u="none" strike="noStrike" baseline="0">
              <a:solidFill>
                <a:srgbClr val="000000"/>
              </a:solidFill>
              <a:latin typeface="Arial" panose="020B0604020202020204" pitchFamily="34" charset="0"/>
              <a:cs typeface="Arial" panose="020B0604020202020204" pitchFamily="34" charset="0"/>
            </a:rPr>
            <a:t>Weitere Informationen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Auf der Internetseite des Statistischen Landesamtes Bremen  </a:t>
          </a:r>
          <a:r>
            <a:rPr lang="de-DE" sz="900" b="1" i="0" u="none" strike="noStrike" baseline="0">
              <a:solidFill>
                <a:srgbClr val="000000"/>
              </a:solidFill>
              <a:latin typeface="Arial" panose="020B0604020202020204" pitchFamily="34" charset="0"/>
              <a:cs typeface="Arial" panose="020B0604020202020204" pitchFamily="34" charset="0"/>
            </a:rPr>
            <a:t>www.statistik.bremen.de  </a:t>
          </a:r>
          <a:r>
            <a:rPr lang="de-DE" sz="900" b="0" i="0" u="none" strike="noStrike" baseline="0">
              <a:solidFill>
                <a:srgbClr val="000000"/>
              </a:solidFill>
              <a:latin typeface="Arial" panose="020B0604020202020204" pitchFamily="34" charset="0"/>
              <a:cs typeface="Arial" panose="020B0604020202020204" pitchFamily="34" charset="0"/>
            </a:rPr>
            <a:t>finden Sie unter der Rubrik THEMEN weitere Informationen über den Mikrozensus und andere amtliche Haushaltserhebungen.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Das Statistische Bundesamt veröffentlicht auf seiner Internetseite  </a:t>
          </a:r>
          <a:r>
            <a:rPr lang="de-DE" sz="900" b="1" i="0" u="none" strike="noStrike" baseline="0">
              <a:solidFill>
                <a:srgbClr val="000000"/>
              </a:solidFill>
              <a:latin typeface="Arial" panose="020B0604020202020204" pitchFamily="34" charset="0"/>
              <a:cs typeface="Arial" panose="020B0604020202020204" pitchFamily="34" charset="0"/>
            </a:rPr>
            <a:t>www.destatis.de</a:t>
          </a:r>
          <a:r>
            <a:rPr lang="de-DE" sz="900" b="0" i="0" u="none" strike="noStrike" baseline="0">
              <a:solidFill>
                <a:srgbClr val="000000"/>
              </a:solidFill>
              <a:latin typeface="Arial" panose="020B0604020202020204" pitchFamily="34" charset="0"/>
              <a:cs typeface="Arial" panose="020B0604020202020204" pitchFamily="34" charset="0"/>
            </a:rPr>
            <a:t>  Bundes- und Länderergebnisse des Mikrozensus in Tabellen und Texten. Dort finden Sie auch umfangreiche Darstellungen zur Methodik und Qualität des Mikrozensus.</a:t>
          </a:r>
          <a:endParaRPr lang="de-DE" sz="9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6257"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7281"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8305"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0</xdr:colOff>
      <xdr:row>38</xdr:row>
      <xdr:rowOff>0</xdr:rowOff>
    </xdr:to>
    <xdr:sp macro="" textlink="">
      <xdr:nvSpPr>
        <xdr:cNvPr id="60417" name="Text 1"/>
        <xdr:cNvSpPr txBox="1">
          <a:spLocks noChangeArrowheads="1"/>
        </xdr:cNvSpPr>
      </xdr:nvSpPr>
      <xdr:spPr bwMode="auto">
        <a:xfrm>
          <a:off x="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60418" name="Text 2"/>
        <xdr:cNvSpPr txBox="1">
          <a:spLocks noChangeArrowheads="1"/>
        </xdr:cNvSpPr>
      </xdr:nvSpPr>
      <xdr:spPr bwMode="auto">
        <a:xfrm>
          <a:off x="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60419" name="Text 3"/>
        <xdr:cNvSpPr txBox="1">
          <a:spLocks noChangeArrowheads="1"/>
        </xdr:cNvSpPr>
      </xdr:nvSpPr>
      <xdr:spPr bwMode="auto">
        <a:xfrm>
          <a:off x="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41</xdr:row>
      <xdr:rowOff>0</xdr:rowOff>
    </xdr:from>
    <xdr:to>
      <xdr:col>1</xdr:col>
      <xdr:colOff>0</xdr:colOff>
      <xdr:row>41</xdr:row>
      <xdr:rowOff>0</xdr:rowOff>
    </xdr:to>
    <xdr:sp macro="" textlink="">
      <xdr:nvSpPr>
        <xdr:cNvPr id="60420"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50</xdr:row>
      <xdr:rowOff>0</xdr:rowOff>
    </xdr:from>
    <xdr:to>
      <xdr:col>0</xdr:col>
      <xdr:colOff>0</xdr:colOff>
      <xdr:row>50</xdr:row>
      <xdr:rowOff>0</xdr:rowOff>
    </xdr:to>
    <xdr:sp macro="" textlink="">
      <xdr:nvSpPr>
        <xdr:cNvPr id="60422" name="Text 50"/>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60423" name="Text 51"/>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60424" name="Text 52"/>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60426" name="Text 92"/>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60427" name="Text 93"/>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60428" name="Text 94"/>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38</xdr:row>
      <xdr:rowOff>0</xdr:rowOff>
    </xdr:from>
    <xdr:to>
      <xdr:col>1</xdr:col>
      <xdr:colOff>0</xdr:colOff>
      <xdr:row>38</xdr:row>
      <xdr:rowOff>0</xdr:rowOff>
    </xdr:to>
    <xdr:sp macro="" textlink="">
      <xdr:nvSpPr>
        <xdr:cNvPr id="60432" name="Text Box 16"/>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35</xdr:row>
      <xdr:rowOff>0</xdr:rowOff>
    </xdr:from>
    <xdr:to>
      <xdr:col>1</xdr:col>
      <xdr:colOff>0</xdr:colOff>
      <xdr:row>35</xdr:row>
      <xdr:rowOff>0</xdr:rowOff>
    </xdr:to>
    <xdr:sp macro="" textlink="">
      <xdr:nvSpPr>
        <xdr:cNvPr id="60433" name="Text Box 17"/>
        <xdr:cNvSpPr txBox="1">
          <a:spLocks noChangeArrowheads="1"/>
        </xdr:cNvSpPr>
      </xdr:nvSpPr>
      <xdr:spPr bwMode="auto">
        <a:xfrm>
          <a:off x="2000250" y="4724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44</xdr:row>
      <xdr:rowOff>0</xdr:rowOff>
    </xdr:from>
    <xdr:to>
      <xdr:col>1</xdr:col>
      <xdr:colOff>0</xdr:colOff>
      <xdr:row>44</xdr:row>
      <xdr:rowOff>0</xdr:rowOff>
    </xdr:to>
    <xdr:sp macro="" textlink="">
      <xdr:nvSpPr>
        <xdr:cNvPr id="60435" name="Text 4"/>
        <xdr:cNvSpPr txBox="1">
          <a:spLocks noChangeArrowheads="1"/>
        </xdr:cNvSpPr>
      </xdr:nvSpPr>
      <xdr:spPr bwMode="auto">
        <a:xfrm>
          <a:off x="2000250" y="5715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60436"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0437"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60441" name="Text 4"/>
        <xdr:cNvSpPr txBox="1">
          <a:spLocks noChangeArrowheads="1"/>
        </xdr:cNvSpPr>
      </xdr:nvSpPr>
      <xdr:spPr bwMode="auto">
        <a:xfrm>
          <a:off x="2000250" y="4105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46</xdr:row>
      <xdr:rowOff>0</xdr:rowOff>
    </xdr:from>
    <xdr:to>
      <xdr:col>1</xdr:col>
      <xdr:colOff>0</xdr:colOff>
      <xdr:row>46</xdr:row>
      <xdr:rowOff>0</xdr:rowOff>
    </xdr:to>
    <xdr:sp macro="" textlink="">
      <xdr:nvSpPr>
        <xdr:cNvPr id="26" name="Text 4"/>
        <xdr:cNvSpPr txBox="1">
          <a:spLocks noChangeArrowheads="1"/>
        </xdr:cNvSpPr>
      </xdr:nvSpPr>
      <xdr:spPr bwMode="auto">
        <a:xfrm>
          <a:off x="2000250" y="6962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62465"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62466"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62467"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62468"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21</xdr:col>
      <xdr:colOff>0</xdr:colOff>
      <xdr:row>47</xdr:row>
      <xdr:rowOff>0</xdr:rowOff>
    </xdr:to>
    <xdr:sp macro="" textlink="">
      <xdr:nvSpPr>
        <xdr:cNvPr id="62469" name="Text 48"/>
        <xdr:cNvSpPr txBox="1">
          <a:spLocks noChangeArrowheads="1"/>
        </xdr:cNvSpPr>
      </xdr:nvSpPr>
      <xdr:spPr bwMode="auto">
        <a:xfrm>
          <a:off x="381000" y="60864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0" name="Text 50"/>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1" name="Text 51"/>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2" name="Text 5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6</xdr:row>
      <xdr:rowOff>0</xdr:rowOff>
    </xdr:from>
    <xdr:to>
      <xdr:col>21</xdr:col>
      <xdr:colOff>0</xdr:colOff>
      <xdr:row>6</xdr:row>
      <xdr:rowOff>0</xdr:rowOff>
    </xdr:to>
    <xdr:sp macro="" textlink="">
      <xdr:nvSpPr>
        <xdr:cNvPr id="62473"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4" name="Text 9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5" name="Text 93"/>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6" name="Text 94"/>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6</xdr:row>
      <xdr:rowOff>0</xdr:rowOff>
    </xdr:from>
    <xdr:to>
      <xdr:col>21</xdr:col>
      <xdr:colOff>0</xdr:colOff>
      <xdr:row>6</xdr:row>
      <xdr:rowOff>0</xdr:rowOff>
    </xdr:to>
    <xdr:sp macro="" textlink="">
      <xdr:nvSpPr>
        <xdr:cNvPr id="62477"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62478"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2479"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2480"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2481"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21</xdr:col>
      <xdr:colOff>0</xdr:colOff>
      <xdr:row>45</xdr:row>
      <xdr:rowOff>0</xdr:rowOff>
    </xdr:to>
    <xdr:sp macro="" textlink="">
      <xdr:nvSpPr>
        <xdr:cNvPr id="62482" name="Text 48"/>
        <xdr:cNvSpPr txBox="1">
          <a:spLocks noChangeArrowheads="1"/>
        </xdr:cNvSpPr>
      </xdr:nvSpPr>
      <xdr:spPr bwMode="auto">
        <a:xfrm>
          <a:off x="381000" y="5715000"/>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45</xdr:row>
      <xdr:rowOff>0</xdr:rowOff>
    </xdr:from>
    <xdr:to>
      <xdr:col>1</xdr:col>
      <xdr:colOff>0</xdr:colOff>
      <xdr:row>45</xdr:row>
      <xdr:rowOff>0</xdr:rowOff>
    </xdr:to>
    <xdr:sp macro="" textlink="">
      <xdr:nvSpPr>
        <xdr:cNvPr id="62483" name="Text 4"/>
        <xdr:cNvSpPr txBox="1">
          <a:spLocks noChangeArrowheads="1"/>
        </xdr:cNvSpPr>
      </xdr:nvSpPr>
      <xdr:spPr bwMode="auto">
        <a:xfrm>
          <a:off x="2000250" y="5715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2484" name="Text Box 20"/>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36</xdr:row>
      <xdr:rowOff>0</xdr:rowOff>
    </xdr:from>
    <xdr:to>
      <xdr:col>1</xdr:col>
      <xdr:colOff>0</xdr:colOff>
      <xdr:row>36</xdr:row>
      <xdr:rowOff>0</xdr:rowOff>
    </xdr:to>
    <xdr:sp macro="" textlink="">
      <xdr:nvSpPr>
        <xdr:cNvPr id="62485" name="Text Box 21"/>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62487" name="Text Box 23"/>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5</xdr:row>
      <xdr:rowOff>0</xdr:rowOff>
    </xdr:from>
    <xdr:to>
      <xdr:col>11</xdr:col>
      <xdr:colOff>0</xdr:colOff>
      <xdr:row>5</xdr:row>
      <xdr:rowOff>0</xdr:rowOff>
    </xdr:to>
    <xdr:sp macro="" textlink="">
      <xdr:nvSpPr>
        <xdr:cNvPr id="62488"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5</xdr:row>
      <xdr:rowOff>0</xdr:rowOff>
    </xdr:from>
    <xdr:to>
      <xdr:col>11</xdr:col>
      <xdr:colOff>0</xdr:colOff>
      <xdr:row>5</xdr:row>
      <xdr:rowOff>0</xdr:rowOff>
    </xdr:to>
    <xdr:sp macro="" textlink="">
      <xdr:nvSpPr>
        <xdr:cNvPr id="62489"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62490" name="Text Box 26"/>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2491" name="Text Box 27"/>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62492"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2493"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2494"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2495"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33" name="Text Box 22"/>
        <xdr:cNvSpPr txBox="1">
          <a:spLocks noChangeArrowheads="1"/>
        </xdr:cNvSpPr>
      </xdr:nvSpPr>
      <xdr:spPr bwMode="auto">
        <a:xfrm>
          <a:off x="1790700" y="6134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4"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5"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6"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7"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8"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9" name="Text 4"/>
        <xdr:cNvSpPr txBox="1">
          <a:spLocks noChangeArrowheads="1"/>
        </xdr:cNvSpPr>
      </xdr:nvSpPr>
      <xdr:spPr bwMode="auto">
        <a:xfrm>
          <a:off x="2266950"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61441"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61442"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61443"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61444" name="Text 4"/>
        <xdr:cNvSpPr txBox="1">
          <a:spLocks noChangeArrowheads="1"/>
        </xdr:cNvSpPr>
      </xdr:nvSpPr>
      <xdr:spPr bwMode="auto">
        <a:xfrm>
          <a:off x="2000250" y="4476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40</xdr:row>
      <xdr:rowOff>0</xdr:rowOff>
    </xdr:from>
    <xdr:to>
      <xdr:col>0</xdr:col>
      <xdr:colOff>0</xdr:colOff>
      <xdr:row>40</xdr:row>
      <xdr:rowOff>0</xdr:rowOff>
    </xdr:to>
    <xdr:sp macro="" textlink="">
      <xdr:nvSpPr>
        <xdr:cNvPr id="61446" name="Text 50"/>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40</xdr:row>
      <xdr:rowOff>0</xdr:rowOff>
    </xdr:from>
    <xdr:to>
      <xdr:col>0</xdr:col>
      <xdr:colOff>0</xdr:colOff>
      <xdr:row>40</xdr:row>
      <xdr:rowOff>0</xdr:rowOff>
    </xdr:to>
    <xdr:sp macro="" textlink="">
      <xdr:nvSpPr>
        <xdr:cNvPr id="61447" name="Text 51"/>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40</xdr:row>
      <xdr:rowOff>0</xdr:rowOff>
    </xdr:from>
    <xdr:to>
      <xdr:col>0</xdr:col>
      <xdr:colOff>0</xdr:colOff>
      <xdr:row>40</xdr:row>
      <xdr:rowOff>0</xdr:rowOff>
    </xdr:to>
    <xdr:sp macro="" textlink="">
      <xdr:nvSpPr>
        <xdr:cNvPr id="61448" name="Text 5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40</xdr:row>
      <xdr:rowOff>0</xdr:rowOff>
    </xdr:from>
    <xdr:to>
      <xdr:col>21</xdr:col>
      <xdr:colOff>0</xdr:colOff>
      <xdr:row>40</xdr:row>
      <xdr:rowOff>0</xdr:rowOff>
    </xdr:to>
    <xdr:sp macro="" textlink="">
      <xdr:nvSpPr>
        <xdr:cNvPr id="61449" name="Text 88"/>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40</xdr:row>
      <xdr:rowOff>0</xdr:rowOff>
    </xdr:from>
    <xdr:to>
      <xdr:col>0</xdr:col>
      <xdr:colOff>0</xdr:colOff>
      <xdr:row>40</xdr:row>
      <xdr:rowOff>0</xdr:rowOff>
    </xdr:to>
    <xdr:sp macro="" textlink="">
      <xdr:nvSpPr>
        <xdr:cNvPr id="61450" name="Text 9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40</xdr:row>
      <xdr:rowOff>0</xdr:rowOff>
    </xdr:from>
    <xdr:to>
      <xdr:col>0</xdr:col>
      <xdr:colOff>0</xdr:colOff>
      <xdr:row>40</xdr:row>
      <xdr:rowOff>0</xdr:rowOff>
    </xdr:to>
    <xdr:sp macro="" textlink="">
      <xdr:nvSpPr>
        <xdr:cNvPr id="61451" name="Text 93"/>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40</xdr:row>
      <xdr:rowOff>0</xdr:rowOff>
    </xdr:from>
    <xdr:to>
      <xdr:col>0</xdr:col>
      <xdr:colOff>0</xdr:colOff>
      <xdr:row>40</xdr:row>
      <xdr:rowOff>0</xdr:rowOff>
    </xdr:to>
    <xdr:sp macro="" textlink="">
      <xdr:nvSpPr>
        <xdr:cNvPr id="61452" name="Text 94"/>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40</xdr:row>
      <xdr:rowOff>0</xdr:rowOff>
    </xdr:from>
    <xdr:to>
      <xdr:col>21</xdr:col>
      <xdr:colOff>0</xdr:colOff>
      <xdr:row>40</xdr:row>
      <xdr:rowOff>0</xdr:rowOff>
    </xdr:to>
    <xdr:sp macro="" textlink="">
      <xdr:nvSpPr>
        <xdr:cNvPr id="61453" name="Text 130"/>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41</xdr:row>
      <xdr:rowOff>0</xdr:rowOff>
    </xdr:from>
    <xdr:to>
      <xdr:col>1</xdr:col>
      <xdr:colOff>0</xdr:colOff>
      <xdr:row>41</xdr:row>
      <xdr:rowOff>0</xdr:rowOff>
    </xdr:to>
    <xdr:sp macro="" textlink="">
      <xdr:nvSpPr>
        <xdr:cNvPr id="61454" name="Text 4"/>
        <xdr:cNvSpPr txBox="1">
          <a:spLocks noChangeArrowheads="1"/>
        </xdr:cNvSpPr>
      </xdr:nvSpPr>
      <xdr:spPr bwMode="auto">
        <a:xfrm>
          <a:off x="2000250" y="6334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13</xdr:row>
      <xdr:rowOff>0</xdr:rowOff>
    </xdr:from>
    <xdr:to>
      <xdr:col>1</xdr:col>
      <xdr:colOff>0</xdr:colOff>
      <xdr:row>13</xdr:row>
      <xdr:rowOff>0</xdr:rowOff>
    </xdr:to>
    <xdr:sp macro="" textlink="">
      <xdr:nvSpPr>
        <xdr:cNvPr id="61455" name="Text Box 15"/>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61456" name="Text Box 16"/>
        <xdr:cNvSpPr txBox="1">
          <a:spLocks noChangeArrowheads="1"/>
        </xdr:cNvSpPr>
      </xdr:nvSpPr>
      <xdr:spPr bwMode="auto">
        <a:xfrm>
          <a:off x="200025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61457" name="Text Box 17"/>
        <xdr:cNvSpPr txBox="1">
          <a:spLocks noChangeArrowheads="1"/>
        </xdr:cNvSpPr>
      </xdr:nvSpPr>
      <xdr:spPr bwMode="auto">
        <a:xfrm>
          <a:off x="2000250" y="3857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61458"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61459"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61460"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1461"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14</xdr:row>
      <xdr:rowOff>0</xdr:rowOff>
    </xdr:from>
    <xdr:to>
      <xdr:col>1</xdr:col>
      <xdr:colOff>0</xdr:colOff>
      <xdr:row>14</xdr:row>
      <xdr:rowOff>0</xdr:rowOff>
    </xdr:to>
    <xdr:sp macro="" textlink="">
      <xdr:nvSpPr>
        <xdr:cNvPr id="61462"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61463"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61464"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32</xdr:row>
      <xdr:rowOff>0</xdr:rowOff>
    </xdr:from>
    <xdr:to>
      <xdr:col>1</xdr:col>
      <xdr:colOff>0</xdr:colOff>
      <xdr:row>32</xdr:row>
      <xdr:rowOff>0</xdr:rowOff>
    </xdr:to>
    <xdr:sp macro="" textlink="">
      <xdr:nvSpPr>
        <xdr:cNvPr id="61465" name="Text 4"/>
        <xdr:cNvSpPr txBox="1">
          <a:spLocks noChangeArrowheads="1"/>
        </xdr:cNvSpPr>
      </xdr:nvSpPr>
      <xdr:spPr bwMode="auto">
        <a:xfrm>
          <a:off x="2000250" y="2619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26</xdr:row>
      <xdr:rowOff>0</xdr:rowOff>
    </xdr:from>
    <xdr:to>
      <xdr:col>1</xdr:col>
      <xdr:colOff>0</xdr:colOff>
      <xdr:row>26</xdr:row>
      <xdr:rowOff>0</xdr:rowOff>
    </xdr:to>
    <xdr:sp macro="" textlink="">
      <xdr:nvSpPr>
        <xdr:cNvPr id="61466" name="Text 4"/>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23</xdr:row>
      <xdr:rowOff>0</xdr:rowOff>
    </xdr:from>
    <xdr:to>
      <xdr:col>1</xdr:col>
      <xdr:colOff>0</xdr:colOff>
      <xdr:row>23</xdr:row>
      <xdr:rowOff>0</xdr:rowOff>
    </xdr:to>
    <xdr:sp macro="" textlink="">
      <xdr:nvSpPr>
        <xdr:cNvPr id="61467" name="Text Box 27"/>
        <xdr:cNvSpPr txBox="1">
          <a:spLocks noChangeArrowheads="1"/>
        </xdr:cNvSpPr>
      </xdr:nvSpPr>
      <xdr:spPr bwMode="auto">
        <a:xfrm>
          <a:off x="2000250" y="4848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61468"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30" name="Text 4"/>
        <xdr:cNvSpPr txBox="1">
          <a:spLocks noChangeArrowheads="1"/>
        </xdr:cNvSpPr>
      </xdr:nvSpPr>
      <xdr:spPr bwMode="auto">
        <a:xfrm>
          <a:off x="2000250" y="6248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31" name="Text 4"/>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32" name="Text 4"/>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33" name="Text 4"/>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34" name="Text Box 21"/>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35" name="Text Box 22"/>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sp macro="" textlink="">
      <xdr:nvSpPr>
        <xdr:cNvPr id="68609" name="Text 1"/>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8610" name="Text 2"/>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8611" name="Text 3"/>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52</xdr:row>
      <xdr:rowOff>0</xdr:rowOff>
    </xdr:from>
    <xdr:to>
      <xdr:col>1</xdr:col>
      <xdr:colOff>0</xdr:colOff>
      <xdr:row>52</xdr:row>
      <xdr:rowOff>0</xdr:rowOff>
    </xdr:to>
    <xdr:sp macro="" textlink="">
      <xdr:nvSpPr>
        <xdr:cNvPr id="68612" name="Text 4"/>
        <xdr:cNvSpPr txBox="1">
          <a:spLocks noChangeArrowheads="1"/>
        </xdr:cNvSpPr>
      </xdr:nvSpPr>
      <xdr:spPr bwMode="auto">
        <a:xfrm>
          <a:off x="200025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52</xdr:row>
      <xdr:rowOff>0</xdr:rowOff>
    </xdr:from>
    <xdr:to>
      <xdr:col>21</xdr:col>
      <xdr:colOff>0</xdr:colOff>
      <xdr:row>52</xdr:row>
      <xdr:rowOff>0</xdr:rowOff>
    </xdr:to>
    <xdr:sp macro="" textlink="">
      <xdr:nvSpPr>
        <xdr:cNvPr id="68613" name="Text 48"/>
        <xdr:cNvSpPr txBox="1">
          <a:spLocks noChangeArrowheads="1"/>
        </xdr:cNvSpPr>
      </xdr:nvSpPr>
      <xdr:spPr bwMode="auto">
        <a:xfrm>
          <a:off x="381000" y="621982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52</xdr:row>
      <xdr:rowOff>0</xdr:rowOff>
    </xdr:from>
    <xdr:to>
      <xdr:col>0</xdr:col>
      <xdr:colOff>0</xdr:colOff>
      <xdr:row>52</xdr:row>
      <xdr:rowOff>0</xdr:rowOff>
    </xdr:to>
    <xdr:sp macro="" textlink="">
      <xdr:nvSpPr>
        <xdr:cNvPr id="68614" name="Text 50"/>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68615" name="Text 51"/>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68616" name="Text 5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6</xdr:row>
      <xdr:rowOff>0</xdr:rowOff>
    </xdr:from>
    <xdr:to>
      <xdr:col>21</xdr:col>
      <xdr:colOff>0</xdr:colOff>
      <xdr:row>6</xdr:row>
      <xdr:rowOff>0</xdr:rowOff>
    </xdr:to>
    <xdr:sp macro="" textlink="">
      <xdr:nvSpPr>
        <xdr:cNvPr id="68617"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68618" name="Text 9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68619" name="Text 93"/>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68620" name="Text 94"/>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21</xdr:col>
      <xdr:colOff>0</xdr:colOff>
      <xdr:row>6</xdr:row>
      <xdr:rowOff>0</xdr:rowOff>
    </xdr:from>
    <xdr:to>
      <xdr:col>21</xdr:col>
      <xdr:colOff>0</xdr:colOff>
      <xdr:row>6</xdr:row>
      <xdr:rowOff>0</xdr:rowOff>
    </xdr:to>
    <xdr:sp macro="" textlink="">
      <xdr:nvSpPr>
        <xdr:cNvPr id="68621"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52</xdr:row>
      <xdr:rowOff>0</xdr:rowOff>
    </xdr:from>
    <xdr:to>
      <xdr:col>1</xdr:col>
      <xdr:colOff>0</xdr:colOff>
      <xdr:row>52</xdr:row>
      <xdr:rowOff>0</xdr:rowOff>
    </xdr:to>
    <xdr:sp macro="" textlink="">
      <xdr:nvSpPr>
        <xdr:cNvPr id="68622" name="Text 4"/>
        <xdr:cNvSpPr txBox="1">
          <a:spLocks noChangeArrowheads="1"/>
        </xdr:cNvSpPr>
      </xdr:nvSpPr>
      <xdr:spPr bwMode="auto">
        <a:xfrm>
          <a:off x="200025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8623" name="Text 4"/>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68624"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68625"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50</xdr:row>
      <xdr:rowOff>0</xdr:rowOff>
    </xdr:from>
    <xdr:to>
      <xdr:col>21</xdr:col>
      <xdr:colOff>0</xdr:colOff>
      <xdr:row>50</xdr:row>
      <xdr:rowOff>0</xdr:rowOff>
    </xdr:to>
    <xdr:sp macro="" textlink="">
      <xdr:nvSpPr>
        <xdr:cNvPr id="68626" name="Text 48"/>
        <xdr:cNvSpPr txBox="1">
          <a:spLocks noChangeArrowheads="1"/>
        </xdr:cNvSpPr>
      </xdr:nvSpPr>
      <xdr:spPr bwMode="auto">
        <a:xfrm>
          <a:off x="381000" y="55911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50</xdr:row>
      <xdr:rowOff>0</xdr:rowOff>
    </xdr:from>
    <xdr:to>
      <xdr:col>1</xdr:col>
      <xdr:colOff>0</xdr:colOff>
      <xdr:row>50</xdr:row>
      <xdr:rowOff>0</xdr:rowOff>
    </xdr:to>
    <xdr:sp macro="" textlink="">
      <xdr:nvSpPr>
        <xdr:cNvPr id="68627"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8628" name="Text Box 20"/>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68629" name="Text Box 21"/>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50</xdr:row>
      <xdr:rowOff>0</xdr:rowOff>
    </xdr:from>
    <xdr:to>
      <xdr:col>1</xdr:col>
      <xdr:colOff>0</xdr:colOff>
      <xdr:row>50</xdr:row>
      <xdr:rowOff>0</xdr:rowOff>
    </xdr:to>
    <xdr:sp macro="" textlink="">
      <xdr:nvSpPr>
        <xdr:cNvPr id="68630" name="Text Box 22"/>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68631" name="Text Box 23"/>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5</xdr:row>
      <xdr:rowOff>0</xdr:rowOff>
    </xdr:from>
    <xdr:to>
      <xdr:col>11</xdr:col>
      <xdr:colOff>0</xdr:colOff>
      <xdr:row>5</xdr:row>
      <xdr:rowOff>0</xdr:rowOff>
    </xdr:to>
    <xdr:sp macro="" textlink="">
      <xdr:nvSpPr>
        <xdr:cNvPr id="68632"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5</xdr:row>
      <xdr:rowOff>0</xdr:rowOff>
    </xdr:from>
    <xdr:to>
      <xdr:col>11</xdr:col>
      <xdr:colOff>0</xdr:colOff>
      <xdr:row>5</xdr:row>
      <xdr:rowOff>0</xdr:rowOff>
    </xdr:to>
    <xdr:sp macro="" textlink="">
      <xdr:nvSpPr>
        <xdr:cNvPr id="68633"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68634" name="Text Box 26"/>
        <xdr:cNvSpPr txBox="1">
          <a:spLocks noChangeArrowheads="1"/>
        </xdr:cNvSpPr>
      </xdr:nvSpPr>
      <xdr:spPr bwMode="auto">
        <a:xfrm>
          <a:off x="2000250" y="249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8635" name="Text Box 27"/>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68636"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8637"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8638"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68639"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16</xdr:row>
      <xdr:rowOff>0</xdr:rowOff>
    </xdr:from>
    <xdr:to>
      <xdr:col>1</xdr:col>
      <xdr:colOff>0</xdr:colOff>
      <xdr:row>16</xdr:row>
      <xdr:rowOff>0</xdr:rowOff>
    </xdr:to>
    <xdr:sp macro="" textlink="">
      <xdr:nvSpPr>
        <xdr:cNvPr id="68640"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68641" name="Text Box 33"/>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10</xdr:row>
      <xdr:rowOff>0</xdr:rowOff>
    </xdr:from>
    <xdr:to>
      <xdr:col>1</xdr:col>
      <xdr:colOff>0</xdr:colOff>
      <xdr:row>10</xdr:row>
      <xdr:rowOff>0</xdr:rowOff>
    </xdr:to>
    <xdr:sp macro="" textlink="">
      <xdr:nvSpPr>
        <xdr:cNvPr id="68642" name="Text Box 34"/>
        <xdr:cNvSpPr txBox="1">
          <a:spLocks noChangeArrowheads="1"/>
        </xdr:cNvSpPr>
      </xdr:nvSpPr>
      <xdr:spPr bwMode="auto">
        <a:xfrm>
          <a:off x="2000250" y="1504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39" name="Text 4"/>
        <xdr:cNvSpPr txBox="1">
          <a:spLocks noChangeArrowheads="1"/>
        </xdr:cNvSpPr>
      </xdr:nvSpPr>
      <xdr:spPr bwMode="auto">
        <a:xfrm>
          <a:off x="2152650" y="7734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40" name="Text 4"/>
        <xdr:cNvSpPr txBox="1">
          <a:spLocks noChangeArrowheads="1"/>
        </xdr:cNvSpPr>
      </xdr:nvSpPr>
      <xdr:spPr bwMode="auto">
        <a:xfrm>
          <a:off x="2152650" y="7734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0657"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1681"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0</xdr:colOff>
      <xdr:row>37</xdr:row>
      <xdr:rowOff>0</xdr:rowOff>
    </xdr:to>
    <xdr:sp macro="" textlink="">
      <xdr:nvSpPr>
        <xdr:cNvPr id="2" name="Text 1"/>
        <xdr:cNvSpPr txBox="1">
          <a:spLocks noChangeArrowheads="1"/>
        </xdr:cNvSpPr>
      </xdr:nvSpPr>
      <xdr:spPr bwMode="auto">
        <a:xfrm>
          <a:off x="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3" name="Text 2"/>
        <xdr:cNvSpPr txBox="1">
          <a:spLocks noChangeArrowheads="1"/>
        </xdr:cNvSpPr>
      </xdr:nvSpPr>
      <xdr:spPr bwMode="auto">
        <a:xfrm>
          <a:off x="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4" name="Text 3"/>
        <xdr:cNvSpPr txBox="1">
          <a:spLocks noChangeArrowheads="1"/>
        </xdr:cNvSpPr>
      </xdr:nvSpPr>
      <xdr:spPr bwMode="auto">
        <a:xfrm>
          <a:off x="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40</xdr:row>
      <xdr:rowOff>0</xdr:rowOff>
    </xdr:from>
    <xdr:to>
      <xdr:col>1</xdr:col>
      <xdr:colOff>0</xdr:colOff>
      <xdr:row>40</xdr:row>
      <xdr:rowOff>0</xdr:rowOff>
    </xdr:to>
    <xdr:sp macro="" textlink="">
      <xdr:nvSpPr>
        <xdr:cNvPr id="5" name="Text 4"/>
        <xdr:cNvSpPr txBox="1">
          <a:spLocks noChangeArrowheads="1"/>
        </xdr:cNvSpPr>
      </xdr:nvSpPr>
      <xdr:spPr bwMode="auto">
        <a:xfrm>
          <a:off x="2000250" y="4943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50</xdr:row>
      <xdr:rowOff>0</xdr:rowOff>
    </xdr:from>
    <xdr:to>
      <xdr:col>0</xdr:col>
      <xdr:colOff>0</xdr:colOff>
      <xdr:row>50</xdr:row>
      <xdr:rowOff>0</xdr:rowOff>
    </xdr:to>
    <xdr:sp macro="" textlink="">
      <xdr:nvSpPr>
        <xdr:cNvPr id="6" name="Text 50"/>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7" name="Text 51"/>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8" name="Text 5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22</xdr:col>
      <xdr:colOff>0</xdr:colOff>
      <xdr:row>50</xdr:row>
      <xdr:rowOff>0</xdr:rowOff>
    </xdr:from>
    <xdr:to>
      <xdr:col>22</xdr:col>
      <xdr:colOff>0</xdr:colOff>
      <xdr:row>50</xdr:row>
      <xdr:rowOff>0</xdr:rowOff>
    </xdr:to>
    <xdr:sp macro="" textlink="">
      <xdr:nvSpPr>
        <xdr:cNvPr id="9" name="Text 88"/>
        <xdr:cNvSpPr txBox="1">
          <a:spLocks noChangeArrowheads="1"/>
        </xdr:cNvSpPr>
      </xdr:nvSpPr>
      <xdr:spPr bwMode="auto">
        <a:xfrm>
          <a:off x="81724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10" name="Text 9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11" name="Text 93"/>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12" name="Text 94"/>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22</xdr:col>
      <xdr:colOff>0</xdr:colOff>
      <xdr:row>50</xdr:row>
      <xdr:rowOff>0</xdr:rowOff>
    </xdr:from>
    <xdr:to>
      <xdr:col>22</xdr:col>
      <xdr:colOff>0</xdr:colOff>
      <xdr:row>50</xdr:row>
      <xdr:rowOff>0</xdr:rowOff>
    </xdr:to>
    <xdr:sp macro="" textlink="">
      <xdr:nvSpPr>
        <xdr:cNvPr id="13" name="Text 130"/>
        <xdr:cNvSpPr txBox="1">
          <a:spLocks noChangeArrowheads="1"/>
        </xdr:cNvSpPr>
      </xdr:nvSpPr>
      <xdr:spPr bwMode="auto">
        <a:xfrm>
          <a:off x="81724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50</xdr:row>
      <xdr:rowOff>0</xdr:rowOff>
    </xdr:from>
    <xdr:to>
      <xdr:col>1</xdr:col>
      <xdr:colOff>0</xdr:colOff>
      <xdr:row>50</xdr:row>
      <xdr:rowOff>0</xdr:rowOff>
    </xdr:to>
    <xdr:sp macro="" textlink="">
      <xdr:nvSpPr>
        <xdr:cNvPr id="14" name="Text 4"/>
        <xdr:cNvSpPr txBox="1">
          <a:spLocks noChangeArrowheads="1"/>
        </xdr:cNvSpPr>
      </xdr:nvSpPr>
      <xdr:spPr bwMode="auto">
        <a:xfrm>
          <a:off x="20002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37</xdr:row>
      <xdr:rowOff>0</xdr:rowOff>
    </xdr:from>
    <xdr:to>
      <xdr:col>1</xdr:col>
      <xdr:colOff>0</xdr:colOff>
      <xdr:row>37</xdr:row>
      <xdr:rowOff>0</xdr:rowOff>
    </xdr:to>
    <xdr:sp macro="" textlink="">
      <xdr:nvSpPr>
        <xdr:cNvPr id="16" name="Text Box 16"/>
        <xdr:cNvSpPr txBox="1">
          <a:spLocks noChangeArrowheads="1"/>
        </xdr:cNvSpPr>
      </xdr:nvSpPr>
      <xdr:spPr bwMode="auto">
        <a:xfrm>
          <a:off x="200025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35</xdr:row>
      <xdr:rowOff>0</xdr:rowOff>
    </xdr:from>
    <xdr:to>
      <xdr:col>1</xdr:col>
      <xdr:colOff>0</xdr:colOff>
      <xdr:row>35</xdr:row>
      <xdr:rowOff>0</xdr:rowOff>
    </xdr:to>
    <xdr:sp macro="" textlink="">
      <xdr:nvSpPr>
        <xdr:cNvPr id="17" name="Text Box 17"/>
        <xdr:cNvSpPr txBox="1">
          <a:spLocks noChangeArrowheads="1"/>
        </xdr:cNvSpPr>
      </xdr:nvSpPr>
      <xdr:spPr bwMode="auto">
        <a:xfrm>
          <a:off x="2000250" y="4267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19" name="Text 4"/>
        <xdr:cNvSpPr txBox="1">
          <a:spLocks noChangeArrowheads="1"/>
        </xdr:cNvSpPr>
      </xdr:nvSpPr>
      <xdr:spPr bwMode="auto">
        <a:xfrm>
          <a:off x="2000250" y="5314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20"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21"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25" name="Text 4"/>
        <xdr:cNvSpPr txBox="1">
          <a:spLocks noChangeArrowheads="1"/>
        </xdr:cNvSpPr>
      </xdr:nvSpPr>
      <xdr:spPr bwMode="auto">
        <a:xfrm>
          <a:off x="2000250" y="3648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7825"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8849"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9873"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sp macro="" textlink="">
      <xdr:nvSpPr>
        <xdr:cNvPr id="2" name="Text 1"/>
        <xdr:cNvSpPr txBox="1">
          <a:spLocks noChangeArrowheads="1"/>
        </xdr:cNvSpPr>
      </xdr:nvSpPr>
      <xdr:spPr bwMode="auto">
        <a:xfrm>
          <a:off x="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3" name="Text 2"/>
        <xdr:cNvSpPr txBox="1">
          <a:spLocks noChangeArrowheads="1"/>
        </xdr:cNvSpPr>
      </xdr:nvSpPr>
      <xdr:spPr bwMode="auto">
        <a:xfrm>
          <a:off x="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4" name="Text 3"/>
        <xdr:cNvSpPr txBox="1">
          <a:spLocks noChangeArrowheads="1"/>
        </xdr:cNvSpPr>
      </xdr:nvSpPr>
      <xdr:spPr bwMode="auto">
        <a:xfrm>
          <a:off x="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67</xdr:row>
      <xdr:rowOff>0</xdr:rowOff>
    </xdr:from>
    <xdr:to>
      <xdr:col>1</xdr:col>
      <xdr:colOff>0</xdr:colOff>
      <xdr:row>67</xdr:row>
      <xdr:rowOff>0</xdr:rowOff>
    </xdr:to>
    <xdr:sp macro="" textlink="">
      <xdr:nvSpPr>
        <xdr:cNvPr id="5" name="Text 4"/>
        <xdr:cNvSpPr txBox="1">
          <a:spLocks noChangeArrowheads="1"/>
        </xdr:cNvSpPr>
      </xdr:nvSpPr>
      <xdr:spPr bwMode="auto">
        <a:xfrm>
          <a:off x="2000250" y="50101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67</xdr:row>
      <xdr:rowOff>0</xdr:rowOff>
    </xdr:from>
    <xdr:to>
      <xdr:col>0</xdr:col>
      <xdr:colOff>0</xdr:colOff>
      <xdr:row>67</xdr:row>
      <xdr:rowOff>0</xdr:rowOff>
    </xdr:to>
    <xdr:sp macro="" textlink="">
      <xdr:nvSpPr>
        <xdr:cNvPr id="6" name="Text 50"/>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7" name="Text 51"/>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8" name="Text 5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9" name="Text 9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10" name="Text 93"/>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11" name="Text 94"/>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65</xdr:row>
      <xdr:rowOff>0</xdr:rowOff>
    </xdr:from>
    <xdr:to>
      <xdr:col>1</xdr:col>
      <xdr:colOff>0</xdr:colOff>
      <xdr:row>65</xdr:row>
      <xdr:rowOff>0</xdr:rowOff>
    </xdr:to>
    <xdr:sp macro="" textlink="">
      <xdr:nvSpPr>
        <xdr:cNvPr id="13" name="Text Box 16"/>
        <xdr:cNvSpPr txBox="1">
          <a:spLocks noChangeArrowheads="1"/>
        </xdr:cNvSpPr>
      </xdr:nvSpPr>
      <xdr:spPr bwMode="auto">
        <a:xfrm>
          <a:off x="200025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4" name="Text Box 17"/>
        <xdr:cNvSpPr txBox="1">
          <a:spLocks noChangeArrowheads="1"/>
        </xdr:cNvSpPr>
      </xdr:nvSpPr>
      <xdr:spPr bwMode="auto">
        <a:xfrm>
          <a:off x="2000250" y="4333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17"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18"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22</xdr:row>
      <xdr:rowOff>0</xdr:rowOff>
    </xdr:from>
    <xdr:to>
      <xdr:col>1</xdr:col>
      <xdr:colOff>0</xdr:colOff>
      <xdr:row>22</xdr:row>
      <xdr:rowOff>0</xdr:rowOff>
    </xdr:to>
    <xdr:sp macro="" textlink="">
      <xdr:nvSpPr>
        <xdr:cNvPr id="20" name="Text 4"/>
        <xdr:cNvSpPr txBox="1">
          <a:spLocks noChangeArrowheads="1"/>
        </xdr:cNvSpPr>
      </xdr:nvSpPr>
      <xdr:spPr bwMode="auto">
        <a:xfrm>
          <a:off x="2000250" y="1933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22</xdr:row>
      <xdr:rowOff>0</xdr:rowOff>
    </xdr:from>
    <xdr:to>
      <xdr:col>1</xdr:col>
      <xdr:colOff>0</xdr:colOff>
      <xdr:row>22</xdr:row>
      <xdr:rowOff>0</xdr:rowOff>
    </xdr:to>
    <xdr:sp macro="" textlink="">
      <xdr:nvSpPr>
        <xdr:cNvPr id="21" name="Text 4"/>
        <xdr:cNvSpPr txBox="1">
          <a:spLocks noChangeArrowheads="1"/>
        </xdr:cNvSpPr>
      </xdr:nvSpPr>
      <xdr:spPr bwMode="auto">
        <a:xfrm>
          <a:off x="2000250" y="1933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22" name="Text 4"/>
        <xdr:cNvSpPr txBox="1">
          <a:spLocks noChangeArrowheads="1"/>
        </xdr:cNvSpPr>
      </xdr:nvSpPr>
      <xdr:spPr bwMode="auto">
        <a:xfrm>
          <a:off x="2000250" y="3714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sp macro="" textlink="">
      <xdr:nvSpPr>
        <xdr:cNvPr id="2" name="Text 1"/>
        <xdr:cNvSpPr txBox="1">
          <a:spLocks noChangeArrowheads="1"/>
        </xdr:cNvSpPr>
      </xdr:nvSpPr>
      <xdr:spPr bwMode="auto">
        <a:xfrm>
          <a:off x="0"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3" name="Text 2"/>
        <xdr:cNvSpPr txBox="1">
          <a:spLocks noChangeArrowheads="1"/>
        </xdr:cNvSpPr>
      </xdr:nvSpPr>
      <xdr:spPr bwMode="auto">
        <a:xfrm>
          <a:off x="0"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4" name="Text 3"/>
        <xdr:cNvSpPr txBox="1">
          <a:spLocks noChangeArrowheads="1"/>
        </xdr:cNvSpPr>
      </xdr:nvSpPr>
      <xdr:spPr bwMode="auto">
        <a:xfrm>
          <a:off x="0"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5" name="Text 50"/>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6" name="Text 51"/>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7" name="Text 5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8" name="Text 9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9" name="Text 93"/>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10" name="Text 94"/>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67</xdr:row>
      <xdr:rowOff>0</xdr:rowOff>
    </xdr:from>
    <xdr:to>
      <xdr:col>1</xdr:col>
      <xdr:colOff>0</xdr:colOff>
      <xdr:row>67</xdr:row>
      <xdr:rowOff>0</xdr:rowOff>
    </xdr:to>
    <xdr:sp macro="" textlink="">
      <xdr:nvSpPr>
        <xdr:cNvPr id="15" name="Text 4"/>
        <xdr:cNvSpPr txBox="1">
          <a:spLocks noChangeArrowheads="1"/>
        </xdr:cNvSpPr>
      </xdr:nvSpPr>
      <xdr:spPr bwMode="auto">
        <a:xfrm>
          <a:off x="2333625" y="6381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16" name="Text 88"/>
        <xdr:cNvSpPr txBox="1">
          <a:spLocks noChangeArrowheads="1"/>
        </xdr:cNvSpPr>
      </xdr:nvSpPr>
      <xdr:spPr bwMode="auto">
        <a:xfrm>
          <a:off x="5305425" y="1133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17" name="Text 130"/>
        <xdr:cNvSpPr txBox="1">
          <a:spLocks noChangeArrowheads="1"/>
        </xdr:cNvSpPr>
      </xdr:nvSpPr>
      <xdr:spPr bwMode="auto">
        <a:xfrm>
          <a:off x="5305425" y="1133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67</xdr:row>
      <xdr:rowOff>0</xdr:rowOff>
    </xdr:from>
    <xdr:to>
      <xdr:col>1</xdr:col>
      <xdr:colOff>0</xdr:colOff>
      <xdr:row>67</xdr:row>
      <xdr:rowOff>0</xdr:rowOff>
    </xdr:to>
    <xdr:sp macro="" textlink="">
      <xdr:nvSpPr>
        <xdr:cNvPr id="22" name="Text 4"/>
        <xdr:cNvSpPr txBox="1">
          <a:spLocks noChangeArrowheads="1"/>
        </xdr:cNvSpPr>
      </xdr:nvSpPr>
      <xdr:spPr bwMode="auto">
        <a:xfrm>
          <a:off x="2333625" y="6381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25" name="Text 4"/>
        <xdr:cNvSpPr txBox="1">
          <a:spLocks noChangeArrowheads="1"/>
        </xdr:cNvSpPr>
      </xdr:nvSpPr>
      <xdr:spPr bwMode="auto">
        <a:xfrm>
          <a:off x="2266950" y="95821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26" name="Text Box 17"/>
        <xdr:cNvSpPr txBox="1">
          <a:spLocks noChangeArrowheads="1"/>
        </xdr:cNvSpPr>
      </xdr:nvSpPr>
      <xdr:spPr bwMode="auto">
        <a:xfrm>
          <a:off x="2266950" y="8534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sp macro="" textlink="">
      <xdr:nvSpPr>
        <xdr:cNvPr id="2" name="Text 1"/>
        <xdr:cNvSpPr txBox="1">
          <a:spLocks noChangeArrowheads="1"/>
        </xdr:cNvSpPr>
      </xdr:nvSpPr>
      <xdr:spPr bwMode="auto">
        <a:xfrm>
          <a:off x="0"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64</xdr:row>
      <xdr:rowOff>0</xdr:rowOff>
    </xdr:from>
    <xdr:to>
      <xdr:col>0</xdr:col>
      <xdr:colOff>0</xdr:colOff>
      <xdr:row>64</xdr:row>
      <xdr:rowOff>0</xdr:rowOff>
    </xdr:to>
    <xdr:sp macro="" textlink="">
      <xdr:nvSpPr>
        <xdr:cNvPr id="3" name="Text 2"/>
        <xdr:cNvSpPr txBox="1">
          <a:spLocks noChangeArrowheads="1"/>
        </xdr:cNvSpPr>
      </xdr:nvSpPr>
      <xdr:spPr bwMode="auto">
        <a:xfrm>
          <a:off x="0"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64</xdr:row>
      <xdr:rowOff>0</xdr:rowOff>
    </xdr:from>
    <xdr:to>
      <xdr:col>0</xdr:col>
      <xdr:colOff>0</xdr:colOff>
      <xdr:row>64</xdr:row>
      <xdr:rowOff>0</xdr:rowOff>
    </xdr:to>
    <xdr:sp macro="" textlink="">
      <xdr:nvSpPr>
        <xdr:cNvPr id="4" name="Text 3"/>
        <xdr:cNvSpPr txBox="1">
          <a:spLocks noChangeArrowheads="1"/>
        </xdr:cNvSpPr>
      </xdr:nvSpPr>
      <xdr:spPr bwMode="auto">
        <a:xfrm>
          <a:off x="0"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6" name="Text 50"/>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7" name="Text 51"/>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8" name="Text 52"/>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9" name="Text 92"/>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10" name="Text 93"/>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67</xdr:row>
      <xdr:rowOff>0</xdr:rowOff>
    </xdr:from>
    <xdr:to>
      <xdr:col>0</xdr:col>
      <xdr:colOff>0</xdr:colOff>
      <xdr:row>67</xdr:row>
      <xdr:rowOff>0</xdr:rowOff>
    </xdr:to>
    <xdr:sp macro="" textlink="">
      <xdr:nvSpPr>
        <xdr:cNvPr id="11" name="Text 94"/>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29</xdr:row>
      <xdr:rowOff>0</xdr:rowOff>
    </xdr:from>
    <xdr:to>
      <xdr:col>1</xdr:col>
      <xdr:colOff>0</xdr:colOff>
      <xdr:row>29</xdr:row>
      <xdr:rowOff>0</xdr:rowOff>
    </xdr:to>
    <xdr:sp macro="" textlink="">
      <xdr:nvSpPr>
        <xdr:cNvPr id="12" name="Text Box 15"/>
        <xdr:cNvSpPr txBox="1">
          <a:spLocks noChangeArrowheads="1"/>
        </xdr:cNvSpPr>
      </xdr:nvSpPr>
      <xdr:spPr bwMode="auto">
        <a:xfrm>
          <a:off x="2333625"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64</xdr:row>
      <xdr:rowOff>0</xdr:rowOff>
    </xdr:from>
    <xdr:to>
      <xdr:col>1</xdr:col>
      <xdr:colOff>0</xdr:colOff>
      <xdr:row>64</xdr:row>
      <xdr:rowOff>0</xdr:rowOff>
    </xdr:to>
    <xdr:sp macro="" textlink="">
      <xdr:nvSpPr>
        <xdr:cNvPr id="13" name="Text Box 16"/>
        <xdr:cNvSpPr txBox="1">
          <a:spLocks noChangeArrowheads="1"/>
        </xdr:cNvSpPr>
      </xdr:nvSpPr>
      <xdr:spPr bwMode="auto">
        <a:xfrm>
          <a:off x="2333625"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44</xdr:row>
      <xdr:rowOff>0</xdr:rowOff>
    </xdr:from>
    <xdr:to>
      <xdr:col>1</xdr:col>
      <xdr:colOff>0</xdr:colOff>
      <xdr:row>44</xdr:row>
      <xdr:rowOff>0</xdr:rowOff>
    </xdr:to>
    <xdr:sp macro="" textlink="">
      <xdr:nvSpPr>
        <xdr:cNvPr id="14" name="Text Box 17"/>
        <xdr:cNvSpPr txBox="1">
          <a:spLocks noChangeArrowheads="1"/>
        </xdr:cNvSpPr>
      </xdr:nvSpPr>
      <xdr:spPr bwMode="auto">
        <a:xfrm>
          <a:off x="2333625" y="4533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15" name="Text 4"/>
        <xdr:cNvSpPr txBox="1">
          <a:spLocks noChangeArrowheads="1"/>
        </xdr:cNvSpPr>
      </xdr:nvSpPr>
      <xdr:spPr bwMode="auto">
        <a:xfrm>
          <a:off x="2333625"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67</xdr:row>
      <xdr:rowOff>0</xdr:rowOff>
    </xdr:from>
    <xdr:to>
      <xdr:col>1</xdr:col>
      <xdr:colOff>0</xdr:colOff>
      <xdr:row>67</xdr:row>
      <xdr:rowOff>0</xdr:rowOff>
    </xdr:to>
    <xdr:sp macro="" textlink="">
      <xdr:nvSpPr>
        <xdr:cNvPr id="16" name="Text 4"/>
        <xdr:cNvSpPr txBox="1">
          <a:spLocks noChangeArrowheads="1"/>
        </xdr:cNvSpPr>
      </xdr:nvSpPr>
      <xdr:spPr bwMode="auto">
        <a:xfrm>
          <a:off x="2333625" y="5514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17" name="Text 88"/>
        <xdr:cNvSpPr txBox="1">
          <a:spLocks noChangeArrowheads="1"/>
        </xdr:cNvSpPr>
      </xdr:nvSpPr>
      <xdr:spPr bwMode="auto">
        <a:xfrm>
          <a:off x="5305425"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18" name="Text 130"/>
        <xdr:cNvSpPr txBox="1">
          <a:spLocks noChangeArrowheads="1"/>
        </xdr:cNvSpPr>
      </xdr:nvSpPr>
      <xdr:spPr bwMode="auto">
        <a:xfrm>
          <a:off x="5305425"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29</xdr:row>
      <xdr:rowOff>0</xdr:rowOff>
    </xdr:from>
    <xdr:to>
      <xdr:col>1</xdr:col>
      <xdr:colOff>0</xdr:colOff>
      <xdr:row>29</xdr:row>
      <xdr:rowOff>0</xdr:rowOff>
    </xdr:to>
    <xdr:sp macro="" textlink="">
      <xdr:nvSpPr>
        <xdr:cNvPr id="19" name="Text 4"/>
        <xdr:cNvSpPr txBox="1">
          <a:spLocks noChangeArrowheads="1"/>
        </xdr:cNvSpPr>
      </xdr:nvSpPr>
      <xdr:spPr bwMode="auto">
        <a:xfrm>
          <a:off x="2333625"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30</xdr:row>
      <xdr:rowOff>0</xdr:rowOff>
    </xdr:from>
    <xdr:to>
      <xdr:col>1</xdr:col>
      <xdr:colOff>0</xdr:colOff>
      <xdr:row>30</xdr:row>
      <xdr:rowOff>0</xdr:rowOff>
    </xdr:to>
    <xdr:sp macro="" textlink="">
      <xdr:nvSpPr>
        <xdr:cNvPr id="20" name="Text 4"/>
        <xdr:cNvSpPr txBox="1">
          <a:spLocks noChangeArrowheads="1"/>
        </xdr:cNvSpPr>
      </xdr:nvSpPr>
      <xdr:spPr bwMode="auto">
        <a:xfrm>
          <a:off x="2333625" y="2305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30</xdr:row>
      <xdr:rowOff>0</xdr:rowOff>
    </xdr:from>
    <xdr:to>
      <xdr:col>1</xdr:col>
      <xdr:colOff>0</xdr:colOff>
      <xdr:row>30</xdr:row>
      <xdr:rowOff>0</xdr:rowOff>
    </xdr:to>
    <xdr:sp macro="" textlink="">
      <xdr:nvSpPr>
        <xdr:cNvPr id="21" name="Text 4"/>
        <xdr:cNvSpPr txBox="1">
          <a:spLocks noChangeArrowheads="1"/>
        </xdr:cNvSpPr>
      </xdr:nvSpPr>
      <xdr:spPr bwMode="auto">
        <a:xfrm>
          <a:off x="2333625" y="2305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22" name="Text 4"/>
        <xdr:cNvSpPr txBox="1">
          <a:spLocks noChangeArrowheads="1"/>
        </xdr:cNvSpPr>
      </xdr:nvSpPr>
      <xdr:spPr bwMode="auto">
        <a:xfrm>
          <a:off x="2333625" y="4162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67</xdr:row>
      <xdr:rowOff>0</xdr:rowOff>
    </xdr:from>
    <xdr:to>
      <xdr:col>1</xdr:col>
      <xdr:colOff>0</xdr:colOff>
      <xdr:row>67</xdr:row>
      <xdr:rowOff>0</xdr:rowOff>
    </xdr:to>
    <xdr:sp macro="" textlink="">
      <xdr:nvSpPr>
        <xdr:cNvPr id="23" name="Text 4"/>
        <xdr:cNvSpPr txBox="1">
          <a:spLocks noChangeArrowheads="1"/>
        </xdr:cNvSpPr>
      </xdr:nvSpPr>
      <xdr:spPr bwMode="auto">
        <a:xfrm>
          <a:off x="2333625" y="5762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64</xdr:row>
      <xdr:rowOff>0</xdr:rowOff>
    </xdr:from>
    <xdr:to>
      <xdr:col>1</xdr:col>
      <xdr:colOff>0</xdr:colOff>
      <xdr:row>64</xdr:row>
      <xdr:rowOff>0</xdr:rowOff>
    </xdr:to>
    <xdr:sp macro="" textlink="">
      <xdr:nvSpPr>
        <xdr:cNvPr id="24" name="Text Box 16"/>
        <xdr:cNvSpPr txBox="1">
          <a:spLocks noChangeArrowheads="1"/>
        </xdr:cNvSpPr>
      </xdr:nvSpPr>
      <xdr:spPr bwMode="auto">
        <a:xfrm>
          <a:off x="1905000" y="90868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67</xdr:row>
      <xdr:rowOff>0</xdr:rowOff>
    </xdr:from>
    <xdr:to>
      <xdr:col>1</xdr:col>
      <xdr:colOff>0</xdr:colOff>
      <xdr:row>67</xdr:row>
      <xdr:rowOff>0</xdr:rowOff>
    </xdr:to>
    <xdr:sp macro="" textlink="">
      <xdr:nvSpPr>
        <xdr:cNvPr id="25" name="Text 4"/>
        <xdr:cNvSpPr txBox="1">
          <a:spLocks noChangeArrowheads="1"/>
        </xdr:cNvSpPr>
      </xdr:nvSpPr>
      <xdr:spPr bwMode="auto">
        <a:xfrm>
          <a:off x="1905000" y="9725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67</xdr:row>
      <xdr:rowOff>0</xdr:rowOff>
    </xdr:from>
    <xdr:to>
      <xdr:col>1</xdr:col>
      <xdr:colOff>0</xdr:colOff>
      <xdr:row>67</xdr:row>
      <xdr:rowOff>0</xdr:rowOff>
    </xdr:to>
    <xdr:sp macro="" textlink="">
      <xdr:nvSpPr>
        <xdr:cNvPr id="26" name="Text 4"/>
        <xdr:cNvSpPr txBox="1">
          <a:spLocks noChangeArrowheads="1"/>
        </xdr:cNvSpPr>
      </xdr:nvSpPr>
      <xdr:spPr bwMode="auto">
        <a:xfrm>
          <a:off x="1905000" y="9725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64</xdr:row>
      <xdr:rowOff>0</xdr:rowOff>
    </xdr:from>
    <xdr:to>
      <xdr:col>1</xdr:col>
      <xdr:colOff>0</xdr:colOff>
      <xdr:row>64</xdr:row>
      <xdr:rowOff>0</xdr:rowOff>
    </xdr:to>
    <xdr:sp macro="" textlink="">
      <xdr:nvSpPr>
        <xdr:cNvPr id="27" name="Text Box 16"/>
        <xdr:cNvSpPr txBox="1">
          <a:spLocks noChangeArrowheads="1"/>
        </xdr:cNvSpPr>
      </xdr:nvSpPr>
      <xdr:spPr bwMode="auto">
        <a:xfrm>
          <a:off x="2095500" y="90678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2" name="Text 4"/>
        <xdr:cNvSpPr txBox="1">
          <a:spLocks noChangeArrowheads="1"/>
        </xdr:cNvSpPr>
      </xdr:nvSpPr>
      <xdr:spPr bwMode="auto">
        <a:xfrm>
          <a:off x="2266950" y="6572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33" name="Text Box 17"/>
        <xdr:cNvSpPr txBox="1">
          <a:spLocks noChangeArrowheads="1"/>
        </xdr:cNvSpPr>
      </xdr:nvSpPr>
      <xdr:spPr bwMode="auto">
        <a:xfrm>
          <a:off x="2266950" y="7505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1985"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38100</xdr:colOff>
      <xdr:row>53</xdr:row>
      <xdr:rowOff>80962</xdr:rowOff>
    </xdr:from>
    <xdr:to>
      <xdr:col>14</xdr:col>
      <xdr:colOff>361950</xdr:colOff>
      <xdr:row>73</xdr:row>
      <xdr:rowOff>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0.06025</cdr:x>
      <cdr:y>0</cdr:y>
    </cdr:from>
    <cdr:to>
      <cdr:x>0.06025</cdr:x>
      <cdr:y>0.103</cdr:y>
    </cdr:to>
    <cdr:sp macro="" textlink="">
      <cdr:nvSpPr>
        <cdr:cNvPr id="70658" name="Text Box 2"/>
        <cdr:cNvSpPr txBox="1">
          <a:spLocks xmlns:a="http://schemas.openxmlformats.org/drawingml/2006/main" noChangeArrowheads="1"/>
        </cdr:cNvSpPr>
      </cdr:nvSpPr>
      <cdr:spPr bwMode="auto">
        <a:xfrm xmlns:a="http://schemas.openxmlformats.org/drawingml/2006/main">
          <a:off x="199711" y="0"/>
          <a:ext cx="0" cy="1050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l" rtl="0">
            <a:defRPr sz="1000"/>
          </a:pPr>
          <a:r>
            <a:rPr lang="de-DE" sz="600" b="0" i="0" u="none" strike="noStrike" baseline="0">
              <a:solidFill>
                <a:srgbClr val="000000"/>
              </a:solidFill>
              <a:latin typeface="Syntax"/>
            </a:rPr>
            <a:t>%</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3009"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66674</xdr:colOff>
      <xdr:row>52</xdr:row>
      <xdr:rowOff>61912</xdr:rowOff>
    </xdr:from>
    <xdr:to>
      <xdr:col>10</xdr:col>
      <xdr:colOff>552449</xdr:colOff>
      <xdr:row>71</xdr:row>
      <xdr:rowOff>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4033"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38100</xdr:colOff>
      <xdr:row>52</xdr:row>
      <xdr:rowOff>109537</xdr:rowOff>
    </xdr:from>
    <xdr:to>
      <xdr:col>13</xdr:col>
      <xdr:colOff>361950</xdr:colOff>
      <xdr:row>71</xdr:row>
      <xdr:rowOff>76200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2" name="Text 1"/>
        <xdr:cNvSpPr txBox="1">
          <a:spLocks noChangeArrowheads="1"/>
        </xdr:cNvSpPr>
      </xdr:nvSpPr>
      <xdr:spPr bwMode="auto">
        <a:xfrm>
          <a:off x="0" y="4276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3" name="Text 2"/>
        <xdr:cNvSpPr txBox="1">
          <a:spLocks noChangeArrowheads="1"/>
        </xdr:cNvSpPr>
      </xdr:nvSpPr>
      <xdr:spPr bwMode="auto">
        <a:xfrm>
          <a:off x="0" y="4276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4" name="Text 3"/>
        <xdr:cNvSpPr txBox="1">
          <a:spLocks noChangeArrowheads="1"/>
        </xdr:cNvSpPr>
      </xdr:nvSpPr>
      <xdr:spPr bwMode="auto">
        <a:xfrm>
          <a:off x="0" y="4276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5" name="Text 4"/>
        <xdr:cNvSpPr txBox="1">
          <a:spLocks noChangeArrowheads="1"/>
        </xdr:cNvSpPr>
      </xdr:nvSpPr>
      <xdr:spPr bwMode="auto">
        <a:xfrm>
          <a:off x="20002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21</xdr:col>
      <xdr:colOff>0</xdr:colOff>
      <xdr:row>47</xdr:row>
      <xdr:rowOff>0</xdr:rowOff>
    </xdr:to>
    <xdr:sp macro="" textlink="">
      <xdr:nvSpPr>
        <xdr:cNvPr id="6" name="Text 48"/>
        <xdr:cNvSpPr txBox="1">
          <a:spLocks noChangeArrowheads="1"/>
        </xdr:cNvSpPr>
      </xdr:nvSpPr>
      <xdr:spPr bwMode="auto">
        <a:xfrm>
          <a:off x="381000" y="6438900"/>
          <a:ext cx="77914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47</xdr:row>
      <xdr:rowOff>0</xdr:rowOff>
    </xdr:from>
    <xdr:to>
      <xdr:col>0</xdr:col>
      <xdr:colOff>0</xdr:colOff>
      <xdr:row>47</xdr:row>
      <xdr:rowOff>0</xdr:rowOff>
    </xdr:to>
    <xdr:sp macro="" textlink="">
      <xdr:nvSpPr>
        <xdr:cNvPr id="7" name="Text 50"/>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8" name="Text 51"/>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 name="Text 5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22</xdr:col>
      <xdr:colOff>0</xdr:colOff>
      <xdr:row>6</xdr:row>
      <xdr:rowOff>0</xdr:rowOff>
    </xdr:from>
    <xdr:to>
      <xdr:col>22</xdr:col>
      <xdr:colOff>0</xdr:colOff>
      <xdr:row>6</xdr:row>
      <xdr:rowOff>0</xdr:rowOff>
    </xdr:to>
    <xdr:sp macro="" textlink="">
      <xdr:nvSpPr>
        <xdr:cNvPr id="10" name="Text 88"/>
        <xdr:cNvSpPr txBox="1">
          <a:spLocks noChangeArrowheads="1"/>
        </xdr:cNvSpPr>
      </xdr:nvSpPr>
      <xdr:spPr bwMode="auto">
        <a:xfrm>
          <a:off x="81724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11" name="Text 9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12" name="Text 93"/>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13" name="Text 94"/>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22</xdr:col>
      <xdr:colOff>0</xdr:colOff>
      <xdr:row>6</xdr:row>
      <xdr:rowOff>0</xdr:rowOff>
    </xdr:from>
    <xdr:to>
      <xdr:col>22</xdr:col>
      <xdr:colOff>0</xdr:colOff>
      <xdr:row>6</xdr:row>
      <xdr:rowOff>0</xdr:rowOff>
    </xdr:to>
    <xdr:sp macro="" textlink="">
      <xdr:nvSpPr>
        <xdr:cNvPr id="14" name="Text 130"/>
        <xdr:cNvSpPr txBox="1">
          <a:spLocks noChangeArrowheads="1"/>
        </xdr:cNvSpPr>
      </xdr:nvSpPr>
      <xdr:spPr bwMode="auto">
        <a:xfrm>
          <a:off x="81724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15" name="Text 4"/>
        <xdr:cNvSpPr txBox="1">
          <a:spLocks noChangeArrowheads="1"/>
        </xdr:cNvSpPr>
      </xdr:nvSpPr>
      <xdr:spPr bwMode="auto">
        <a:xfrm>
          <a:off x="20002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16" name="Text 4"/>
        <xdr:cNvSpPr txBox="1">
          <a:spLocks noChangeArrowheads="1"/>
        </xdr:cNvSpPr>
      </xdr:nvSpPr>
      <xdr:spPr bwMode="auto">
        <a:xfrm>
          <a:off x="2000250" y="2428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7" name="Text 4"/>
        <xdr:cNvSpPr txBox="1">
          <a:spLocks noChangeArrowheads="1"/>
        </xdr:cNvSpPr>
      </xdr:nvSpPr>
      <xdr:spPr bwMode="auto">
        <a:xfrm>
          <a:off x="2000250" y="5324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8" name="Text 4"/>
        <xdr:cNvSpPr txBox="1">
          <a:spLocks noChangeArrowheads="1"/>
        </xdr:cNvSpPr>
      </xdr:nvSpPr>
      <xdr:spPr bwMode="auto">
        <a:xfrm>
          <a:off x="2000250" y="5324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9" name="Text 4"/>
        <xdr:cNvSpPr txBox="1">
          <a:spLocks noChangeArrowheads="1"/>
        </xdr:cNvSpPr>
      </xdr:nvSpPr>
      <xdr:spPr bwMode="auto">
        <a:xfrm>
          <a:off x="2000250" y="6067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20" name="Text Box 20"/>
        <xdr:cNvSpPr txBox="1">
          <a:spLocks noChangeArrowheads="1"/>
        </xdr:cNvSpPr>
      </xdr:nvSpPr>
      <xdr:spPr bwMode="auto">
        <a:xfrm>
          <a:off x="2000250" y="2428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36</xdr:row>
      <xdr:rowOff>0</xdr:rowOff>
    </xdr:from>
    <xdr:to>
      <xdr:col>1</xdr:col>
      <xdr:colOff>0</xdr:colOff>
      <xdr:row>36</xdr:row>
      <xdr:rowOff>0</xdr:rowOff>
    </xdr:to>
    <xdr:sp macro="" textlink="">
      <xdr:nvSpPr>
        <xdr:cNvPr id="21" name="Text Box 21"/>
        <xdr:cNvSpPr txBox="1">
          <a:spLocks noChangeArrowheads="1"/>
        </xdr:cNvSpPr>
      </xdr:nvSpPr>
      <xdr:spPr bwMode="auto">
        <a:xfrm>
          <a:off x="2000250" y="5076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23" name="Text Box 23"/>
        <xdr:cNvSpPr txBox="1">
          <a:spLocks noChangeArrowheads="1"/>
        </xdr:cNvSpPr>
      </xdr:nvSpPr>
      <xdr:spPr bwMode="auto">
        <a:xfrm>
          <a:off x="2000250" y="2305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5</xdr:row>
      <xdr:rowOff>0</xdr:rowOff>
    </xdr:from>
    <xdr:to>
      <xdr:col>11</xdr:col>
      <xdr:colOff>0</xdr:colOff>
      <xdr:row>5</xdr:row>
      <xdr:rowOff>0</xdr:rowOff>
    </xdr:to>
    <xdr:sp macro="" textlink="">
      <xdr:nvSpPr>
        <xdr:cNvPr id="24" name="Text 88"/>
        <xdr:cNvSpPr txBox="1">
          <a:spLocks noChangeArrowheads="1"/>
        </xdr:cNvSpPr>
      </xdr:nvSpPr>
      <xdr:spPr bwMode="auto">
        <a:xfrm>
          <a:off x="508635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5</xdr:row>
      <xdr:rowOff>0</xdr:rowOff>
    </xdr:from>
    <xdr:to>
      <xdr:col>11</xdr:col>
      <xdr:colOff>0</xdr:colOff>
      <xdr:row>5</xdr:row>
      <xdr:rowOff>0</xdr:rowOff>
    </xdr:to>
    <xdr:sp macro="" textlink="">
      <xdr:nvSpPr>
        <xdr:cNvPr id="25" name="Text 130"/>
        <xdr:cNvSpPr txBox="1">
          <a:spLocks noChangeArrowheads="1"/>
        </xdr:cNvSpPr>
      </xdr:nvSpPr>
      <xdr:spPr bwMode="auto">
        <a:xfrm>
          <a:off x="508635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27" name="Text Box 27"/>
        <xdr:cNvSpPr txBox="1">
          <a:spLocks noChangeArrowheads="1"/>
        </xdr:cNvSpPr>
      </xdr:nvSpPr>
      <xdr:spPr bwMode="auto">
        <a:xfrm>
          <a:off x="2000250" y="2428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28"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29"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30"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31"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35</xdr:row>
      <xdr:rowOff>0</xdr:rowOff>
    </xdr:from>
    <xdr:to>
      <xdr:col>1</xdr:col>
      <xdr:colOff>0</xdr:colOff>
      <xdr:row>35</xdr:row>
      <xdr:rowOff>0</xdr:rowOff>
    </xdr:to>
    <xdr:sp macro="" textlink="">
      <xdr:nvSpPr>
        <xdr:cNvPr id="32" name="Text Box 22"/>
        <xdr:cNvSpPr txBox="1">
          <a:spLocks noChangeArrowheads="1"/>
        </xdr:cNvSpPr>
      </xdr:nvSpPr>
      <xdr:spPr bwMode="auto">
        <a:xfrm>
          <a:off x="1790700" y="5200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5057"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0</xdr:colOff>
      <xdr:row>51</xdr:row>
      <xdr:rowOff>121993</xdr:rowOff>
    </xdr:from>
    <xdr:to>
      <xdr:col>11</xdr:col>
      <xdr:colOff>581024</xdr:colOff>
      <xdr:row>70</xdr:row>
      <xdr:rowOff>11723</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6081"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9525</xdr:colOff>
      <xdr:row>54</xdr:row>
      <xdr:rowOff>7327</xdr:rowOff>
    </xdr:from>
    <xdr:to>
      <xdr:col>15</xdr:col>
      <xdr:colOff>276225</xdr:colOff>
      <xdr:row>69</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0</xdr:colOff>
      <xdr:row>54</xdr:row>
      <xdr:rowOff>21981</xdr:rowOff>
    </xdr:from>
    <xdr:to>
      <xdr:col>5</xdr:col>
      <xdr:colOff>446941</xdr:colOff>
      <xdr:row>70</xdr:row>
      <xdr:rowOff>95250</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271096</xdr:colOff>
      <xdr:row>54</xdr:row>
      <xdr:rowOff>43961</xdr:rowOff>
    </xdr:from>
    <xdr:to>
      <xdr:col>14</xdr:col>
      <xdr:colOff>388327</xdr:colOff>
      <xdr:row>70</xdr:row>
      <xdr:rowOff>87923</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152400</xdr:colOff>
          <xdr:row>7</xdr:row>
          <xdr:rowOff>38100</xdr:rowOff>
        </xdr:to>
        <xdr:sp macro="" textlink="">
          <xdr:nvSpPr>
            <xdr:cNvPr id="45059" name="Object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0</xdr:col>
      <xdr:colOff>47626</xdr:colOff>
      <xdr:row>7</xdr:row>
      <xdr:rowOff>66675</xdr:rowOff>
    </xdr:from>
    <xdr:to>
      <xdr:col>5</xdr:col>
      <xdr:colOff>190500</xdr:colOff>
      <xdr:row>11</xdr:row>
      <xdr:rowOff>76200</xdr:rowOff>
    </xdr:to>
    <xdr:sp macro="" textlink="">
      <xdr:nvSpPr>
        <xdr:cNvPr id="3" name="Text Box 4"/>
        <xdr:cNvSpPr txBox="1">
          <a:spLocks noChangeArrowheads="1"/>
        </xdr:cNvSpPr>
      </xdr:nvSpPr>
      <xdr:spPr bwMode="auto">
        <a:xfrm>
          <a:off x="47626" y="1409700"/>
          <a:ext cx="4886324" cy="6572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  Quelle: Volkszählungen bzw. Mikrozensus.  Anteil der Erwerbspersonen im Alter von 15 bis unter 65 Jahren an der Bevölkerung der entsprechenden Altersgruppe.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39</xdr:row>
      <xdr:rowOff>0</xdr:rowOff>
    </xdr:from>
    <xdr:to>
      <xdr:col>0</xdr:col>
      <xdr:colOff>0</xdr:colOff>
      <xdr:row>39</xdr:row>
      <xdr:rowOff>0</xdr:rowOff>
    </xdr:to>
    <xdr:sp macro="" textlink="">
      <xdr:nvSpPr>
        <xdr:cNvPr id="2" name="Text 1"/>
        <xdr:cNvSpPr txBox="1">
          <a:spLocks noChangeArrowheads="1"/>
        </xdr:cNvSpPr>
      </xdr:nvSpPr>
      <xdr:spPr bwMode="auto">
        <a:xfrm>
          <a:off x="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3" name="Text 2"/>
        <xdr:cNvSpPr txBox="1">
          <a:spLocks noChangeArrowheads="1"/>
        </xdr:cNvSpPr>
      </xdr:nvSpPr>
      <xdr:spPr bwMode="auto">
        <a:xfrm>
          <a:off x="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4" name="Text 3"/>
        <xdr:cNvSpPr txBox="1">
          <a:spLocks noChangeArrowheads="1"/>
        </xdr:cNvSpPr>
      </xdr:nvSpPr>
      <xdr:spPr bwMode="auto">
        <a:xfrm>
          <a:off x="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5" name="Text 4"/>
        <xdr:cNvSpPr txBox="1">
          <a:spLocks noChangeArrowheads="1"/>
        </xdr:cNvSpPr>
      </xdr:nvSpPr>
      <xdr:spPr bwMode="auto">
        <a:xfrm>
          <a:off x="2000250" y="4210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44</xdr:row>
      <xdr:rowOff>0</xdr:rowOff>
    </xdr:from>
    <xdr:to>
      <xdr:col>0</xdr:col>
      <xdr:colOff>0</xdr:colOff>
      <xdr:row>44</xdr:row>
      <xdr:rowOff>0</xdr:rowOff>
    </xdr:to>
    <xdr:sp macro="" textlink="">
      <xdr:nvSpPr>
        <xdr:cNvPr id="6" name="Text 50"/>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7" name="Text 51"/>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8" name="Text 52"/>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 name="Text 92"/>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10" name="Text 93"/>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11" name="Text 94"/>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13</xdr:row>
      <xdr:rowOff>0</xdr:rowOff>
    </xdr:from>
    <xdr:to>
      <xdr:col>1</xdr:col>
      <xdr:colOff>0</xdr:colOff>
      <xdr:row>13</xdr:row>
      <xdr:rowOff>0</xdr:rowOff>
    </xdr:to>
    <xdr:sp macro="" textlink="">
      <xdr:nvSpPr>
        <xdr:cNvPr id="12" name="Text Box 15"/>
        <xdr:cNvSpPr txBox="1">
          <a:spLocks noChangeArrowheads="1"/>
        </xdr:cNvSpPr>
      </xdr:nvSpPr>
      <xdr:spPr bwMode="auto">
        <a:xfrm>
          <a:off x="2000250" y="1933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13" name="Text Box 16"/>
        <xdr:cNvSpPr txBox="1">
          <a:spLocks noChangeArrowheads="1"/>
        </xdr:cNvSpPr>
      </xdr:nvSpPr>
      <xdr:spPr bwMode="auto">
        <a:xfrm>
          <a:off x="200025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14" name="Text Box 17"/>
        <xdr:cNvSpPr txBox="1">
          <a:spLocks noChangeArrowheads="1"/>
        </xdr:cNvSpPr>
      </xdr:nvSpPr>
      <xdr:spPr bwMode="auto">
        <a:xfrm>
          <a:off x="2000250" y="3590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15" name="Text 4"/>
        <xdr:cNvSpPr txBox="1">
          <a:spLocks noChangeArrowheads="1"/>
        </xdr:cNvSpPr>
      </xdr:nvSpPr>
      <xdr:spPr bwMode="auto">
        <a:xfrm>
          <a:off x="2000250" y="2057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0</xdr:colOff>
      <xdr:row>6</xdr:row>
      <xdr:rowOff>0</xdr:rowOff>
    </xdr:from>
    <xdr:to>
      <xdr:col>11</xdr:col>
      <xdr:colOff>0</xdr:colOff>
      <xdr:row>6</xdr:row>
      <xdr:rowOff>0</xdr:rowOff>
    </xdr:to>
    <xdr:sp macro="" textlink="">
      <xdr:nvSpPr>
        <xdr:cNvPr id="16"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6</xdr:row>
      <xdr:rowOff>0</xdr:rowOff>
    </xdr:from>
    <xdr:to>
      <xdr:col>11</xdr:col>
      <xdr:colOff>0</xdr:colOff>
      <xdr:row>6</xdr:row>
      <xdr:rowOff>0</xdr:rowOff>
    </xdr:to>
    <xdr:sp macro="" textlink="">
      <xdr:nvSpPr>
        <xdr:cNvPr id="17"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14</xdr:row>
      <xdr:rowOff>0</xdr:rowOff>
    </xdr:from>
    <xdr:to>
      <xdr:col>1</xdr:col>
      <xdr:colOff>0</xdr:colOff>
      <xdr:row>14</xdr:row>
      <xdr:rowOff>0</xdr:rowOff>
    </xdr:to>
    <xdr:sp macro="" textlink="">
      <xdr:nvSpPr>
        <xdr:cNvPr id="18" name="Text 4"/>
        <xdr:cNvSpPr txBox="1">
          <a:spLocks noChangeArrowheads="1"/>
        </xdr:cNvSpPr>
      </xdr:nvSpPr>
      <xdr:spPr bwMode="auto">
        <a:xfrm>
          <a:off x="2000250" y="2057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30</xdr:row>
      <xdr:rowOff>0</xdr:rowOff>
    </xdr:from>
    <xdr:to>
      <xdr:col>1</xdr:col>
      <xdr:colOff>0</xdr:colOff>
      <xdr:row>30</xdr:row>
      <xdr:rowOff>0</xdr:rowOff>
    </xdr:to>
    <xdr:sp macro="" textlink="">
      <xdr:nvSpPr>
        <xdr:cNvPr id="19" name="Text 4"/>
        <xdr:cNvSpPr txBox="1">
          <a:spLocks noChangeArrowheads="1"/>
        </xdr:cNvSpPr>
      </xdr:nvSpPr>
      <xdr:spPr bwMode="auto">
        <a:xfrm>
          <a:off x="2000250" y="2181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30</xdr:row>
      <xdr:rowOff>0</xdr:rowOff>
    </xdr:from>
    <xdr:to>
      <xdr:col>1</xdr:col>
      <xdr:colOff>0</xdr:colOff>
      <xdr:row>30</xdr:row>
      <xdr:rowOff>0</xdr:rowOff>
    </xdr:to>
    <xdr:sp macro="" textlink="">
      <xdr:nvSpPr>
        <xdr:cNvPr id="20" name="Text 4"/>
        <xdr:cNvSpPr txBox="1">
          <a:spLocks noChangeArrowheads="1"/>
        </xdr:cNvSpPr>
      </xdr:nvSpPr>
      <xdr:spPr bwMode="auto">
        <a:xfrm>
          <a:off x="2000250" y="2181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32</xdr:row>
      <xdr:rowOff>0</xdr:rowOff>
    </xdr:from>
    <xdr:to>
      <xdr:col>1</xdr:col>
      <xdr:colOff>0</xdr:colOff>
      <xdr:row>32</xdr:row>
      <xdr:rowOff>0</xdr:rowOff>
    </xdr:to>
    <xdr:sp macro="" textlink="">
      <xdr:nvSpPr>
        <xdr:cNvPr id="21" name="Text 4"/>
        <xdr:cNvSpPr txBox="1">
          <a:spLocks noChangeArrowheads="1"/>
        </xdr:cNvSpPr>
      </xdr:nvSpPr>
      <xdr:spPr bwMode="auto">
        <a:xfrm>
          <a:off x="2000250" y="2486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26</xdr:row>
      <xdr:rowOff>0</xdr:rowOff>
    </xdr:from>
    <xdr:to>
      <xdr:col>1</xdr:col>
      <xdr:colOff>0</xdr:colOff>
      <xdr:row>26</xdr:row>
      <xdr:rowOff>0</xdr:rowOff>
    </xdr:to>
    <xdr:sp macro="" textlink="">
      <xdr:nvSpPr>
        <xdr:cNvPr id="22" name="Text 4"/>
        <xdr:cNvSpPr txBox="1">
          <a:spLocks noChangeArrowheads="1"/>
        </xdr:cNvSpPr>
      </xdr:nvSpPr>
      <xdr:spPr bwMode="auto">
        <a:xfrm>
          <a:off x="2000250" y="4886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23</xdr:row>
      <xdr:rowOff>0</xdr:rowOff>
    </xdr:from>
    <xdr:to>
      <xdr:col>1</xdr:col>
      <xdr:colOff>0</xdr:colOff>
      <xdr:row>23</xdr:row>
      <xdr:rowOff>0</xdr:rowOff>
    </xdr:to>
    <xdr:sp macro="" textlink="">
      <xdr:nvSpPr>
        <xdr:cNvPr id="23" name="Text Box 27"/>
        <xdr:cNvSpPr txBox="1">
          <a:spLocks noChangeArrowheads="1"/>
        </xdr:cNvSpPr>
      </xdr:nvSpPr>
      <xdr:spPr bwMode="auto">
        <a:xfrm>
          <a:off x="2000250" y="46386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24" name="Text 4"/>
        <xdr:cNvSpPr txBox="1">
          <a:spLocks noChangeArrowheads="1"/>
        </xdr:cNvSpPr>
      </xdr:nvSpPr>
      <xdr:spPr bwMode="auto">
        <a:xfrm>
          <a:off x="2000250" y="52578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Text 1"/>
        <xdr:cNvSpPr txBox="1">
          <a:spLocks noChangeArrowheads="1"/>
        </xdr:cNvSpPr>
      </xdr:nvSpPr>
      <xdr:spPr bwMode="auto">
        <a:xfrm>
          <a:off x="0" y="607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 name="Text 2"/>
        <xdr:cNvSpPr txBox="1">
          <a:spLocks noChangeArrowheads="1"/>
        </xdr:cNvSpPr>
      </xdr:nvSpPr>
      <xdr:spPr bwMode="auto">
        <a:xfrm>
          <a:off x="0" y="607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xdr:row>
      <xdr:rowOff>0</xdr:rowOff>
    </xdr:from>
    <xdr:to>
      <xdr:col>0</xdr:col>
      <xdr:colOff>0</xdr:colOff>
      <xdr:row>5</xdr:row>
      <xdr:rowOff>0</xdr:rowOff>
    </xdr:to>
    <xdr:sp macro="" textlink="">
      <xdr:nvSpPr>
        <xdr:cNvPr id="4" name="Text 3"/>
        <xdr:cNvSpPr txBox="1">
          <a:spLocks noChangeArrowheads="1"/>
        </xdr:cNvSpPr>
      </xdr:nvSpPr>
      <xdr:spPr bwMode="auto">
        <a:xfrm>
          <a:off x="0" y="607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6" name="Text 50"/>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7" name="Text 51"/>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8" name="Text 52"/>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9" name="Text 92"/>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0" name="Text 93"/>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1" name="Text 94"/>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17</xdr:row>
      <xdr:rowOff>0</xdr:rowOff>
    </xdr:from>
    <xdr:to>
      <xdr:col>1</xdr:col>
      <xdr:colOff>0</xdr:colOff>
      <xdr:row>17</xdr:row>
      <xdr:rowOff>0</xdr:rowOff>
    </xdr:to>
    <xdr:sp macro="" textlink="">
      <xdr:nvSpPr>
        <xdr:cNvPr id="25" name="Text 4"/>
        <xdr:cNvSpPr txBox="1">
          <a:spLocks noChangeArrowheads="1"/>
        </xdr:cNvSpPr>
      </xdr:nvSpPr>
      <xdr:spPr bwMode="auto">
        <a:xfrm>
          <a:off x="1905000" y="7696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26" name="Text Box 20"/>
        <xdr:cNvSpPr txBox="1">
          <a:spLocks noChangeArrowheads="1"/>
        </xdr:cNvSpPr>
      </xdr:nvSpPr>
      <xdr:spPr bwMode="auto">
        <a:xfrm>
          <a:off x="1905000" y="7696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27" name="Text Box 23"/>
        <xdr:cNvSpPr txBox="1">
          <a:spLocks noChangeArrowheads="1"/>
        </xdr:cNvSpPr>
      </xdr:nvSpPr>
      <xdr:spPr bwMode="auto">
        <a:xfrm>
          <a:off x="1905000" y="7572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28" name="Text Box 26"/>
        <xdr:cNvSpPr txBox="1">
          <a:spLocks noChangeArrowheads="1"/>
        </xdr:cNvSpPr>
      </xdr:nvSpPr>
      <xdr:spPr bwMode="auto">
        <a:xfrm>
          <a:off x="1905000" y="7820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29" name="Text Box 27"/>
        <xdr:cNvSpPr txBox="1">
          <a:spLocks noChangeArrowheads="1"/>
        </xdr:cNvSpPr>
      </xdr:nvSpPr>
      <xdr:spPr bwMode="auto">
        <a:xfrm>
          <a:off x="1905000" y="7696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30" name="Text 4"/>
        <xdr:cNvSpPr txBox="1">
          <a:spLocks noChangeArrowheads="1"/>
        </xdr:cNvSpPr>
      </xdr:nvSpPr>
      <xdr:spPr bwMode="auto">
        <a:xfrm>
          <a:off x="1905000" y="7572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31" name="Text Box 33"/>
        <xdr:cNvSpPr txBox="1">
          <a:spLocks noChangeArrowheads="1"/>
        </xdr:cNvSpPr>
      </xdr:nvSpPr>
      <xdr:spPr bwMode="auto">
        <a:xfrm>
          <a:off x="1905000" y="7324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10</xdr:row>
      <xdr:rowOff>0</xdr:rowOff>
    </xdr:from>
    <xdr:to>
      <xdr:col>1</xdr:col>
      <xdr:colOff>0</xdr:colOff>
      <xdr:row>10</xdr:row>
      <xdr:rowOff>0</xdr:rowOff>
    </xdr:to>
    <xdr:sp macro="" textlink="">
      <xdr:nvSpPr>
        <xdr:cNvPr id="32" name="Text Box 34"/>
        <xdr:cNvSpPr txBox="1">
          <a:spLocks noChangeArrowheads="1"/>
        </xdr:cNvSpPr>
      </xdr:nvSpPr>
      <xdr:spPr bwMode="auto">
        <a:xfrm>
          <a:off x="1905000" y="6829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53</xdr:row>
      <xdr:rowOff>0</xdr:rowOff>
    </xdr:from>
    <xdr:to>
      <xdr:col>1</xdr:col>
      <xdr:colOff>0</xdr:colOff>
      <xdr:row>53</xdr:row>
      <xdr:rowOff>0</xdr:rowOff>
    </xdr:to>
    <xdr:sp macro="" textlink="">
      <xdr:nvSpPr>
        <xdr:cNvPr id="19" name="Text 4"/>
        <xdr:cNvSpPr txBox="1">
          <a:spLocks noChangeArrowheads="1"/>
        </xdr:cNvSpPr>
      </xdr:nvSpPr>
      <xdr:spPr bwMode="auto">
        <a:xfrm>
          <a:off x="1905000" y="6743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53</xdr:row>
      <xdr:rowOff>0</xdr:rowOff>
    </xdr:from>
    <xdr:to>
      <xdr:col>21</xdr:col>
      <xdr:colOff>0</xdr:colOff>
      <xdr:row>53</xdr:row>
      <xdr:rowOff>0</xdr:rowOff>
    </xdr:to>
    <xdr:sp macro="" textlink="">
      <xdr:nvSpPr>
        <xdr:cNvPr id="20" name="Text 48"/>
        <xdr:cNvSpPr txBox="1">
          <a:spLocks noChangeArrowheads="1"/>
        </xdr:cNvSpPr>
      </xdr:nvSpPr>
      <xdr:spPr bwMode="auto">
        <a:xfrm>
          <a:off x="0" y="6743700"/>
          <a:ext cx="96869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53</xdr:row>
      <xdr:rowOff>0</xdr:rowOff>
    </xdr:from>
    <xdr:to>
      <xdr:col>1</xdr:col>
      <xdr:colOff>0</xdr:colOff>
      <xdr:row>53</xdr:row>
      <xdr:rowOff>0</xdr:rowOff>
    </xdr:to>
    <xdr:sp macro="" textlink="">
      <xdr:nvSpPr>
        <xdr:cNvPr id="21" name="Text 4"/>
        <xdr:cNvSpPr txBox="1">
          <a:spLocks noChangeArrowheads="1"/>
        </xdr:cNvSpPr>
      </xdr:nvSpPr>
      <xdr:spPr bwMode="auto">
        <a:xfrm>
          <a:off x="1905000" y="6743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EN\LW%202003\ReWa\Aufs_Way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Geburtenraten\Geburtenrat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TAB4"/>
      <sheetName val="TAB5"/>
      <sheetName val="TAB5A"/>
      <sheetName val="Diatab"/>
      <sheetName val="Schaubild_1"/>
      <sheetName val="Schaubild_2"/>
      <sheetName val="Schaubild_3"/>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tsch-Ausl. im Land"/>
      <sheetName val="Tabelle2"/>
      <sheetName val="Tabelle1"/>
      <sheetName val="Geburtenraten"/>
    </sheetNames>
    <sheetDataSet>
      <sheetData sheetId="0" refreshError="1"/>
      <sheetData sheetId="1" refreshError="1"/>
      <sheetData sheetId="2" refreshError="1"/>
      <sheetData sheetId="3">
        <row r="1">
          <cell r="A1" t="str">
            <v>JAHR</v>
          </cell>
          <cell r="B1" t="str">
            <v>REGION</v>
          </cell>
          <cell r="C1" t="str">
            <v>Nationalität</v>
          </cell>
          <cell r="D1" t="str">
            <v>Alter</v>
          </cell>
          <cell r="E1" t="str">
            <v>Anzahl Frauen</v>
          </cell>
          <cell r="F1" t="str">
            <v>Anzahl der Geburten</v>
          </cell>
          <cell r="G1" t="str">
            <v>Geburten/ 
1.000 Frauen</v>
          </cell>
          <cell r="H1" t="str">
            <v>Altersklasse</v>
          </cell>
        </row>
        <row r="2">
          <cell r="A2">
            <v>1971</v>
          </cell>
          <cell r="B2" t="str">
            <v>Stadt Bremen</v>
          </cell>
          <cell r="C2" t="str">
            <v>Deutsch</v>
          </cell>
          <cell r="D2">
            <v>15</v>
          </cell>
          <cell r="E2">
            <v>3304</v>
          </cell>
          <cell r="F2">
            <v>15</v>
          </cell>
          <cell r="G2">
            <v>4.5399515738498701</v>
          </cell>
          <cell r="H2">
            <v>15</v>
          </cell>
          <cell r="I2">
            <v>4.539951573849879</v>
          </cell>
        </row>
        <row r="3">
          <cell r="A3">
            <v>1971</v>
          </cell>
          <cell r="B3" t="str">
            <v>Stadt Bremen</v>
          </cell>
          <cell r="C3" t="str">
            <v>Deutsch</v>
          </cell>
          <cell r="D3">
            <v>16</v>
          </cell>
          <cell r="E3">
            <v>3225.5</v>
          </cell>
          <cell r="F3">
            <v>42</v>
          </cell>
          <cell r="G3">
            <v>13.021237017516638</v>
          </cell>
          <cell r="H3">
            <v>15</v>
          </cell>
          <cell r="I3">
            <v>13.021237017516663</v>
          </cell>
        </row>
        <row r="4">
          <cell r="A4">
            <v>1971</v>
          </cell>
          <cell r="B4" t="str">
            <v>Stadt Bremen</v>
          </cell>
          <cell r="C4" t="str">
            <v>Deutsch</v>
          </cell>
          <cell r="D4">
            <v>17</v>
          </cell>
          <cell r="E4">
            <v>3200</v>
          </cell>
          <cell r="F4">
            <v>100</v>
          </cell>
          <cell r="G4">
            <v>31.25</v>
          </cell>
          <cell r="H4">
            <v>15</v>
          </cell>
          <cell r="I4">
            <v>31.25</v>
          </cell>
        </row>
        <row r="5">
          <cell r="A5">
            <v>1971</v>
          </cell>
          <cell r="B5" t="str">
            <v>Stadt Bremen</v>
          </cell>
          <cell r="C5" t="str">
            <v>Deutsch</v>
          </cell>
          <cell r="D5">
            <v>18</v>
          </cell>
          <cell r="E5">
            <v>3240</v>
          </cell>
          <cell r="F5">
            <v>164</v>
          </cell>
          <cell r="G5">
            <v>50.617283950617285</v>
          </cell>
          <cell r="H5">
            <v>15</v>
          </cell>
          <cell r="I5">
            <v>50.617283950617278</v>
          </cell>
        </row>
        <row r="6">
          <cell r="A6">
            <v>1971</v>
          </cell>
          <cell r="B6" t="str">
            <v>Stadt Bremen</v>
          </cell>
          <cell r="C6" t="str">
            <v>Deutsch</v>
          </cell>
          <cell r="D6">
            <v>19</v>
          </cell>
          <cell r="E6">
            <v>3286.5</v>
          </cell>
          <cell r="F6">
            <v>277</v>
          </cell>
          <cell r="G6">
            <v>84.28419291039171</v>
          </cell>
          <cell r="H6">
            <v>15</v>
          </cell>
          <cell r="I6">
            <v>84.284192910390985</v>
          </cell>
        </row>
        <row r="7">
          <cell r="E7">
            <v>16256</v>
          </cell>
          <cell r="F7">
            <v>598</v>
          </cell>
          <cell r="H7" t="str">
            <v>15 Ergebnis</v>
          </cell>
          <cell r="I7">
            <v>36.786417322834644</v>
          </cell>
        </row>
        <row r="8">
          <cell r="A8">
            <v>1971</v>
          </cell>
          <cell r="B8" t="str">
            <v>Stadt Bremen</v>
          </cell>
          <cell r="C8" t="str">
            <v>Deutsch</v>
          </cell>
          <cell r="D8">
            <v>20</v>
          </cell>
          <cell r="E8">
            <v>3333.5</v>
          </cell>
          <cell r="F8">
            <v>293</v>
          </cell>
          <cell r="G8">
            <v>87.895605219739366</v>
          </cell>
          <cell r="H8">
            <v>20</v>
          </cell>
          <cell r="I8">
            <v>87.895605219739011</v>
          </cell>
        </row>
        <row r="9">
          <cell r="A9">
            <v>1971</v>
          </cell>
          <cell r="B9" t="str">
            <v>Stadt Bremen</v>
          </cell>
          <cell r="C9" t="str">
            <v>Deutsch</v>
          </cell>
          <cell r="D9">
            <v>21</v>
          </cell>
          <cell r="E9">
            <v>3535.5</v>
          </cell>
          <cell r="F9">
            <v>346</v>
          </cell>
          <cell r="G9">
            <v>97.864517041437281</v>
          </cell>
          <cell r="H9">
            <v>20</v>
          </cell>
          <cell r="I9">
            <v>97.864517041436841</v>
          </cell>
        </row>
        <row r="10">
          <cell r="A10">
            <v>1971</v>
          </cell>
          <cell r="B10" t="str">
            <v>Stadt Bremen</v>
          </cell>
          <cell r="C10" t="str">
            <v>Deutsch</v>
          </cell>
          <cell r="D10">
            <v>22</v>
          </cell>
          <cell r="E10">
            <v>3586.5</v>
          </cell>
          <cell r="F10">
            <v>391</v>
          </cell>
          <cell r="G10">
            <v>109.01993587062643</v>
          </cell>
          <cell r="H10">
            <v>20</v>
          </cell>
          <cell r="I10">
            <v>109.01993587062594</v>
          </cell>
        </row>
        <row r="11">
          <cell r="A11">
            <v>1971</v>
          </cell>
          <cell r="B11" t="str">
            <v>Stadt Bremen</v>
          </cell>
          <cell r="C11" t="str">
            <v>Deutsch</v>
          </cell>
          <cell r="D11">
            <v>23</v>
          </cell>
          <cell r="E11">
            <v>3585.5</v>
          </cell>
          <cell r="F11">
            <v>356</v>
          </cell>
          <cell r="G11">
            <v>99.288802119647926</v>
          </cell>
          <cell r="H11">
            <v>20</v>
          </cell>
          <cell r="I11">
            <v>99.288802119648594</v>
          </cell>
        </row>
        <row r="12">
          <cell r="A12">
            <v>1971</v>
          </cell>
          <cell r="B12" t="str">
            <v>Stadt Bremen</v>
          </cell>
          <cell r="C12" t="str">
            <v>Deutsch</v>
          </cell>
          <cell r="D12">
            <v>24</v>
          </cell>
          <cell r="E12">
            <v>3536</v>
          </cell>
          <cell r="F12">
            <v>378</v>
          </cell>
          <cell r="G12">
            <v>106.9004524886877</v>
          </cell>
          <cell r="H12">
            <v>20</v>
          </cell>
          <cell r="I12">
            <v>106.90045248868778</v>
          </cell>
        </row>
        <row r="13">
          <cell r="E13">
            <v>17577</v>
          </cell>
          <cell r="F13">
            <v>1764</v>
          </cell>
          <cell r="H13" t="str">
            <v>20 Ergebnis</v>
          </cell>
          <cell r="I13">
            <v>100.35842293906809</v>
          </cell>
        </row>
        <row r="14">
          <cell r="A14">
            <v>1971</v>
          </cell>
          <cell r="B14" t="str">
            <v>Stadt Bremen</v>
          </cell>
          <cell r="C14" t="str">
            <v>Deutsch</v>
          </cell>
          <cell r="D14">
            <v>25</v>
          </cell>
          <cell r="E14">
            <v>3255.5</v>
          </cell>
          <cell r="F14">
            <v>316</v>
          </cell>
          <cell r="G14">
            <v>97.066502841345837</v>
          </cell>
          <cell r="H14">
            <v>25</v>
          </cell>
          <cell r="I14">
            <v>97.066502841345425</v>
          </cell>
        </row>
        <row r="15">
          <cell r="A15">
            <v>1971</v>
          </cell>
          <cell r="B15" t="str">
            <v>Stadt Bremen</v>
          </cell>
          <cell r="C15" t="str">
            <v>Deutsch</v>
          </cell>
          <cell r="D15">
            <v>26</v>
          </cell>
          <cell r="E15">
            <v>3481.5</v>
          </cell>
          <cell r="F15">
            <v>337</v>
          </cell>
          <cell r="G15">
            <v>96.797357460864191</v>
          </cell>
          <cell r="H15">
            <v>25</v>
          </cell>
          <cell r="I15">
            <v>96.797357460864561</v>
          </cell>
        </row>
        <row r="16">
          <cell r="A16">
            <v>1971</v>
          </cell>
          <cell r="B16" t="str">
            <v>Stadt Bremen</v>
          </cell>
          <cell r="C16" t="str">
            <v>Deutsch</v>
          </cell>
          <cell r="D16">
            <v>27</v>
          </cell>
          <cell r="E16">
            <v>4017.5</v>
          </cell>
          <cell r="F16">
            <v>418</v>
          </cell>
          <cell r="G16">
            <v>104.04480398257583</v>
          </cell>
          <cell r="H16">
            <v>25</v>
          </cell>
          <cell r="I16">
            <v>104.04480398257623</v>
          </cell>
        </row>
        <row r="17">
          <cell r="A17">
            <v>1971</v>
          </cell>
          <cell r="B17" t="str">
            <v>Stadt Bremen</v>
          </cell>
          <cell r="C17" t="str">
            <v>Deutsch</v>
          </cell>
          <cell r="D17">
            <v>28</v>
          </cell>
          <cell r="E17">
            <v>4153</v>
          </cell>
          <cell r="F17">
            <v>329</v>
          </cell>
          <cell r="G17">
            <v>79.219841078738</v>
          </cell>
          <cell r="H17">
            <v>25</v>
          </cell>
          <cell r="I17">
            <v>79.219841078738256</v>
          </cell>
        </row>
        <row r="18">
          <cell r="A18">
            <v>1971</v>
          </cell>
          <cell r="B18" t="str">
            <v>Stadt Bremen</v>
          </cell>
          <cell r="C18" t="str">
            <v>Deutsch</v>
          </cell>
          <cell r="D18">
            <v>29</v>
          </cell>
          <cell r="E18">
            <v>4455.5</v>
          </cell>
          <cell r="F18">
            <v>368</v>
          </cell>
          <cell r="G18">
            <v>82.594546066659049</v>
          </cell>
          <cell r="H18">
            <v>25</v>
          </cell>
          <cell r="I18">
            <v>82.594546066659191</v>
          </cell>
        </row>
        <row r="19">
          <cell r="E19">
            <v>19363</v>
          </cell>
          <cell r="F19">
            <v>1768</v>
          </cell>
          <cell r="H19" t="str">
            <v>25 Ergebnis</v>
          </cell>
          <cell r="I19">
            <v>91.308165057067598</v>
          </cell>
        </row>
        <row r="20">
          <cell r="A20">
            <v>1971</v>
          </cell>
          <cell r="B20" t="str">
            <v>Stadt Bremen</v>
          </cell>
          <cell r="C20" t="str">
            <v>Deutsch</v>
          </cell>
          <cell r="D20">
            <v>30</v>
          </cell>
          <cell r="E20">
            <v>4850</v>
          </cell>
          <cell r="F20">
            <v>350</v>
          </cell>
          <cell r="G20">
            <v>72.164948453607678</v>
          </cell>
          <cell r="H20">
            <v>30</v>
          </cell>
          <cell r="I20">
            <v>72.164948453608247</v>
          </cell>
        </row>
        <row r="21">
          <cell r="A21">
            <v>1971</v>
          </cell>
          <cell r="B21" t="str">
            <v>Stadt Bremen</v>
          </cell>
          <cell r="C21" t="str">
            <v>Deutsch</v>
          </cell>
          <cell r="D21">
            <v>31</v>
          </cell>
          <cell r="E21">
            <v>4968.5</v>
          </cell>
          <cell r="F21">
            <v>307</v>
          </cell>
          <cell r="G21">
            <v>61.789272416221614</v>
          </cell>
          <cell r="H21">
            <v>30</v>
          </cell>
          <cell r="I21">
            <v>61.789272416222197</v>
          </cell>
        </row>
        <row r="22">
          <cell r="A22">
            <v>1971</v>
          </cell>
          <cell r="B22" t="str">
            <v>Stadt Bremen</v>
          </cell>
          <cell r="C22" t="str">
            <v>Deutsch</v>
          </cell>
          <cell r="D22">
            <v>32</v>
          </cell>
          <cell r="E22">
            <v>4885.5</v>
          </cell>
          <cell r="F22">
            <v>270</v>
          </cell>
          <cell r="G22">
            <v>55.26558182376467</v>
          </cell>
          <cell r="H22">
            <v>30</v>
          </cell>
          <cell r="I22">
            <v>55.265581823764201</v>
          </cell>
        </row>
        <row r="23">
          <cell r="A23">
            <v>1971</v>
          </cell>
          <cell r="B23" t="str">
            <v>Stadt Bremen</v>
          </cell>
          <cell r="C23" t="str">
            <v>Deutsch</v>
          </cell>
          <cell r="D23">
            <v>33</v>
          </cell>
          <cell r="E23">
            <v>4688</v>
          </cell>
          <cell r="F23">
            <v>215</v>
          </cell>
          <cell r="G23">
            <v>45.861774744026825</v>
          </cell>
          <cell r="H23">
            <v>30</v>
          </cell>
          <cell r="I23">
            <v>45.861774744027308</v>
          </cell>
        </row>
        <row r="24">
          <cell r="A24">
            <v>1971</v>
          </cell>
          <cell r="B24" t="str">
            <v>Stadt Bremen</v>
          </cell>
          <cell r="C24" t="str">
            <v>Deutsch</v>
          </cell>
          <cell r="D24">
            <v>34</v>
          </cell>
          <cell r="E24">
            <v>4536</v>
          </cell>
          <cell r="F24">
            <v>188</v>
          </cell>
          <cell r="G24">
            <v>41.446208112874565</v>
          </cell>
          <cell r="H24">
            <v>30</v>
          </cell>
          <cell r="I24">
            <v>41.446208112874778</v>
          </cell>
        </row>
        <row r="25">
          <cell r="E25">
            <v>23928</v>
          </cell>
          <cell r="F25">
            <v>1330</v>
          </cell>
          <cell r="H25" t="str">
            <v>30 Ergebnis</v>
          </cell>
          <cell r="I25">
            <v>55.58341691741893</v>
          </cell>
        </row>
        <row r="26">
          <cell r="A26">
            <v>1971</v>
          </cell>
          <cell r="B26" t="str">
            <v>Stadt Bremen</v>
          </cell>
          <cell r="C26" t="str">
            <v>Deutsch</v>
          </cell>
          <cell r="D26">
            <v>35</v>
          </cell>
          <cell r="E26">
            <v>4410</v>
          </cell>
          <cell r="F26">
            <v>143</v>
          </cell>
          <cell r="G26">
            <v>32.426303854875783</v>
          </cell>
          <cell r="H26">
            <v>35</v>
          </cell>
          <cell r="I26">
            <v>32.426303854875286</v>
          </cell>
        </row>
        <row r="27">
          <cell r="A27">
            <v>1971</v>
          </cell>
          <cell r="B27" t="str">
            <v>Stadt Bremen</v>
          </cell>
          <cell r="C27" t="str">
            <v>Deutsch</v>
          </cell>
          <cell r="D27">
            <v>36</v>
          </cell>
          <cell r="E27">
            <v>4190</v>
          </cell>
          <cell r="F27">
            <v>133</v>
          </cell>
          <cell r="G27">
            <v>31.742243436753544</v>
          </cell>
          <cell r="H27">
            <v>35</v>
          </cell>
          <cell r="I27">
            <v>31.742243436754176</v>
          </cell>
        </row>
        <row r="28">
          <cell r="A28">
            <v>1971</v>
          </cell>
          <cell r="B28" t="str">
            <v>Stadt Bremen</v>
          </cell>
          <cell r="C28" t="str">
            <v>Deutsch</v>
          </cell>
          <cell r="D28">
            <v>37</v>
          </cell>
          <cell r="E28">
            <v>3580.5</v>
          </cell>
          <cell r="F28">
            <v>78</v>
          </cell>
          <cell r="G28">
            <v>21.784666945957273</v>
          </cell>
          <cell r="H28">
            <v>35</v>
          </cell>
          <cell r="I28">
            <v>21.784666945957269</v>
          </cell>
        </row>
        <row r="29">
          <cell r="A29">
            <v>1971</v>
          </cell>
          <cell r="B29" t="str">
            <v>Stadt Bremen</v>
          </cell>
          <cell r="C29" t="str">
            <v>Deutsch</v>
          </cell>
          <cell r="D29">
            <v>38</v>
          </cell>
          <cell r="E29">
            <v>3194</v>
          </cell>
          <cell r="F29">
            <v>76</v>
          </cell>
          <cell r="G29">
            <v>23.794614902942996</v>
          </cell>
          <cell r="H29">
            <v>35</v>
          </cell>
          <cell r="I29">
            <v>23.794614902943017</v>
          </cell>
        </row>
        <row r="30">
          <cell r="A30">
            <v>1971</v>
          </cell>
          <cell r="B30" t="str">
            <v>Stadt Bremen</v>
          </cell>
          <cell r="C30" t="str">
            <v>Deutsch</v>
          </cell>
          <cell r="D30">
            <v>39</v>
          </cell>
          <cell r="E30">
            <v>3318.5</v>
          </cell>
          <cell r="F30">
            <v>56</v>
          </cell>
          <cell r="G30">
            <v>16.875094169052279</v>
          </cell>
          <cell r="H30">
            <v>35</v>
          </cell>
          <cell r="I30">
            <v>16.875094169052282</v>
          </cell>
        </row>
        <row r="31">
          <cell r="E31">
            <v>18693</v>
          </cell>
          <cell r="F31">
            <v>486</v>
          </cell>
          <cell r="H31" t="str">
            <v>35 Ergebnis</v>
          </cell>
          <cell r="I31">
            <v>25.999037072701011</v>
          </cell>
        </row>
        <row r="32">
          <cell r="A32">
            <v>1971</v>
          </cell>
          <cell r="B32" t="str">
            <v>Stadt Bremen</v>
          </cell>
          <cell r="C32" t="str">
            <v>Deutsch</v>
          </cell>
          <cell r="D32">
            <v>40</v>
          </cell>
          <cell r="E32">
            <v>3485</v>
          </cell>
          <cell r="F32">
            <v>34</v>
          </cell>
          <cell r="G32">
            <v>9.7560975609756131</v>
          </cell>
          <cell r="H32">
            <v>45</v>
          </cell>
          <cell r="I32">
            <v>9.7560975609756095</v>
          </cell>
        </row>
        <row r="33">
          <cell r="A33">
            <v>1971</v>
          </cell>
          <cell r="B33" t="str">
            <v>Stadt Bremen</v>
          </cell>
          <cell r="C33" t="str">
            <v>Deutsch</v>
          </cell>
          <cell r="D33">
            <v>41</v>
          </cell>
          <cell r="E33">
            <v>3604.5</v>
          </cell>
          <cell r="F33">
            <v>27</v>
          </cell>
          <cell r="G33">
            <v>7.4906367041198498</v>
          </cell>
          <cell r="H33">
            <v>45</v>
          </cell>
          <cell r="I33">
            <v>7.4906367041198507</v>
          </cell>
        </row>
        <row r="34">
          <cell r="A34">
            <v>1971</v>
          </cell>
          <cell r="B34" t="str">
            <v>Stadt Bremen</v>
          </cell>
          <cell r="C34" t="str">
            <v>Deutsch</v>
          </cell>
          <cell r="D34">
            <v>42</v>
          </cell>
          <cell r="E34">
            <v>3680</v>
          </cell>
          <cell r="F34">
            <v>23</v>
          </cell>
          <cell r="G34">
            <v>6.25</v>
          </cell>
          <cell r="H34">
            <v>45</v>
          </cell>
          <cell r="I34">
            <v>6.25</v>
          </cell>
        </row>
        <row r="35">
          <cell r="A35">
            <v>1971</v>
          </cell>
          <cell r="B35" t="str">
            <v>Stadt Bremen</v>
          </cell>
          <cell r="C35" t="str">
            <v>Deutsch</v>
          </cell>
          <cell r="D35">
            <v>43</v>
          </cell>
          <cell r="E35">
            <v>3765.5</v>
          </cell>
          <cell r="F35">
            <v>15</v>
          </cell>
          <cell r="G35">
            <v>3.9835347231443379</v>
          </cell>
          <cell r="H35">
            <v>45</v>
          </cell>
          <cell r="I35">
            <v>3.9835347231443365</v>
          </cell>
        </row>
        <row r="36">
          <cell r="A36">
            <v>1971</v>
          </cell>
          <cell r="B36" t="str">
            <v>Stadt Bremen</v>
          </cell>
          <cell r="C36" t="str">
            <v>Deutsch</v>
          </cell>
          <cell r="D36">
            <v>44</v>
          </cell>
          <cell r="E36">
            <v>3814.5</v>
          </cell>
          <cell r="F36">
            <v>5</v>
          </cell>
          <cell r="G36">
            <v>1.310787783457857</v>
          </cell>
          <cell r="H36">
            <v>45</v>
          </cell>
          <cell r="I36">
            <v>1.3107877834578583</v>
          </cell>
        </row>
        <row r="37">
          <cell r="A37">
            <v>1971</v>
          </cell>
          <cell r="B37" t="str">
            <v>Stadt Bremen</v>
          </cell>
          <cell r="C37" t="str">
            <v>Deutsch</v>
          </cell>
          <cell r="D37">
            <v>45</v>
          </cell>
          <cell r="E37">
            <v>3974</v>
          </cell>
          <cell r="F37">
            <v>1</v>
          </cell>
          <cell r="G37">
            <v>0.25163563160543445</v>
          </cell>
          <cell r="H37">
            <v>45</v>
          </cell>
          <cell r="I37">
            <v>0.25163563160543534</v>
          </cell>
        </row>
        <row r="38">
          <cell r="A38">
            <v>1971</v>
          </cell>
          <cell r="B38" t="str">
            <v>Stadt Bremen</v>
          </cell>
          <cell r="C38" t="str">
            <v>Deutsch</v>
          </cell>
          <cell r="D38">
            <v>46</v>
          </cell>
          <cell r="E38">
            <v>4005.5</v>
          </cell>
          <cell r="F38">
            <v>3</v>
          </cell>
          <cell r="G38">
            <v>0.74897016602171929</v>
          </cell>
          <cell r="H38">
            <v>45</v>
          </cell>
          <cell r="I38">
            <v>0.74897016602172006</v>
          </cell>
        </row>
        <row r="39">
          <cell r="A39">
            <v>1971</v>
          </cell>
          <cell r="B39" t="str">
            <v>Stadt Bremen</v>
          </cell>
          <cell r="C39" t="str">
            <v>Deutsch</v>
          </cell>
          <cell r="D39">
            <v>47</v>
          </cell>
          <cell r="E39">
            <v>3955</v>
          </cell>
          <cell r="F39">
            <v>0</v>
          </cell>
          <cell r="G39">
            <v>0</v>
          </cell>
          <cell r="H39">
            <v>45</v>
          </cell>
          <cell r="I39">
            <v>0</v>
          </cell>
        </row>
        <row r="40">
          <cell r="A40">
            <v>1971</v>
          </cell>
          <cell r="B40" t="str">
            <v>Stadt Bremen</v>
          </cell>
          <cell r="C40" t="str">
            <v>Deutsch</v>
          </cell>
          <cell r="D40">
            <v>48</v>
          </cell>
          <cell r="E40">
            <v>4170.5</v>
          </cell>
          <cell r="F40">
            <v>0</v>
          </cell>
          <cell r="G40">
            <v>0</v>
          </cell>
          <cell r="H40">
            <v>45</v>
          </cell>
          <cell r="I40">
            <v>0</v>
          </cell>
        </row>
        <row r="41">
          <cell r="A41">
            <v>1971</v>
          </cell>
          <cell r="B41" t="str">
            <v>Stadt Bremen</v>
          </cell>
          <cell r="C41" t="str">
            <v>Deutsch</v>
          </cell>
          <cell r="D41">
            <v>49</v>
          </cell>
          <cell r="E41">
            <v>4561</v>
          </cell>
          <cell r="F41">
            <v>0</v>
          </cell>
          <cell r="G41">
            <v>0</v>
          </cell>
          <cell r="H41">
            <v>45</v>
          </cell>
          <cell r="I41">
            <v>0</v>
          </cell>
        </row>
        <row r="42">
          <cell r="E42">
            <v>39015.5</v>
          </cell>
          <cell r="F42">
            <v>108</v>
          </cell>
          <cell r="H42" t="str">
            <v>45 Ergebnis</v>
          </cell>
          <cell r="I42">
            <v>2.7681306147556741</v>
          </cell>
        </row>
        <row r="43">
          <cell r="A43">
            <v>1971</v>
          </cell>
          <cell r="B43" t="str">
            <v>Stadt Bremen</v>
          </cell>
          <cell r="C43" t="str">
            <v>Ausl.</v>
          </cell>
          <cell r="D43">
            <v>15</v>
          </cell>
          <cell r="E43">
            <v>64.5</v>
          </cell>
          <cell r="F43">
            <v>1</v>
          </cell>
          <cell r="G43">
            <v>15.503875968992228</v>
          </cell>
          <cell r="H43">
            <v>15</v>
          </cell>
          <cell r="I43">
            <v>15.503875968992247</v>
          </cell>
        </row>
        <row r="44">
          <cell r="A44">
            <v>1971</v>
          </cell>
          <cell r="B44" t="str">
            <v>Stadt Bremen</v>
          </cell>
          <cell r="C44" t="str">
            <v>Ausl.</v>
          </cell>
          <cell r="D44">
            <v>16</v>
          </cell>
          <cell r="E44">
            <v>89</v>
          </cell>
          <cell r="F44">
            <v>6</v>
          </cell>
          <cell r="G44">
            <v>67.415730337078188</v>
          </cell>
          <cell r="H44">
            <v>15</v>
          </cell>
          <cell r="I44">
            <v>67.415730337078656</v>
          </cell>
        </row>
        <row r="45">
          <cell r="A45">
            <v>1971</v>
          </cell>
          <cell r="B45" t="str">
            <v>Stadt Bremen</v>
          </cell>
          <cell r="C45" t="str">
            <v>Ausl.</v>
          </cell>
          <cell r="D45">
            <v>17</v>
          </cell>
          <cell r="E45">
            <v>88.5</v>
          </cell>
          <cell r="F45">
            <v>12</v>
          </cell>
          <cell r="G45">
            <v>135.5932203389834</v>
          </cell>
          <cell r="H45">
            <v>15</v>
          </cell>
          <cell r="I45">
            <v>135.59322033898306</v>
          </cell>
        </row>
        <row r="46">
          <cell r="A46">
            <v>1971</v>
          </cell>
          <cell r="B46" t="str">
            <v>Stadt Bremen</v>
          </cell>
          <cell r="C46" t="str">
            <v>Ausl.</v>
          </cell>
          <cell r="D46">
            <v>18</v>
          </cell>
          <cell r="E46">
            <v>108.5</v>
          </cell>
          <cell r="F46">
            <v>19</v>
          </cell>
          <cell r="G46">
            <v>175.11520737327237</v>
          </cell>
          <cell r="H46">
            <v>15</v>
          </cell>
          <cell r="I46">
            <v>175.11520737327189</v>
          </cell>
        </row>
        <row r="47">
          <cell r="A47">
            <v>1971</v>
          </cell>
          <cell r="B47" t="str">
            <v>Stadt Bremen</v>
          </cell>
          <cell r="C47" t="str">
            <v>Ausl.</v>
          </cell>
          <cell r="D47">
            <v>19</v>
          </cell>
          <cell r="E47">
            <v>131</v>
          </cell>
          <cell r="F47">
            <v>15</v>
          </cell>
          <cell r="G47">
            <v>114.5038167938927</v>
          </cell>
          <cell r="H47">
            <v>15</v>
          </cell>
          <cell r="I47">
            <v>114.50381679389314</v>
          </cell>
        </row>
        <row r="48">
          <cell r="E48">
            <v>481.5</v>
          </cell>
          <cell r="F48">
            <v>53</v>
          </cell>
          <cell r="H48" t="str">
            <v>15 Ergebnis</v>
          </cell>
          <cell r="I48">
            <v>110.07268951194185</v>
          </cell>
        </row>
        <row r="49">
          <cell r="A49">
            <v>1971</v>
          </cell>
          <cell r="B49" t="str">
            <v>Stadt Bremen</v>
          </cell>
          <cell r="C49" t="str">
            <v>Ausl.</v>
          </cell>
          <cell r="D49">
            <v>20</v>
          </cell>
          <cell r="E49">
            <v>163.5</v>
          </cell>
          <cell r="F49">
            <v>35</v>
          </cell>
          <cell r="G49">
            <v>214.06727828746227</v>
          </cell>
          <cell r="H49">
            <v>20</v>
          </cell>
          <cell r="I49">
            <v>214.06727828746176</v>
          </cell>
        </row>
        <row r="50">
          <cell r="A50">
            <v>1971</v>
          </cell>
          <cell r="B50" t="str">
            <v>Stadt Bremen</v>
          </cell>
          <cell r="C50" t="str">
            <v>Ausl.</v>
          </cell>
          <cell r="D50">
            <v>21</v>
          </cell>
          <cell r="E50">
            <v>200</v>
          </cell>
          <cell r="F50">
            <v>44</v>
          </cell>
          <cell r="G50">
            <v>220</v>
          </cell>
          <cell r="H50">
            <v>20</v>
          </cell>
          <cell r="I50">
            <v>220</v>
          </cell>
        </row>
        <row r="51">
          <cell r="A51">
            <v>1971</v>
          </cell>
          <cell r="B51" t="str">
            <v>Stadt Bremen</v>
          </cell>
          <cell r="C51" t="str">
            <v>Ausl.</v>
          </cell>
          <cell r="D51">
            <v>22</v>
          </cell>
          <cell r="E51">
            <v>196.5</v>
          </cell>
          <cell r="F51">
            <v>39</v>
          </cell>
          <cell r="G51">
            <v>198.47328244274806</v>
          </cell>
          <cell r="H51">
            <v>20</v>
          </cell>
          <cell r="I51">
            <v>198.47328244274809</v>
          </cell>
        </row>
        <row r="52">
          <cell r="A52">
            <v>1971</v>
          </cell>
          <cell r="B52" t="str">
            <v>Stadt Bremen</v>
          </cell>
          <cell r="C52" t="str">
            <v>Ausl.</v>
          </cell>
          <cell r="D52">
            <v>23</v>
          </cell>
          <cell r="E52">
            <v>196.5</v>
          </cell>
          <cell r="F52">
            <v>49</v>
          </cell>
          <cell r="G52">
            <v>249.36386768447798</v>
          </cell>
          <cell r="H52">
            <v>20</v>
          </cell>
          <cell r="I52">
            <v>249.36386768447838</v>
          </cell>
        </row>
        <row r="53">
          <cell r="A53">
            <v>1971</v>
          </cell>
          <cell r="B53" t="str">
            <v>Stadt Bremen</v>
          </cell>
          <cell r="C53" t="str">
            <v>Ausl.</v>
          </cell>
          <cell r="D53">
            <v>24</v>
          </cell>
          <cell r="E53">
            <v>219</v>
          </cell>
          <cell r="F53">
            <v>37</v>
          </cell>
          <cell r="G53">
            <v>168.94977168949703</v>
          </cell>
          <cell r="H53">
            <v>20</v>
          </cell>
          <cell r="I53">
            <v>168.94977168949774</v>
          </cell>
        </row>
        <row r="54">
          <cell r="E54">
            <v>975.5</v>
          </cell>
          <cell r="F54">
            <v>204</v>
          </cell>
          <cell r="H54" t="str">
            <v>20 Ergebnis</v>
          </cell>
          <cell r="I54">
            <v>209.12352639671963</v>
          </cell>
        </row>
        <row r="55">
          <cell r="A55">
            <v>1971</v>
          </cell>
          <cell r="B55" t="str">
            <v>Stadt Bremen</v>
          </cell>
          <cell r="C55" t="str">
            <v>Ausl.</v>
          </cell>
          <cell r="D55">
            <v>25</v>
          </cell>
          <cell r="E55">
            <v>219</v>
          </cell>
          <cell r="F55">
            <v>44</v>
          </cell>
          <cell r="G55">
            <v>200.91324200913274</v>
          </cell>
          <cell r="H55">
            <v>25</v>
          </cell>
          <cell r="I55">
            <v>200.91324200913243</v>
          </cell>
        </row>
        <row r="56">
          <cell r="A56">
            <v>1971</v>
          </cell>
          <cell r="B56" t="str">
            <v>Stadt Bremen</v>
          </cell>
          <cell r="C56" t="str">
            <v>Ausl.</v>
          </cell>
          <cell r="D56">
            <v>26</v>
          </cell>
          <cell r="E56">
            <v>206.5</v>
          </cell>
          <cell r="F56">
            <v>35</v>
          </cell>
          <cell r="G56">
            <v>169.49152542372809</v>
          </cell>
          <cell r="H56">
            <v>25</v>
          </cell>
          <cell r="I56">
            <v>169.4915254237288</v>
          </cell>
        </row>
        <row r="57">
          <cell r="A57">
            <v>1971</v>
          </cell>
          <cell r="B57" t="str">
            <v>Stadt Bremen</v>
          </cell>
          <cell r="C57" t="str">
            <v>Ausl.</v>
          </cell>
          <cell r="D57">
            <v>27</v>
          </cell>
          <cell r="E57">
            <v>193</v>
          </cell>
          <cell r="F57">
            <v>38</v>
          </cell>
          <cell r="G57">
            <v>196.89119170984455</v>
          </cell>
          <cell r="H57">
            <v>25</v>
          </cell>
          <cell r="I57">
            <v>196.89119170984455</v>
          </cell>
        </row>
        <row r="58">
          <cell r="A58">
            <v>1971</v>
          </cell>
          <cell r="B58" t="str">
            <v>Stadt Bremen</v>
          </cell>
          <cell r="C58" t="str">
            <v>Ausl.</v>
          </cell>
          <cell r="D58">
            <v>28</v>
          </cell>
          <cell r="E58">
            <v>197.5</v>
          </cell>
          <cell r="F58">
            <v>23</v>
          </cell>
          <cell r="G58">
            <v>116.45569620253163</v>
          </cell>
          <cell r="H58">
            <v>25</v>
          </cell>
          <cell r="I58">
            <v>116.45569620253166</v>
          </cell>
        </row>
        <row r="59">
          <cell r="A59">
            <v>1971</v>
          </cell>
          <cell r="B59" t="str">
            <v>Stadt Bremen</v>
          </cell>
          <cell r="C59" t="str">
            <v>Ausl.</v>
          </cell>
          <cell r="D59">
            <v>29</v>
          </cell>
          <cell r="E59">
            <v>173</v>
          </cell>
          <cell r="F59">
            <v>35</v>
          </cell>
          <cell r="G59">
            <v>202.31213872832342</v>
          </cell>
          <cell r="H59">
            <v>25</v>
          </cell>
          <cell r="I59">
            <v>202.3121387283237</v>
          </cell>
        </row>
        <row r="60">
          <cell r="E60">
            <v>989</v>
          </cell>
          <cell r="F60">
            <v>175</v>
          </cell>
          <cell r="H60" t="str">
            <v>25 Ergebnis</v>
          </cell>
          <cell r="I60">
            <v>176.9464105156724</v>
          </cell>
        </row>
        <row r="61">
          <cell r="A61">
            <v>1971</v>
          </cell>
          <cell r="B61" t="str">
            <v>Stadt Bremen</v>
          </cell>
          <cell r="C61" t="str">
            <v>Ausl.</v>
          </cell>
          <cell r="D61">
            <v>30</v>
          </cell>
          <cell r="E61">
            <v>154.5</v>
          </cell>
          <cell r="F61">
            <v>24</v>
          </cell>
          <cell r="G61">
            <v>155.3398058252431</v>
          </cell>
          <cell r="H61">
            <v>30</v>
          </cell>
          <cell r="I61">
            <v>155.33980582524273</v>
          </cell>
        </row>
        <row r="62">
          <cell r="A62">
            <v>1971</v>
          </cell>
          <cell r="B62" t="str">
            <v>Stadt Bremen</v>
          </cell>
          <cell r="C62" t="str">
            <v>Ausl.</v>
          </cell>
          <cell r="D62">
            <v>31</v>
          </cell>
          <cell r="E62">
            <v>143</v>
          </cell>
          <cell r="F62">
            <v>11</v>
          </cell>
          <cell r="G62">
            <v>76.923076923077275</v>
          </cell>
          <cell r="H62">
            <v>30</v>
          </cell>
          <cell r="I62">
            <v>76.923076923076934</v>
          </cell>
        </row>
        <row r="63">
          <cell r="A63">
            <v>1971</v>
          </cell>
          <cell r="B63" t="str">
            <v>Stadt Bremen</v>
          </cell>
          <cell r="C63" t="str">
            <v>Ausl.</v>
          </cell>
          <cell r="D63">
            <v>32</v>
          </cell>
          <cell r="E63">
            <v>118.5</v>
          </cell>
          <cell r="F63">
            <v>9</v>
          </cell>
          <cell r="G63">
            <v>75.94936708860692</v>
          </cell>
          <cell r="H63">
            <v>30</v>
          </cell>
          <cell r="I63">
            <v>75.949367088607602</v>
          </cell>
        </row>
        <row r="64">
          <cell r="A64">
            <v>1971</v>
          </cell>
          <cell r="B64" t="str">
            <v>Stadt Bremen</v>
          </cell>
          <cell r="C64" t="str">
            <v>Ausl.</v>
          </cell>
          <cell r="D64">
            <v>33</v>
          </cell>
          <cell r="E64">
            <v>111.5</v>
          </cell>
          <cell r="F64">
            <v>8</v>
          </cell>
          <cell r="G64">
            <v>71.748878923766199</v>
          </cell>
          <cell r="H64">
            <v>30</v>
          </cell>
          <cell r="I64">
            <v>71.74887892376681</v>
          </cell>
        </row>
        <row r="65">
          <cell r="A65">
            <v>1971</v>
          </cell>
          <cell r="B65" t="str">
            <v>Stadt Bremen</v>
          </cell>
          <cell r="C65" t="str">
            <v>Ausl.</v>
          </cell>
          <cell r="D65">
            <v>34</v>
          </cell>
          <cell r="E65">
            <v>103.5</v>
          </cell>
          <cell r="F65">
            <v>12</v>
          </cell>
          <cell r="G65">
            <v>115.94202898550678</v>
          </cell>
          <cell r="H65">
            <v>30</v>
          </cell>
          <cell r="I65">
            <v>115.94202898550725</v>
          </cell>
        </row>
        <row r="66">
          <cell r="E66">
            <v>631</v>
          </cell>
          <cell r="F66">
            <v>64</v>
          </cell>
          <cell r="H66" t="str">
            <v>30 Ergebnis</v>
          </cell>
          <cell r="I66">
            <v>101.42630744849446</v>
          </cell>
        </row>
        <row r="67">
          <cell r="A67">
            <v>1971</v>
          </cell>
          <cell r="B67" t="str">
            <v>Stadt Bremen</v>
          </cell>
          <cell r="C67" t="str">
            <v>Ausl.</v>
          </cell>
          <cell r="D67">
            <v>35</v>
          </cell>
          <cell r="E67">
            <v>95.5</v>
          </cell>
          <cell r="F67">
            <v>15</v>
          </cell>
          <cell r="G67">
            <v>157.06806282722451</v>
          </cell>
          <cell r="H67">
            <v>35</v>
          </cell>
          <cell r="I67">
            <v>157.06806282722513</v>
          </cell>
        </row>
        <row r="68">
          <cell r="A68">
            <v>1971</v>
          </cell>
          <cell r="B68" t="str">
            <v>Stadt Bremen</v>
          </cell>
          <cell r="C68" t="str">
            <v>Ausl.</v>
          </cell>
          <cell r="D68">
            <v>36</v>
          </cell>
          <cell r="E68">
            <v>93.5</v>
          </cell>
          <cell r="F68">
            <v>4</v>
          </cell>
          <cell r="G68">
            <v>42.780748663101662</v>
          </cell>
          <cell r="H68">
            <v>35</v>
          </cell>
          <cell r="I68">
            <v>42.780748663101605</v>
          </cell>
        </row>
        <row r="69">
          <cell r="A69">
            <v>1971</v>
          </cell>
          <cell r="B69" t="str">
            <v>Stadt Bremen</v>
          </cell>
          <cell r="C69" t="str">
            <v>Ausl.</v>
          </cell>
          <cell r="D69">
            <v>37</v>
          </cell>
          <cell r="E69">
            <v>86.5</v>
          </cell>
          <cell r="F69">
            <v>10</v>
          </cell>
          <cell r="G69">
            <v>115.60693641618504</v>
          </cell>
          <cell r="H69">
            <v>35</v>
          </cell>
          <cell r="I69">
            <v>115.60693641618498</v>
          </cell>
        </row>
        <row r="70">
          <cell r="A70">
            <v>1971</v>
          </cell>
          <cell r="B70" t="str">
            <v>Stadt Bremen</v>
          </cell>
          <cell r="C70" t="str">
            <v>Ausl.</v>
          </cell>
          <cell r="D70">
            <v>38</v>
          </cell>
          <cell r="E70">
            <v>81</v>
          </cell>
          <cell r="F70">
            <v>6</v>
          </cell>
          <cell r="G70">
            <v>74.074074074074076</v>
          </cell>
          <cell r="H70">
            <v>35</v>
          </cell>
          <cell r="I70">
            <v>74.074074074074076</v>
          </cell>
        </row>
        <row r="71">
          <cell r="A71">
            <v>1971</v>
          </cell>
          <cell r="B71" t="str">
            <v>Stadt Bremen</v>
          </cell>
          <cell r="C71" t="str">
            <v>Ausl.</v>
          </cell>
          <cell r="D71">
            <v>39</v>
          </cell>
          <cell r="E71">
            <v>69</v>
          </cell>
          <cell r="F71">
            <v>7</v>
          </cell>
          <cell r="G71">
            <v>101.44927536231825</v>
          </cell>
          <cell r="H71">
            <v>35</v>
          </cell>
          <cell r="I71">
            <v>101.44927536231884</v>
          </cell>
        </row>
        <row r="72">
          <cell r="E72">
            <v>425.5</v>
          </cell>
          <cell r="F72">
            <v>42</v>
          </cell>
          <cell r="H72" t="str">
            <v>35 Ergebnis</v>
          </cell>
          <cell r="I72">
            <v>98.707403055229136</v>
          </cell>
        </row>
        <row r="73">
          <cell r="A73">
            <v>1971</v>
          </cell>
          <cell r="B73" t="str">
            <v>Stadt Bremen</v>
          </cell>
          <cell r="C73" t="str">
            <v>Ausl.</v>
          </cell>
          <cell r="D73">
            <v>40</v>
          </cell>
          <cell r="E73">
            <v>60.5</v>
          </cell>
          <cell r="F73">
            <v>3</v>
          </cell>
          <cell r="G73">
            <v>49.586776859504646</v>
          </cell>
          <cell r="H73">
            <v>45</v>
          </cell>
          <cell r="I73">
            <v>49.586776859504127</v>
          </cell>
        </row>
        <row r="74">
          <cell r="A74">
            <v>1971</v>
          </cell>
          <cell r="B74" t="str">
            <v>Stadt Bremen</v>
          </cell>
          <cell r="C74" t="str">
            <v>Ausl.</v>
          </cell>
          <cell r="D74">
            <v>41</v>
          </cell>
          <cell r="E74">
            <v>56</v>
          </cell>
          <cell r="F74">
            <v>1</v>
          </cell>
          <cell r="G74">
            <v>17.857142857142865</v>
          </cell>
          <cell r="H74">
            <v>45</v>
          </cell>
          <cell r="I74">
            <v>17.857142857142858</v>
          </cell>
        </row>
        <row r="75">
          <cell r="A75">
            <v>1971</v>
          </cell>
          <cell r="B75" t="str">
            <v>Stadt Bremen</v>
          </cell>
          <cell r="C75" t="str">
            <v>Ausl.</v>
          </cell>
          <cell r="D75">
            <v>42</v>
          </cell>
          <cell r="E75">
            <v>51.5</v>
          </cell>
          <cell r="F75">
            <v>1</v>
          </cell>
          <cell r="G75">
            <v>19.417475728155363</v>
          </cell>
          <cell r="H75">
            <v>45</v>
          </cell>
          <cell r="I75">
            <v>19.417475728155338</v>
          </cell>
        </row>
        <row r="76">
          <cell r="A76">
            <v>1971</v>
          </cell>
          <cell r="B76" t="str">
            <v>Stadt Bremen</v>
          </cell>
          <cell r="C76" t="str">
            <v>Ausl.</v>
          </cell>
          <cell r="D76">
            <v>43</v>
          </cell>
          <cell r="E76">
            <v>56</v>
          </cell>
          <cell r="F76">
            <v>2</v>
          </cell>
          <cell r="G76">
            <v>35.714285714285936</v>
          </cell>
          <cell r="H76">
            <v>45</v>
          </cell>
          <cell r="I76">
            <v>35.714285714285715</v>
          </cell>
        </row>
        <row r="77">
          <cell r="A77">
            <v>1971</v>
          </cell>
          <cell r="B77" t="str">
            <v>Stadt Bremen</v>
          </cell>
          <cell r="C77" t="str">
            <v>Ausl.</v>
          </cell>
          <cell r="D77">
            <v>44</v>
          </cell>
          <cell r="E77">
            <v>56</v>
          </cell>
          <cell r="F77">
            <v>0</v>
          </cell>
          <cell r="G77">
            <v>0</v>
          </cell>
          <cell r="H77">
            <v>45</v>
          </cell>
          <cell r="I77">
            <v>0</v>
          </cell>
        </row>
        <row r="78">
          <cell r="A78">
            <v>1971</v>
          </cell>
          <cell r="B78" t="str">
            <v>Stadt Bremen</v>
          </cell>
          <cell r="C78" t="str">
            <v>Ausl.</v>
          </cell>
          <cell r="D78">
            <v>45</v>
          </cell>
          <cell r="E78">
            <v>60</v>
          </cell>
          <cell r="F78">
            <v>0</v>
          </cell>
          <cell r="G78">
            <v>0</v>
          </cell>
          <cell r="H78">
            <v>45</v>
          </cell>
          <cell r="I78">
            <v>0</v>
          </cell>
        </row>
        <row r="79">
          <cell r="A79">
            <v>1971</v>
          </cell>
          <cell r="B79" t="str">
            <v>Stadt Bremen</v>
          </cell>
          <cell r="C79" t="str">
            <v>Ausl.</v>
          </cell>
          <cell r="D79">
            <v>46</v>
          </cell>
          <cell r="E79">
            <v>48</v>
          </cell>
          <cell r="F79">
            <v>0</v>
          </cell>
          <cell r="G79">
            <v>0</v>
          </cell>
          <cell r="H79">
            <v>45</v>
          </cell>
          <cell r="I79">
            <v>0</v>
          </cell>
        </row>
        <row r="80">
          <cell r="A80">
            <v>1971</v>
          </cell>
          <cell r="B80" t="str">
            <v>Stadt Bremen</v>
          </cell>
          <cell r="C80" t="str">
            <v>Ausl.</v>
          </cell>
          <cell r="D80">
            <v>47</v>
          </cell>
          <cell r="E80">
            <v>49.5</v>
          </cell>
          <cell r="F80">
            <v>0</v>
          </cell>
          <cell r="G80">
            <v>0</v>
          </cell>
          <cell r="H80">
            <v>45</v>
          </cell>
          <cell r="I80">
            <v>0</v>
          </cell>
        </row>
        <row r="81">
          <cell r="A81">
            <v>1971</v>
          </cell>
          <cell r="B81" t="str">
            <v>Stadt Bremen</v>
          </cell>
          <cell r="C81" t="str">
            <v>Ausl.</v>
          </cell>
          <cell r="D81">
            <v>48</v>
          </cell>
          <cell r="E81">
            <v>41</v>
          </cell>
          <cell r="F81">
            <v>1</v>
          </cell>
          <cell r="G81">
            <v>24.390243902439007</v>
          </cell>
          <cell r="H81">
            <v>45</v>
          </cell>
          <cell r="I81">
            <v>24.390243902439025</v>
          </cell>
        </row>
        <row r="82">
          <cell r="A82">
            <v>1971</v>
          </cell>
          <cell r="B82" t="str">
            <v>Stadt Bremen</v>
          </cell>
          <cell r="C82" t="str">
            <v>Ausl.</v>
          </cell>
          <cell r="D82">
            <v>49</v>
          </cell>
          <cell r="E82">
            <v>44</v>
          </cell>
          <cell r="F82">
            <v>0</v>
          </cell>
          <cell r="G82">
            <v>0</v>
          </cell>
          <cell r="H82">
            <v>45</v>
          </cell>
          <cell r="I82">
            <v>0</v>
          </cell>
        </row>
        <row r="83">
          <cell r="E83">
            <v>522.5</v>
          </cell>
          <cell r="F83">
            <v>8</v>
          </cell>
          <cell r="H83" t="str">
            <v>45 Ergebnis</v>
          </cell>
          <cell r="I83">
            <v>15.311004784688995</v>
          </cell>
        </row>
        <row r="84">
          <cell r="A84">
            <v>1971</v>
          </cell>
          <cell r="B84" t="str">
            <v>Stadt Bremen</v>
          </cell>
          <cell r="C84" t="str">
            <v>insgesamt</v>
          </cell>
          <cell r="D84">
            <v>15</v>
          </cell>
          <cell r="E84">
            <v>3368.5</v>
          </cell>
          <cell r="F84">
            <v>16</v>
          </cell>
          <cell r="G84">
            <v>4.7498886744841737</v>
          </cell>
          <cell r="H84">
            <v>15</v>
          </cell>
          <cell r="I84">
            <v>4.7498886744841915</v>
          </cell>
        </row>
        <row r="85">
          <cell r="A85">
            <v>1971</v>
          </cell>
          <cell r="B85" t="str">
            <v>Stadt Bremen</v>
          </cell>
          <cell r="C85" t="str">
            <v>insgesamt</v>
          </cell>
          <cell r="D85">
            <v>16</v>
          </cell>
          <cell r="E85">
            <v>3314.5</v>
          </cell>
          <cell r="F85">
            <v>48</v>
          </cell>
          <cell r="G85">
            <v>14.481822295972261</v>
          </cell>
          <cell r="H85">
            <v>15</v>
          </cell>
          <cell r="I85">
            <v>14.481822295972243</v>
          </cell>
        </row>
        <row r="86">
          <cell r="A86">
            <v>1971</v>
          </cell>
          <cell r="B86" t="str">
            <v>Stadt Bremen</v>
          </cell>
          <cell r="C86" t="str">
            <v>insgesamt</v>
          </cell>
          <cell r="D86">
            <v>17</v>
          </cell>
          <cell r="E86">
            <v>3288.5</v>
          </cell>
          <cell r="F86">
            <v>112</v>
          </cell>
          <cell r="G86">
            <v>34.058081192033228</v>
          </cell>
          <cell r="H86">
            <v>15</v>
          </cell>
          <cell r="I86">
            <v>34.058081192032844</v>
          </cell>
        </row>
        <row r="87">
          <cell r="A87">
            <v>1971</v>
          </cell>
          <cell r="B87" t="str">
            <v>Stadt Bremen</v>
          </cell>
          <cell r="C87" t="str">
            <v>insgesamt</v>
          </cell>
          <cell r="D87">
            <v>18</v>
          </cell>
          <cell r="E87">
            <v>3348.5</v>
          </cell>
          <cell r="F87">
            <v>183</v>
          </cell>
          <cell r="G87">
            <v>54.65133641929279</v>
          </cell>
          <cell r="H87">
            <v>15</v>
          </cell>
          <cell r="I87">
            <v>54.651336419292221</v>
          </cell>
        </row>
        <row r="88">
          <cell r="A88">
            <v>1971</v>
          </cell>
          <cell r="B88" t="str">
            <v>Stadt Bremen</v>
          </cell>
          <cell r="C88" t="str">
            <v>insgesamt</v>
          </cell>
          <cell r="D88">
            <v>19</v>
          </cell>
          <cell r="E88">
            <v>3417.5</v>
          </cell>
          <cell r="F88">
            <v>292</v>
          </cell>
          <cell r="G88">
            <v>85.44257498171163</v>
          </cell>
          <cell r="H88">
            <v>15</v>
          </cell>
          <cell r="I88">
            <v>85.442574981711772</v>
          </cell>
        </row>
        <row r="89">
          <cell r="E89">
            <v>16737.5</v>
          </cell>
          <cell r="F89">
            <v>651</v>
          </cell>
          <cell r="H89" t="str">
            <v>15 Ergebnis</v>
          </cell>
          <cell r="I89">
            <v>38.894697535474236</v>
          </cell>
        </row>
        <row r="90">
          <cell r="A90">
            <v>1971</v>
          </cell>
          <cell r="B90" t="str">
            <v>Stadt Bremen</v>
          </cell>
          <cell r="C90" t="str">
            <v>insgesamt</v>
          </cell>
          <cell r="D90">
            <v>20</v>
          </cell>
          <cell r="E90">
            <v>3497</v>
          </cell>
          <cell r="F90">
            <v>328</v>
          </cell>
          <cell r="G90">
            <v>93.794681155276635</v>
          </cell>
          <cell r="H90">
            <v>20</v>
          </cell>
          <cell r="I90">
            <v>93.794681155275953</v>
          </cell>
        </row>
        <row r="91">
          <cell r="A91">
            <v>1971</v>
          </cell>
          <cell r="B91" t="str">
            <v>Stadt Bremen</v>
          </cell>
          <cell r="C91" t="str">
            <v>insgesamt</v>
          </cell>
          <cell r="D91">
            <v>21</v>
          </cell>
          <cell r="E91">
            <v>3735.5</v>
          </cell>
          <cell r="F91">
            <v>390</v>
          </cell>
          <cell r="G91">
            <v>104.40369428456637</v>
          </cell>
          <cell r="H91">
            <v>20</v>
          </cell>
          <cell r="I91">
            <v>104.403694284567</v>
          </cell>
        </row>
        <row r="92">
          <cell r="A92">
            <v>1971</v>
          </cell>
          <cell r="B92" t="str">
            <v>Stadt Bremen</v>
          </cell>
          <cell r="C92" t="str">
            <v>insgesamt</v>
          </cell>
          <cell r="D92">
            <v>22</v>
          </cell>
          <cell r="E92">
            <v>3783</v>
          </cell>
          <cell r="F92">
            <v>430</v>
          </cell>
          <cell r="G92">
            <v>113.66640232619571</v>
          </cell>
          <cell r="H92">
            <v>20</v>
          </cell>
          <cell r="I92">
            <v>113.66640232619615</v>
          </cell>
        </row>
        <row r="93">
          <cell r="A93">
            <v>1971</v>
          </cell>
          <cell r="B93" t="str">
            <v>Stadt Bremen</v>
          </cell>
          <cell r="C93" t="str">
            <v>insgesamt</v>
          </cell>
          <cell r="D93">
            <v>23</v>
          </cell>
          <cell r="E93">
            <v>3782</v>
          </cell>
          <cell r="F93">
            <v>405</v>
          </cell>
          <cell r="G93">
            <v>107.08619777895291</v>
          </cell>
          <cell r="H93">
            <v>20</v>
          </cell>
          <cell r="I93">
            <v>107.08619777895294</v>
          </cell>
        </row>
        <row r="94">
          <cell r="A94">
            <v>1971</v>
          </cell>
          <cell r="B94" t="str">
            <v>Stadt Bremen</v>
          </cell>
          <cell r="C94" t="str">
            <v>insgesamt</v>
          </cell>
          <cell r="D94">
            <v>24</v>
          </cell>
          <cell r="E94">
            <v>3755</v>
          </cell>
          <cell r="F94">
            <v>415</v>
          </cell>
          <cell r="G94">
            <v>110.51930758987959</v>
          </cell>
          <cell r="H94">
            <v>20</v>
          </cell>
          <cell r="I94">
            <v>110.51930758988017</v>
          </cell>
        </row>
        <row r="95">
          <cell r="E95">
            <v>18552.5</v>
          </cell>
          <cell r="F95">
            <v>1968</v>
          </cell>
          <cell r="H95" t="str">
            <v>20 Ergebnis</v>
          </cell>
          <cell r="I95">
            <v>106.07734806629834</v>
          </cell>
        </row>
        <row r="96">
          <cell r="A96">
            <v>1971</v>
          </cell>
          <cell r="B96" t="str">
            <v>Stadt Bremen</v>
          </cell>
          <cell r="C96" t="str">
            <v>insgesamt</v>
          </cell>
          <cell r="D96">
            <v>25</v>
          </cell>
          <cell r="E96">
            <v>3474.5</v>
          </cell>
          <cell r="F96">
            <v>360</v>
          </cell>
          <cell r="G96">
            <v>103.61203050798659</v>
          </cell>
          <cell r="H96">
            <v>25</v>
          </cell>
          <cell r="I96">
            <v>103.61203050798676</v>
          </cell>
        </row>
        <row r="97">
          <cell r="A97">
            <v>1971</v>
          </cell>
          <cell r="B97" t="str">
            <v>Stadt Bremen</v>
          </cell>
          <cell r="C97" t="str">
            <v>insgesamt</v>
          </cell>
          <cell r="D97">
            <v>26</v>
          </cell>
          <cell r="E97">
            <v>3688</v>
          </cell>
          <cell r="F97">
            <v>372</v>
          </cell>
          <cell r="G97">
            <v>100.86767895878525</v>
          </cell>
          <cell r="H97">
            <v>25</v>
          </cell>
          <cell r="I97">
            <v>100.86767895878525</v>
          </cell>
        </row>
        <row r="98">
          <cell r="A98">
            <v>1971</v>
          </cell>
          <cell r="B98" t="str">
            <v>Stadt Bremen</v>
          </cell>
          <cell r="C98" t="str">
            <v>insgesamt</v>
          </cell>
          <cell r="D98">
            <v>27</v>
          </cell>
          <cell r="E98">
            <v>4210.5</v>
          </cell>
          <cell r="F98">
            <v>456</v>
          </cell>
          <cell r="G98">
            <v>108.30067687923029</v>
          </cell>
          <cell r="H98">
            <v>25</v>
          </cell>
          <cell r="I98">
            <v>108.30067687923049</v>
          </cell>
        </row>
        <row r="99">
          <cell r="A99">
            <v>1971</v>
          </cell>
          <cell r="B99" t="str">
            <v>Stadt Bremen</v>
          </cell>
          <cell r="C99" t="str">
            <v>insgesamt</v>
          </cell>
          <cell r="D99">
            <v>28</v>
          </cell>
          <cell r="E99">
            <v>4350.5</v>
          </cell>
          <cell r="F99">
            <v>352</v>
          </cell>
          <cell r="G99">
            <v>80.910240202275574</v>
          </cell>
          <cell r="H99">
            <v>25</v>
          </cell>
          <cell r="I99">
            <v>80.910240202275602</v>
          </cell>
        </row>
        <row r="100">
          <cell r="A100">
            <v>1971</v>
          </cell>
          <cell r="B100" t="str">
            <v>Stadt Bremen</v>
          </cell>
          <cell r="C100" t="str">
            <v>insgesamt</v>
          </cell>
          <cell r="D100">
            <v>29</v>
          </cell>
          <cell r="E100">
            <v>4628.5</v>
          </cell>
          <cell r="F100">
            <v>403</v>
          </cell>
          <cell r="G100">
            <v>87.069244895755219</v>
          </cell>
          <cell r="H100">
            <v>25</v>
          </cell>
          <cell r="I100">
            <v>87.069244895754565</v>
          </cell>
        </row>
        <row r="101">
          <cell r="E101">
            <v>20352</v>
          </cell>
          <cell r="F101">
            <v>1943</v>
          </cell>
          <cell r="H101" t="str">
            <v>25 Ergebnis</v>
          </cell>
          <cell r="I101">
            <v>95.469732704402517</v>
          </cell>
        </row>
        <row r="102">
          <cell r="A102">
            <v>1971</v>
          </cell>
          <cell r="B102" t="str">
            <v>Stadt Bremen</v>
          </cell>
          <cell r="C102" t="str">
            <v>insgesamt</v>
          </cell>
          <cell r="D102">
            <v>30</v>
          </cell>
          <cell r="E102">
            <v>5004.5</v>
          </cell>
          <cell r="F102">
            <v>374</v>
          </cell>
          <cell r="G102">
            <v>74.732740533519276</v>
          </cell>
          <cell r="H102">
            <v>30</v>
          </cell>
          <cell r="I102">
            <v>74.732740533519831</v>
          </cell>
        </row>
        <row r="103">
          <cell r="A103">
            <v>1971</v>
          </cell>
          <cell r="B103" t="str">
            <v>Stadt Bremen</v>
          </cell>
          <cell r="C103" t="str">
            <v>insgesamt</v>
          </cell>
          <cell r="D103">
            <v>31</v>
          </cell>
          <cell r="E103">
            <v>5111.5</v>
          </cell>
          <cell r="F103">
            <v>318</v>
          </cell>
          <cell r="G103">
            <v>62.212657732563635</v>
          </cell>
          <cell r="H103">
            <v>30</v>
          </cell>
          <cell r="I103">
            <v>62.212657732563827</v>
          </cell>
        </row>
        <row r="104">
          <cell r="A104">
            <v>1971</v>
          </cell>
          <cell r="B104" t="str">
            <v>Stadt Bremen</v>
          </cell>
          <cell r="C104" t="str">
            <v>insgesamt</v>
          </cell>
          <cell r="D104">
            <v>32</v>
          </cell>
          <cell r="E104">
            <v>5004</v>
          </cell>
          <cell r="F104">
            <v>279</v>
          </cell>
          <cell r="G104">
            <v>55.755395683453742</v>
          </cell>
          <cell r="H104">
            <v>30</v>
          </cell>
          <cell r="I104">
            <v>55.755395683453237</v>
          </cell>
        </row>
        <row r="105">
          <cell r="A105">
            <v>1971</v>
          </cell>
          <cell r="B105" t="str">
            <v>Stadt Bremen</v>
          </cell>
          <cell r="C105" t="str">
            <v>insgesamt</v>
          </cell>
          <cell r="D105">
            <v>33</v>
          </cell>
          <cell r="E105">
            <v>4799.5</v>
          </cell>
          <cell r="F105">
            <v>223</v>
          </cell>
          <cell r="G105">
            <v>46.463173247213838</v>
          </cell>
          <cell r="H105">
            <v>30</v>
          </cell>
          <cell r="I105">
            <v>46.463173247213255</v>
          </cell>
        </row>
        <row r="106">
          <cell r="A106">
            <v>1971</v>
          </cell>
          <cell r="B106" t="str">
            <v>Stadt Bremen</v>
          </cell>
          <cell r="C106" t="str">
            <v>insgesamt</v>
          </cell>
          <cell r="D106">
            <v>34</v>
          </cell>
          <cell r="E106">
            <v>4639.5</v>
          </cell>
          <cell r="F106">
            <v>200</v>
          </cell>
          <cell r="G106">
            <v>43.108093544563332</v>
          </cell>
          <cell r="H106">
            <v>30</v>
          </cell>
          <cell r="I106">
            <v>43.10809354456299</v>
          </cell>
        </row>
        <row r="107">
          <cell r="E107">
            <v>24559</v>
          </cell>
          <cell r="F107">
            <v>1394</v>
          </cell>
          <cell r="H107" t="str">
            <v>30 Ergebnis</v>
          </cell>
          <cell r="I107">
            <v>56.761268781302171</v>
          </cell>
        </row>
        <row r="108">
          <cell r="A108">
            <v>1971</v>
          </cell>
          <cell r="B108" t="str">
            <v>Stadt Bremen</v>
          </cell>
          <cell r="C108" t="str">
            <v>insgesamt</v>
          </cell>
          <cell r="D108">
            <v>35</v>
          </cell>
          <cell r="E108">
            <v>4505.5</v>
          </cell>
          <cell r="F108">
            <v>158</v>
          </cell>
          <cell r="G108">
            <v>35.068249916768785</v>
          </cell>
          <cell r="H108">
            <v>35</v>
          </cell>
          <cell r="I108">
            <v>35.068249916768394</v>
          </cell>
        </row>
        <row r="109">
          <cell r="A109">
            <v>1971</v>
          </cell>
          <cell r="B109" t="str">
            <v>Stadt Bremen</v>
          </cell>
          <cell r="C109" t="str">
            <v>insgesamt</v>
          </cell>
          <cell r="D109">
            <v>36</v>
          </cell>
          <cell r="E109">
            <v>4283.5</v>
          </cell>
          <cell r="F109">
            <v>137</v>
          </cell>
          <cell r="G109">
            <v>31.98319131551288</v>
          </cell>
          <cell r="H109">
            <v>35</v>
          </cell>
          <cell r="I109">
            <v>31.983191315513015</v>
          </cell>
        </row>
        <row r="110">
          <cell r="A110">
            <v>1971</v>
          </cell>
          <cell r="B110" t="str">
            <v>Stadt Bremen</v>
          </cell>
          <cell r="C110" t="str">
            <v>insgesamt</v>
          </cell>
          <cell r="D110">
            <v>37</v>
          </cell>
          <cell r="E110">
            <v>3667</v>
          </cell>
          <cell r="F110">
            <v>88</v>
          </cell>
          <cell r="G110">
            <v>23.997818380147233</v>
          </cell>
          <cell r="H110">
            <v>35</v>
          </cell>
          <cell r="I110">
            <v>23.997818380147258</v>
          </cell>
        </row>
        <row r="111">
          <cell r="A111">
            <v>1971</v>
          </cell>
          <cell r="B111" t="str">
            <v>Stadt Bremen</v>
          </cell>
          <cell r="C111" t="str">
            <v>insgesamt</v>
          </cell>
          <cell r="D111">
            <v>38</v>
          </cell>
          <cell r="E111">
            <v>3275</v>
          </cell>
          <cell r="F111">
            <v>82</v>
          </cell>
          <cell r="G111">
            <v>25.038167938931313</v>
          </cell>
          <cell r="H111">
            <v>35</v>
          </cell>
          <cell r="I111">
            <v>25.038167938931299</v>
          </cell>
        </row>
        <row r="112">
          <cell r="A112">
            <v>1971</v>
          </cell>
          <cell r="B112" t="str">
            <v>Stadt Bremen</v>
          </cell>
          <cell r="C112" t="str">
            <v>insgesamt</v>
          </cell>
          <cell r="D112">
            <v>39</v>
          </cell>
          <cell r="E112">
            <v>3387.5</v>
          </cell>
          <cell r="F112">
            <v>63</v>
          </cell>
          <cell r="G112">
            <v>18.597785977859779</v>
          </cell>
          <cell r="H112">
            <v>35</v>
          </cell>
          <cell r="I112">
            <v>18.597785977859779</v>
          </cell>
        </row>
        <row r="113">
          <cell r="E113">
            <v>19118.5</v>
          </cell>
          <cell r="F113">
            <v>528</v>
          </cell>
          <cell r="H113" t="str">
            <v>35 Ergebnis</v>
          </cell>
          <cell r="I113">
            <v>27.617229385150509</v>
          </cell>
        </row>
        <row r="114">
          <cell r="A114">
            <v>1971</v>
          </cell>
          <cell r="B114" t="str">
            <v>Stadt Bremen</v>
          </cell>
          <cell r="C114" t="str">
            <v>insgesamt</v>
          </cell>
          <cell r="D114">
            <v>40</v>
          </cell>
          <cell r="E114">
            <v>3545.5</v>
          </cell>
          <cell r="F114">
            <v>37</v>
          </cell>
          <cell r="G114">
            <v>10.435763644055834</v>
          </cell>
          <cell r="H114">
            <v>45</v>
          </cell>
          <cell r="I114">
            <v>10.435763644055847</v>
          </cell>
        </row>
        <row r="115">
          <cell r="A115">
            <v>1971</v>
          </cell>
          <cell r="B115" t="str">
            <v>Stadt Bremen</v>
          </cell>
          <cell r="C115" t="str">
            <v>insgesamt</v>
          </cell>
          <cell r="D115">
            <v>41</v>
          </cell>
          <cell r="E115">
            <v>3660.5</v>
          </cell>
          <cell r="F115">
            <v>28</v>
          </cell>
          <cell r="G115">
            <v>7.6492282475071889</v>
          </cell>
          <cell r="H115">
            <v>45</v>
          </cell>
          <cell r="I115">
            <v>7.6492282475071711</v>
          </cell>
        </row>
        <row r="116">
          <cell r="A116">
            <v>1971</v>
          </cell>
          <cell r="B116" t="str">
            <v>Stadt Bremen</v>
          </cell>
          <cell r="C116" t="str">
            <v>insgesamt</v>
          </cell>
          <cell r="D116">
            <v>42</v>
          </cell>
          <cell r="E116">
            <v>3731.5</v>
          </cell>
          <cell r="F116">
            <v>24</v>
          </cell>
          <cell r="G116">
            <v>6.4317298673455774</v>
          </cell>
          <cell r="H116">
            <v>45</v>
          </cell>
          <cell r="I116">
            <v>6.4317298673455712</v>
          </cell>
        </row>
        <row r="117">
          <cell r="A117">
            <v>1971</v>
          </cell>
          <cell r="B117" t="str">
            <v>Stadt Bremen</v>
          </cell>
          <cell r="C117" t="str">
            <v>insgesamt</v>
          </cell>
          <cell r="D117">
            <v>43</v>
          </cell>
          <cell r="E117">
            <v>3821.5</v>
          </cell>
          <cell r="F117">
            <v>17</v>
          </cell>
          <cell r="G117">
            <v>4.4485149810284002</v>
          </cell>
          <cell r="H117">
            <v>45</v>
          </cell>
          <cell r="I117">
            <v>4.4485149810283922</v>
          </cell>
        </row>
        <row r="118">
          <cell r="A118">
            <v>1971</v>
          </cell>
          <cell r="B118" t="str">
            <v>Stadt Bremen</v>
          </cell>
          <cell r="C118" t="str">
            <v>insgesamt</v>
          </cell>
          <cell r="D118">
            <v>44</v>
          </cell>
          <cell r="E118">
            <v>3870.5</v>
          </cell>
          <cell r="F118">
            <v>5</v>
          </cell>
          <cell r="G118">
            <v>1.2918227619170859</v>
          </cell>
          <cell r="H118">
            <v>45</v>
          </cell>
          <cell r="I118">
            <v>1.291822761917065</v>
          </cell>
        </row>
        <row r="119">
          <cell r="A119">
            <v>1971</v>
          </cell>
          <cell r="B119" t="str">
            <v>Stadt Bremen</v>
          </cell>
          <cell r="C119" t="str">
            <v>insgesamt</v>
          </cell>
          <cell r="D119">
            <v>45</v>
          </cell>
          <cell r="E119">
            <v>4034</v>
          </cell>
          <cell r="F119">
            <v>1</v>
          </cell>
          <cell r="G119">
            <v>0.24789291026276652</v>
          </cell>
          <cell r="H119">
            <v>45</v>
          </cell>
          <cell r="I119">
            <v>0.2478929102627665</v>
          </cell>
        </row>
        <row r="120">
          <cell r="A120">
            <v>1971</v>
          </cell>
          <cell r="B120" t="str">
            <v>Stadt Bremen</v>
          </cell>
          <cell r="C120" t="str">
            <v>insgesamt</v>
          </cell>
          <cell r="D120">
            <v>46</v>
          </cell>
          <cell r="E120">
            <v>4053.5</v>
          </cell>
          <cell r="F120">
            <v>3</v>
          </cell>
          <cell r="G120">
            <v>0.74010114715677822</v>
          </cell>
          <cell r="H120">
            <v>45</v>
          </cell>
          <cell r="I120">
            <v>0.74010114715677811</v>
          </cell>
        </row>
        <row r="121">
          <cell r="A121">
            <v>1971</v>
          </cell>
          <cell r="B121" t="str">
            <v>Stadt Bremen</v>
          </cell>
          <cell r="C121" t="str">
            <v>insgesamt</v>
          </cell>
          <cell r="D121">
            <v>47</v>
          </cell>
          <cell r="E121">
            <v>4004.5</v>
          </cell>
          <cell r="F121">
            <v>0</v>
          </cell>
          <cell r="G121">
            <v>0</v>
          </cell>
          <cell r="H121">
            <v>45</v>
          </cell>
          <cell r="I121">
            <v>0</v>
          </cell>
        </row>
        <row r="122">
          <cell r="A122">
            <v>1971</v>
          </cell>
          <cell r="B122" t="str">
            <v>Stadt Bremen</v>
          </cell>
          <cell r="C122" t="str">
            <v>insgesamt</v>
          </cell>
          <cell r="D122">
            <v>48</v>
          </cell>
          <cell r="E122">
            <v>4211.5</v>
          </cell>
          <cell r="F122">
            <v>1</v>
          </cell>
          <cell r="G122">
            <v>0.2374450908227472</v>
          </cell>
          <cell r="H122">
            <v>45</v>
          </cell>
          <cell r="I122">
            <v>0.23744509082274723</v>
          </cell>
        </row>
        <row r="123">
          <cell r="A123">
            <v>1971</v>
          </cell>
          <cell r="B123" t="str">
            <v>Stadt Bremen</v>
          </cell>
          <cell r="C123" t="str">
            <v>insgesamt</v>
          </cell>
          <cell r="D123">
            <v>49</v>
          </cell>
          <cell r="E123">
            <v>4605</v>
          </cell>
          <cell r="F123">
            <v>0</v>
          </cell>
          <cell r="G123">
            <v>0</v>
          </cell>
          <cell r="H123">
            <v>45</v>
          </cell>
          <cell r="I123">
            <v>0</v>
          </cell>
        </row>
        <row r="124">
          <cell r="E124">
            <v>39538</v>
          </cell>
          <cell r="F124">
            <v>116</v>
          </cell>
          <cell r="H124" t="str">
            <v>45 Ergebnis</v>
          </cell>
          <cell r="I124">
            <v>2.9338863877788457</v>
          </cell>
        </row>
        <row r="125">
          <cell r="A125">
            <v>1971</v>
          </cell>
          <cell r="B125" t="str">
            <v>Bremerhaven</v>
          </cell>
          <cell r="C125" t="str">
            <v>Deutsch</v>
          </cell>
          <cell r="D125">
            <v>15</v>
          </cell>
          <cell r="E125">
            <v>906</v>
          </cell>
          <cell r="F125">
            <v>6</v>
          </cell>
          <cell r="G125">
            <v>6.6225165562913686</v>
          </cell>
          <cell r="H125">
            <v>15</v>
          </cell>
          <cell r="I125">
            <v>6.6225165562913908</v>
          </cell>
        </row>
        <row r="126">
          <cell r="A126">
            <v>1971</v>
          </cell>
          <cell r="B126" t="str">
            <v>Bremerhaven</v>
          </cell>
          <cell r="C126" t="str">
            <v>Deutsch</v>
          </cell>
          <cell r="D126">
            <v>16</v>
          </cell>
          <cell r="E126">
            <v>899.5</v>
          </cell>
          <cell r="F126">
            <v>25</v>
          </cell>
          <cell r="G126">
            <v>27.793218454697048</v>
          </cell>
          <cell r="H126">
            <v>15</v>
          </cell>
          <cell r="I126">
            <v>27.793218454697055</v>
          </cell>
        </row>
        <row r="127">
          <cell r="A127">
            <v>1971</v>
          </cell>
          <cell r="B127" t="str">
            <v>Bremerhaven</v>
          </cell>
          <cell r="C127" t="str">
            <v>Deutsch</v>
          </cell>
          <cell r="D127">
            <v>17</v>
          </cell>
          <cell r="E127">
            <v>893.5</v>
          </cell>
          <cell r="F127">
            <v>48</v>
          </cell>
          <cell r="G127">
            <v>53.721320649132757</v>
          </cell>
          <cell r="H127">
            <v>15</v>
          </cell>
          <cell r="I127">
            <v>53.721320649132622</v>
          </cell>
        </row>
        <row r="128">
          <cell r="A128">
            <v>1971</v>
          </cell>
          <cell r="B128" t="str">
            <v>Bremerhaven</v>
          </cell>
          <cell r="C128" t="str">
            <v>Deutsch</v>
          </cell>
          <cell r="D128">
            <v>18</v>
          </cell>
          <cell r="E128">
            <v>888.5</v>
          </cell>
          <cell r="F128">
            <v>88</v>
          </cell>
          <cell r="G128">
            <v>99.043331457512579</v>
          </cell>
          <cell r="H128">
            <v>15</v>
          </cell>
          <cell r="I128">
            <v>99.043331457512664</v>
          </cell>
        </row>
        <row r="129">
          <cell r="A129">
            <v>1971</v>
          </cell>
          <cell r="B129" t="str">
            <v>Bremerhaven</v>
          </cell>
          <cell r="C129" t="str">
            <v>Deutsch</v>
          </cell>
          <cell r="D129">
            <v>19</v>
          </cell>
          <cell r="E129">
            <v>873.5</v>
          </cell>
          <cell r="F129">
            <v>111</v>
          </cell>
          <cell r="G129">
            <v>127.07498568975461</v>
          </cell>
          <cell r="H129">
            <v>15</v>
          </cell>
          <cell r="I129">
            <v>127.07498568975386</v>
          </cell>
        </row>
        <row r="130">
          <cell r="E130">
            <v>4461</v>
          </cell>
          <cell r="F130">
            <v>278</v>
          </cell>
          <cell r="H130" t="str">
            <v>15 Ergebnis</v>
          </cell>
          <cell r="I130">
            <v>62.317865949338717</v>
          </cell>
        </row>
        <row r="131">
          <cell r="A131">
            <v>1971</v>
          </cell>
          <cell r="B131" t="str">
            <v>Bremerhaven</v>
          </cell>
          <cell r="C131" t="str">
            <v>Deutsch</v>
          </cell>
          <cell r="D131">
            <v>20</v>
          </cell>
          <cell r="E131">
            <v>860.5</v>
          </cell>
          <cell r="F131">
            <v>105</v>
          </cell>
          <cell r="G131">
            <v>122.02208018593812</v>
          </cell>
          <cell r="H131">
            <v>20</v>
          </cell>
          <cell r="I131">
            <v>122.02208018593839</v>
          </cell>
        </row>
        <row r="132">
          <cell r="A132">
            <v>1971</v>
          </cell>
          <cell r="B132" t="str">
            <v>Bremerhaven</v>
          </cell>
          <cell r="C132" t="str">
            <v>Deutsch</v>
          </cell>
          <cell r="D132">
            <v>21</v>
          </cell>
          <cell r="E132">
            <v>876.5</v>
          </cell>
          <cell r="F132">
            <v>135</v>
          </cell>
          <cell r="G132">
            <v>154.02167712492911</v>
          </cell>
          <cell r="H132">
            <v>20</v>
          </cell>
          <cell r="I132">
            <v>154.02167712492869</v>
          </cell>
        </row>
        <row r="133">
          <cell r="A133">
            <v>1971</v>
          </cell>
          <cell r="B133" t="str">
            <v>Bremerhaven</v>
          </cell>
          <cell r="C133" t="str">
            <v>Deutsch</v>
          </cell>
          <cell r="D133">
            <v>22</v>
          </cell>
          <cell r="E133">
            <v>867</v>
          </cell>
          <cell r="F133">
            <v>112</v>
          </cell>
          <cell r="G133">
            <v>129.18108419838592</v>
          </cell>
          <cell r="H133">
            <v>20</v>
          </cell>
          <cell r="I133">
            <v>129.18108419838524</v>
          </cell>
        </row>
        <row r="134">
          <cell r="A134">
            <v>1971</v>
          </cell>
          <cell r="B134" t="str">
            <v>Bremerhaven</v>
          </cell>
          <cell r="C134" t="str">
            <v>Deutsch</v>
          </cell>
          <cell r="D134">
            <v>23</v>
          </cell>
          <cell r="E134">
            <v>832</v>
          </cell>
          <cell r="F134">
            <v>106</v>
          </cell>
          <cell r="G134">
            <v>127.40384615384545</v>
          </cell>
          <cell r="H134">
            <v>20</v>
          </cell>
          <cell r="I134">
            <v>127.40384615384615</v>
          </cell>
        </row>
        <row r="135">
          <cell r="A135">
            <v>1971</v>
          </cell>
          <cell r="B135" t="str">
            <v>Bremerhaven</v>
          </cell>
          <cell r="C135" t="str">
            <v>Deutsch</v>
          </cell>
          <cell r="D135">
            <v>24</v>
          </cell>
          <cell r="E135">
            <v>832.5</v>
          </cell>
          <cell r="F135">
            <v>122</v>
          </cell>
          <cell r="G135">
            <v>146.54654654654627</v>
          </cell>
          <cell r="H135">
            <v>20</v>
          </cell>
          <cell r="I135">
            <v>146.54654654654655</v>
          </cell>
        </row>
        <row r="136">
          <cell r="E136">
            <v>4268.5</v>
          </cell>
          <cell r="F136">
            <v>580</v>
          </cell>
          <cell r="H136" t="str">
            <v>20 Ergebnis</v>
          </cell>
          <cell r="I136">
            <v>135.87911444301275</v>
          </cell>
        </row>
        <row r="137">
          <cell r="A137">
            <v>1971</v>
          </cell>
          <cell r="B137" t="str">
            <v>Bremerhaven</v>
          </cell>
          <cell r="C137" t="str">
            <v>Deutsch</v>
          </cell>
          <cell r="D137">
            <v>25</v>
          </cell>
          <cell r="E137">
            <v>746.5</v>
          </cell>
          <cell r="F137">
            <v>92</v>
          </cell>
          <cell r="G137">
            <v>123.24179504353604</v>
          </cell>
          <cell r="H137">
            <v>25</v>
          </cell>
          <cell r="I137">
            <v>123.24179504353651</v>
          </cell>
        </row>
        <row r="138">
          <cell r="A138">
            <v>1971</v>
          </cell>
          <cell r="B138" t="str">
            <v>Bremerhaven</v>
          </cell>
          <cell r="C138" t="str">
            <v>Deutsch</v>
          </cell>
          <cell r="D138">
            <v>26</v>
          </cell>
          <cell r="E138">
            <v>738.5</v>
          </cell>
          <cell r="F138">
            <v>91</v>
          </cell>
          <cell r="G138">
            <v>123.22274881516537</v>
          </cell>
          <cell r="H138">
            <v>25</v>
          </cell>
          <cell r="I138">
            <v>123.22274881516587</v>
          </cell>
        </row>
        <row r="139">
          <cell r="A139">
            <v>1971</v>
          </cell>
          <cell r="B139" t="str">
            <v>Bremerhaven</v>
          </cell>
          <cell r="C139" t="str">
            <v>Deutsch</v>
          </cell>
          <cell r="D139">
            <v>27</v>
          </cell>
          <cell r="E139">
            <v>860</v>
          </cell>
          <cell r="F139">
            <v>85</v>
          </cell>
          <cell r="G139">
            <v>98.83720930232586</v>
          </cell>
          <cell r="H139">
            <v>25</v>
          </cell>
          <cell r="I139">
            <v>98.83720930232559</v>
          </cell>
        </row>
        <row r="140">
          <cell r="A140">
            <v>1971</v>
          </cell>
          <cell r="B140" t="str">
            <v>Bremerhaven</v>
          </cell>
          <cell r="C140" t="str">
            <v>Deutsch</v>
          </cell>
          <cell r="D140">
            <v>28</v>
          </cell>
          <cell r="E140">
            <v>863.5</v>
          </cell>
          <cell r="F140">
            <v>63</v>
          </cell>
          <cell r="G140">
            <v>72.958888245512881</v>
          </cell>
          <cell r="H140">
            <v>25</v>
          </cell>
          <cell r="I140">
            <v>72.958888245512455</v>
          </cell>
        </row>
        <row r="141">
          <cell r="A141">
            <v>1971</v>
          </cell>
          <cell r="B141" t="str">
            <v>Bremerhaven</v>
          </cell>
          <cell r="C141" t="str">
            <v>Deutsch</v>
          </cell>
          <cell r="D141">
            <v>29</v>
          </cell>
          <cell r="E141">
            <v>900.5</v>
          </cell>
          <cell r="F141">
            <v>82</v>
          </cell>
          <cell r="G141">
            <v>91.060521932260329</v>
          </cell>
          <cell r="H141">
            <v>25</v>
          </cell>
          <cell r="I141">
            <v>91.060521932259846</v>
          </cell>
        </row>
        <row r="142">
          <cell r="E142">
            <v>4109</v>
          </cell>
          <cell r="F142">
            <v>413</v>
          </cell>
          <cell r="H142" t="str">
            <v>25 Ergebnis</v>
          </cell>
          <cell r="I142">
            <v>100.51107325383305</v>
          </cell>
        </row>
        <row r="143">
          <cell r="A143">
            <v>1971</v>
          </cell>
          <cell r="B143" t="str">
            <v>Bremerhaven</v>
          </cell>
          <cell r="C143" t="str">
            <v>Deutsch</v>
          </cell>
          <cell r="D143">
            <v>30</v>
          </cell>
          <cell r="E143">
            <v>1016</v>
          </cell>
          <cell r="F143">
            <v>79</v>
          </cell>
          <cell r="G143">
            <v>77.755905511810695</v>
          </cell>
          <cell r="H143">
            <v>30</v>
          </cell>
          <cell r="I143">
            <v>77.755905511811022</v>
          </cell>
        </row>
        <row r="144">
          <cell r="A144">
            <v>1971</v>
          </cell>
          <cell r="B144" t="str">
            <v>Bremerhaven</v>
          </cell>
          <cell r="C144" t="str">
            <v>Deutsch</v>
          </cell>
          <cell r="D144">
            <v>31</v>
          </cell>
          <cell r="E144">
            <v>1027.5</v>
          </cell>
          <cell r="F144">
            <v>88</v>
          </cell>
          <cell r="G144">
            <v>85.644768856447186</v>
          </cell>
          <cell r="H144">
            <v>30</v>
          </cell>
          <cell r="I144">
            <v>85.644768856447698</v>
          </cell>
        </row>
        <row r="145">
          <cell r="A145">
            <v>1971</v>
          </cell>
          <cell r="B145" t="str">
            <v>Bremerhaven</v>
          </cell>
          <cell r="C145" t="str">
            <v>Deutsch</v>
          </cell>
          <cell r="D145">
            <v>32</v>
          </cell>
          <cell r="E145">
            <v>996.5</v>
          </cell>
          <cell r="F145">
            <v>72</v>
          </cell>
          <cell r="G145">
            <v>72.252885097841798</v>
          </cell>
          <cell r="H145">
            <v>30</v>
          </cell>
          <cell r="I145">
            <v>72.252885097842452</v>
          </cell>
        </row>
        <row r="146">
          <cell r="A146">
            <v>1971</v>
          </cell>
          <cell r="B146" t="str">
            <v>Bremerhaven</v>
          </cell>
          <cell r="C146" t="str">
            <v>Deutsch</v>
          </cell>
          <cell r="D146">
            <v>33</v>
          </cell>
          <cell r="E146">
            <v>947</v>
          </cell>
          <cell r="F146">
            <v>54</v>
          </cell>
          <cell r="G146">
            <v>57.022175290390187</v>
          </cell>
          <cell r="H146">
            <v>30</v>
          </cell>
          <cell r="I146">
            <v>57.022175290390706</v>
          </cell>
        </row>
        <row r="147">
          <cell r="A147">
            <v>1971</v>
          </cell>
          <cell r="B147" t="str">
            <v>Bremerhaven</v>
          </cell>
          <cell r="C147" t="str">
            <v>Deutsch</v>
          </cell>
          <cell r="D147">
            <v>34</v>
          </cell>
          <cell r="E147">
            <v>926.5</v>
          </cell>
          <cell r="F147">
            <v>30</v>
          </cell>
          <cell r="G147">
            <v>32.379924446843468</v>
          </cell>
          <cell r="H147">
            <v>30</v>
          </cell>
          <cell r="I147">
            <v>32.379924446842963</v>
          </cell>
        </row>
        <row r="148">
          <cell r="E148">
            <v>4913.5</v>
          </cell>
          <cell r="F148">
            <v>323</v>
          </cell>
          <cell r="H148" t="str">
            <v>30 Ergebnis</v>
          </cell>
          <cell r="I148">
            <v>65.737254502900171</v>
          </cell>
        </row>
        <row r="149">
          <cell r="A149">
            <v>1971</v>
          </cell>
          <cell r="B149" t="str">
            <v>Bremerhaven</v>
          </cell>
          <cell r="C149" t="str">
            <v>Deutsch</v>
          </cell>
          <cell r="D149">
            <v>35</v>
          </cell>
          <cell r="E149">
            <v>922.5</v>
          </cell>
          <cell r="F149">
            <v>45</v>
          </cell>
          <cell r="G149">
            <v>48.780487804877303</v>
          </cell>
          <cell r="H149">
            <v>35</v>
          </cell>
          <cell r="I149">
            <v>48.780487804878042</v>
          </cell>
        </row>
        <row r="150">
          <cell r="A150">
            <v>1971</v>
          </cell>
          <cell r="B150" t="str">
            <v>Bremerhaven</v>
          </cell>
          <cell r="C150" t="str">
            <v>Deutsch</v>
          </cell>
          <cell r="D150">
            <v>36</v>
          </cell>
          <cell r="E150">
            <v>926</v>
          </cell>
          <cell r="F150">
            <v>30</v>
          </cell>
          <cell r="G150">
            <v>32.397408207343396</v>
          </cell>
          <cell r="H150">
            <v>35</v>
          </cell>
          <cell r="I150">
            <v>32.39740820734341</v>
          </cell>
        </row>
        <row r="151">
          <cell r="A151">
            <v>1971</v>
          </cell>
          <cell r="B151" t="str">
            <v>Bremerhaven</v>
          </cell>
          <cell r="C151" t="str">
            <v>Deutsch</v>
          </cell>
          <cell r="D151">
            <v>37</v>
          </cell>
          <cell r="E151">
            <v>826</v>
          </cell>
          <cell r="F151">
            <v>25</v>
          </cell>
          <cell r="G151">
            <v>30.266343825665295</v>
          </cell>
          <cell r="H151">
            <v>35</v>
          </cell>
          <cell r="I151">
            <v>30.26634382566586</v>
          </cell>
        </row>
        <row r="152">
          <cell r="A152">
            <v>1971</v>
          </cell>
          <cell r="B152" t="str">
            <v>Bremerhaven</v>
          </cell>
          <cell r="C152" t="str">
            <v>Deutsch</v>
          </cell>
          <cell r="D152">
            <v>38</v>
          </cell>
          <cell r="E152">
            <v>733.5</v>
          </cell>
          <cell r="F152">
            <v>23</v>
          </cell>
          <cell r="G152">
            <v>31.35650988411675</v>
          </cell>
          <cell r="H152">
            <v>35</v>
          </cell>
          <cell r="I152">
            <v>31.356509884117244</v>
          </cell>
        </row>
        <row r="153">
          <cell r="A153">
            <v>1971</v>
          </cell>
          <cell r="B153" t="str">
            <v>Bremerhaven</v>
          </cell>
          <cell r="C153" t="str">
            <v>Deutsch</v>
          </cell>
          <cell r="D153">
            <v>39</v>
          </cell>
          <cell r="E153">
            <v>796</v>
          </cell>
          <cell r="F153">
            <v>20</v>
          </cell>
          <cell r="G153">
            <v>25.125628140703501</v>
          </cell>
          <cell r="H153">
            <v>35</v>
          </cell>
          <cell r="I153">
            <v>25.125628140703519</v>
          </cell>
        </row>
        <row r="154">
          <cell r="E154">
            <v>4204</v>
          </cell>
          <cell r="F154">
            <v>143</v>
          </cell>
          <cell r="H154" t="str">
            <v>35 Ergebnis</v>
          </cell>
          <cell r="I154">
            <v>34.015223596574693</v>
          </cell>
        </row>
        <row r="155">
          <cell r="A155">
            <v>1971</v>
          </cell>
          <cell r="B155" t="str">
            <v>Bremerhaven</v>
          </cell>
          <cell r="C155" t="str">
            <v>Deutsch</v>
          </cell>
          <cell r="D155">
            <v>40</v>
          </cell>
          <cell r="E155">
            <v>851</v>
          </cell>
          <cell r="F155">
            <v>9</v>
          </cell>
          <cell r="G155">
            <v>10.575793184488848</v>
          </cell>
          <cell r="H155">
            <v>45</v>
          </cell>
          <cell r="I155">
            <v>10.575793184488836</v>
          </cell>
        </row>
        <row r="156">
          <cell r="A156">
            <v>1971</v>
          </cell>
          <cell r="B156" t="str">
            <v>Bremerhaven</v>
          </cell>
          <cell r="C156" t="str">
            <v>Deutsch</v>
          </cell>
          <cell r="D156">
            <v>41</v>
          </cell>
          <cell r="E156">
            <v>899</v>
          </cell>
          <cell r="F156">
            <v>10</v>
          </cell>
          <cell r="G156">
            <v>11.12347052280313</v>
          </cell>
          <cell r="H156">
            <v>45</v>
          </cell>
          <cell r="I156">
            <v>11.123470522803114</v>
          </cell>
        </row>
        <row r="157">
          <cell r="A157">
            <v>1971</v>
          </cell>
          <cell r="B157" t="str">
            <v>Bremerhaven</v>
          </cell>
          <cell r="C157" t="str">
            <v>Deutsch</v>
          </cell>
          <cell r="D157">
            <v>42</v>
          </cell>
          <cell r="E157">
            <v>926</v>
          </cell>
          <cell r="F157">
            <v>12</v>
          </cell>
          <cell r="G157">
            <v>12.958963282937358</v>
          </cell>
          <cell r="H157">
            <v>45</v>
          </cell>
          <cell r="I157">
            <v>12.958963282937365</v>
          </cell>
        </row>
        <row r="158">
          <cell r="A158">
            <v>1971</v>
          </cell>
          <cell r="B158" t="str">
            <v>Bremerhaven</v>
          </cell>
          <cell r="C158" t="str">
            <v>Deutsch</v>
          </cell>
          <cell r="D158">
            <v>43</v>
          </cell>
          <cell r="E158">
            <v>942.5</v>
          </cell>
          <cell r="F158">
            <v>2</v>
          </cell>
          <cell r="G158">
            <v>2.1220159151193414</v>
          </cell>
          <cell r="H158">
            <v>45</v>
          </cell>
          <cell r="I158">
            <v>2.1220159151193636</v>
          </cell>
        </row>
        <row r="159">
          <cell r="A159">
            <v>1971</v>
          </cell>
          <cell r="B159" t="str">
            <v>Bremerhaven</v>
          </cell>
          <cell r="C159" t="str">
            <v>Deutsch</v>
          </cell>
          <cell r="D159">
            <v>44</v>
          </cell>
          <cell r="E159">
            <v>924.5</v>
          </cell>
          <cell r="F159">
            <v>3</v>
          </cell>
          <cell r="G159">
            <v>3.2449972958355944</v>
          </cell>
          <cell r="H159">
            <v>45</v>
          </cell>
          <cell r="I159">
            <v>3.2449972958355868</v>
          </cell>
        </row>
        <row r="160">
          <cell r="A160">
            <v>1971</v>
          </cell>
          <cell r="B160" t="str">
            <v>Bremerhaven</v>
          </cell>
          <cell r="C160" t="str">
            <v>Deutsch</v>
          </cell>
          <cell r="D160">
            <v>45</v>
          </cell>
          <cell r="E160">
            <v>964</v>
          </cell>
          <cell r="F160">
            <v>1</v>
          </cell>
          <cell r="G160">
            <v>1.0373443983402428</v>
          </cell>
          <cell r="H160">
            <v>45</v>
          </cell>
          <cell r="I160">
            <v>1.0373443983402491</v>
          </cell>
        </row>
        <row r="161">
          <cell r="A161">
            <v>1971</v>
          </cell>
          <cell r="B161" t="str">
            <v>Bremerhaven</v>
          </cell>
          <cell r="C161" t="str">
            <v>Deutsch</v>
          </cell>
          <cell r="D161">
            <v>46</v>
          </cell>
          <cell r="E161">
            <v>985.5</v>
          </cell>
          <cell r="F161">
            <v>2</v>
          </cell>
          <cell r="G161">
            <v>2.0294266869609308</v>
          </cell>
          <cell r="H161">
            <v>45</v>
          </cell>
          <cell r="I161">
            <v>2.0294266869609334</v>
          </cell>
        </row>
        <row r="162">
          <cell r="A162">
            <v>1971</v>
          </cell>
          <cell r="B162" t="str">
            <v>Bremerhaven</v>
          </cell>
          <cell r="C162" t="str">
            <v>Deutsch</v>
          </cell>
          <cell r="D162">
            <v>47</v>
          </cell>
          <cell r="E162">
            <v>995.5</v>
          </cell>
          <cell r="F162">
            <v>1</v>
          </cell>
          <cell r="G162">
            <v>1.0045203415369099</v>
          </cell>
          <cell r="H162">
            <v>45</v>
          </cell>
          <cell r="I162">
            <v>1.0045203415369162</v>
          </cell>
        </row>
        <row r="163">
          <cell r="A163">
            <v>1971</v>
          </cell>
          <cell r="B163" t="str">
            <v>Bremerhaven</v>
          </cell>
          <cell r="C163" t="str">
            <v>Deutsch</v>
          </cell>
          <cell r="D163">
            <v>48</v>
          </cell>
          <cell r="E163">
            <v>1088.5</v>
          </cell>
          <cell r="F163">
            <v>0</v>
          </cell>
          <cell r="G163">
            <v>0</v>
          </cell>
          <cell r="H163">
            <v>45</v>
          </cell>
          <cell r="I163">
            <v>0</v>
          </cell>
        </row>
        <row r="164">
          <cell r="A164">
            <v>1971</v>
          </cell>
          <cell r="B164" t="str">
            <v>Bremerhaven</v>
          </cell>
          <cell r="C164" t="str">
            <v>Deutsch</v>
          </cell>
          <cell r="D164">
            <v>49</v>
          </cell>
          <cell r="E164">
            <v>1162</v>
          </cell>
          <cell r="F164">
            <v>0</v>
          </cell>
          <cell r="G164">
            <v>0</v>
          </cell>
          <cell r="H164">
            <v>45</v>
          </cell>
          <cell r="I164">
            <v>0</v>
          </cell>
        </row>
        <row r="165">
          <cell r="E165">
            <v>9738.5</v>
          </cell>
          <cell r="F165">
            <v>40</v>
          </cell>
          <cell r="H165" t="str">
            <v>45 Ergebnis</v>
          </cell>
          <cell r="I165">
            <v>4.107408738512091</v>
          </cell>
        </row>
        <row r="166">
          <cell r="A166">
            <v>1971</v>
          </cell>
          <cell r="B166" t="str">
            <v>Bremerhaven</v>
          </cell>
          <cell r="C166" t="str">
            <v>Ausl.</v>
          </cell>
          <cell r="D166">
            <v>15</v>
          </cell>
          <cell r="E166">
            <v>22.5</v>
          </cell>
          <cell r="F166">
            <v>0</v>
          </cell>
          <cell r="G166">
            <v>0</v>
          </cell>
          <cell r="H166">
            <v>15</v>
          </cell>
          <cell r="I166">
            <v>0</v>
          </cell>
        </row>
        <row r="167">
          <cell r="A167">
            <v>1971</v>
          </cell>
          <cell r="B167" t="str">
            <v>Bremerhaven</v>
          </cell>
          <cell r="C167" t="str">
            <v>Ausl.</v>
          </cell>
          <cell r="D167">
            <v>16</v>
          </cell>
          <cell r="E167">
            <v>25</v>
          </cell>
          <cell r="F167">
            <v>1</v>
          </cell>
          <cell r="G167">
            <v>40</v>
          </cell>
          <cell r="H167">
            <v>15</v>
          </cell>
          <cell r="I167">
            <v>40</v>
          </cell>
        </row>
        <row r="168">
          <cell r="A168">
            <v>1971</v>
          </cell>
          <cell r="B168" t="str">
            <v>Bremerhaven</v>
          </cell>
          <cell r="C168" t="str">
            <v>Ausl.</v>
          </cell>
          <cell r="D168">
            <v>17</v>
          </cell>
          <cell r="E168">
            <v>26.5</v>
          </cell>
          <cell r="F168">
            <v>3</v>
          </cell>
          <cell r="G168">
            <v>113.20754716981101</v>
          </cell>
          <cell r="H168">
            <v>15</v>
          </cell>
          <cell r="I168">
            <v>113.20754716981133</v>
          </cell>
        </row>
        <row r="169">
          <cell r="A169">
            <v>1971</v>
          </cell>
          <cell r="B169" t="str">
            <v>Bremerhaven</v>
          </cell>
          <cell r="C169" t="str">
            <v>Ausl.</v>
          </cell>
          <cell r="D169">
            <v>18</v>
          </cell>
          <cell r="E169">
            <v>34</v>
          </cell>
          <cell r="F169">
            <v>9</v>
          </cell>
          <cell r="G169">
            <v>264.70588235294161</v>
          </cell>
          <cell r="H169">
            <v>15</v>
          </cell>
          <cell r="I169">
            <v>264.70588235294116</v>
          </cell>
        </row>
        <row r="170">
          <cell r="A170">
            <v>1971</v>
          </cell>
          <cell r="B170" t="str">
            <v>Bremerhaven</v>
          </cell>
          <cell r="C170" t="str">
            <v>Ausl.</v>
          </cell>
          <cell r="D170">
            <v>19</v>
          </cell>
          <cell r="E170">
            <v>46.5</v>
          </cell>
          <cell r="F170">
            <v>4</v>
          </cell>
          <cell r="G170">
            <v>86.021505376343541</v>
          </cell>
          <cell r="H170">
            <v>15</v>
          </cell>
          <cell r="I170">
            <v>86.021505376344081</v>
          </cell>
        </row>
        <row r="171">
          <cell r="E171">
            <v>154.5</v>
          </cell>
          <cell r="F171">
            <v>17</v>
          </cell>
          <cell r="H171" t="str">
            <v>15 Ergebnis</v>
          </cell>
          <cell r="I171">
            <v>110.03236245954693</v>
          </cell>
        </row>
        <row r="172">
          <cell r="A172">
            <v>1971</v>
          </cell>
          <cell r="B172" t="str">
            <v>Bremerhaven</v>
          </cell>
          <cell r="C172" t="str">
            <v>Ausl.</v>
          </cell>
          <cell r="D172">
            <v>20</v>
          </cell>
          <cell r="E172">
            <v>58</v>
          </cell>
          <cell r="F172">
            <v>6</v>
          </cell>
          <cell r="G172">
            <v>103.44827586206829</v>
          </cell>
          <cell r="H172">
            <v>20</v>
          </cell>
          <cell r="I172">
            <v>103.44827586206898</v>
          </cell>
        </row>
        <row r="173">
          <cell r="A173">
            <v>1971</v>
          </cell>
          <cell r="B173" t="str">
            <v>Bremerhaven</v>
          </cell>
          <cell r="C173" t="str">
            <v>Ausl.</v>
          </cell>
          <cell r="D173">
            <v>21</v>
          </cell>
          <cell r="E173">
            <v>62</v>
          </cell>
          <cell r="F173">
            <v>12</v>
          </cell>
          <cell r="G173">
            <v>193.54838709677489</v>
          </cell>
          <cell r="H173">
            <v>20</v>
          </cell>
          <cell r="I173">
            <v>193.54838709677421</v>
          </cell>
        </row>
        <row r="174">
          <cell r="A174">
            <v>1971</v>
          </cell>
          <cell r="B174" t="str">
            <v>Bremerhaven</v>
          </cell>
          <cell r="C174" t="str">
            <v>Ausl.</v>
          </cell>
          <cell r="D174">
            <v>22</v>
          </cell>
          <cell r="E174">
            <v>69</v>
          </cell>
          <cell r="F174">
            <v>11</v>
          </cell>
          <cell r="G174">
            <v>159.42028985507241</v>
          </cell>
          <cell r="H174">
            <v>20</v>
          </cell>
          <cell r="I174">
            <v>159.42028985507247</v>
          </cell>
        </row>
        <row r="175">
          <cell r="A175">
            <v>1971</v>
          </cell>
          <cell r="B175" t="str">
            <v>Bremerhaven</v>
          </cell>
          <cell r="C175" t="str">
            <v>Ausl.</v>
          </cell>
          <cell r="D175">
            <v>23</v>
          </cell>
          <cell r="E175">
            <v>69</v>
          </cell>
          <cell r="F175">
            <v>11</v>
          </cell>
          <cell r="G175">
            <v>159.42028985507241</v>
          </cell>
          <cell r="H175">
            <v>20</v>
          </cell>
          <cell r="I175">
            <v>159.42028985507247</v>
          </cell>
        </row>
        <row r="176">
          <cell r="A176">
            <v>1971</v>
          </cell>
          <cell r="B176" t="str">
            <v>Bremerhaven</v>
          </cell>
          <cell r="C176" t="str">
            <v>Ausl.</v>
          </cell>
          <cell r="D176">
            <v>24</v>
          </cell>
          <cell r="E176">
            <v>61</v>
          </cell>
          <cell r="F176">
            <v>7</v>
          </cell>
          <cell r="G176">
            <v>114.75409836065539</v>
          </cell>
          <cell r="H176">
            <v>20</v>
          </cell>
          <cell r="I176">
            <v>114.75409836065573</v>
          </cell>
        </row>
        <row r="177">
          <cell r="E177">
            <v>319</v>
          </cell>
          <cell r="F177">
            <v>47</v>
          </cell>
          <cell r="H177" t="str">
            <v>20 Ergebnis</v>
          </cell>
          <cell r="I177">
            <v>147.33542319749216</v>
          </cell>
        </row>
        <row r="178">
          <cell r="A178">
            <v>1971</v>
          </cell>
          <cell r="B178" t="str">
            <v>Bremerhaven</v>
          </cell>
          <cell r="C178" t="str">
            <v>Ausl.</v>
          </cell>
          <cell r="D178">
            <v>25</v>
          </cell>
          <cell r="E178">
            <v>58</v>
          </cell>
          <cell r="F178">
            <v>6</v>
          </cell>
          <cell r="G178">
            <v>103.44827586206829</v>
          </cell>
          <cell r="H178">
            <v>25</v>
          </cell>
          <cell r="I178">
            <v>103.44827586206898</v>
          </cell>
        </row>
        <row r="179">
          <cell r="A179">
            <v>1971</v>
          </cell>
          <cell r="B179" t="str">
            <v>Bremerhaven</v>
          </cell>
          <cell r="C179" t="str">
            <v>Ausl.</v>
          </cell>
          <cell r="D179">
            <v>26</v>
          </cell>
          <cell r="E179">
            <v>57</v>
          </cell>
          <cell r="F179">
            <v>10</v>
          </cell>
          <cell r="G179">
            <v>175.43859649122848</v>
          </cell>
          <cell r="H179">
            <v>25</v>
          </cell>
          <cell r="I179">
            <v>175.43859649122808</v>
          </cell>
        </row>
        <row r="180">
          <cell r="A180">
            <v>1971</v>
          </cell>
          <cell r="B180" t="str">
            <v>Bremerhaven</v>
          </cell>
          <cell r="C180" t="str">
            <v>Ausl.</v>
          </cell>
          <cell r="D180">
            <v>27</v>
          </cell>
          <cell r="E180">
            <v>49</v>
          </cell>
          <cell r="F180">
            <v>5</v>
          </cell>
          <cell r="G180">
            <v>102.04081632653102</v>
          </cell>
          <cell r="H180">
            <v>25</v>
          </cell>
          <cell r="I180">
            <v>102.0408163265306</v>
          </cell>
        </row>
        <row r="181">
          <cell r="A181">
            <v>1971</v>
          </cell>
          <cell r="B181" t="str">
            <v>Bremerhaven</v>
          </cell>
          <cell r="C181" t="str">
            <v>Ausl.</v>
          </cell>
          <cell r="D181">
            <v>28</v>
          </cell>
          <cell r="E181">
            <v>41</v>
          </cell>
          <cell r="F181">
            <v>6</v>
          </cell>
          <cell r="G181">
            <v>146.34146341463344</v>
          </cell>
          <cell r="H181">
            <v>25</v>
          </cell>
          <cell r="I181">
            <v>146.34146341463415</v>
          </cell>
        </row>
        <row r="182">
          <cell r="A182">
            <v>1971</v>
          </cell>
          <cell r="B182" t="str">
            <v>Bremerhaven</v>
          </cell>
          <cell r="C182" t="str">
            <v>Ausl.</v>
          </cell>
          <cell r="D182">
            <v>29</v>
          </cell>
          <cell r="E182">
            <v>42</v>
          </cell>
          <cell r="F182">
            <v>7</v>
          </cell>
          <cell r="G182">
            <v>166.66666666666666</v>
          </cell>
          <cell r="H182">
            <v>25</v>
          </cell>
          <cell r="I182">
            <v>166.66666666666669</v>
          </cell>
        </row>
        <row r="183">
          <cell r="E183">
            <v>247</v>
          </cell>
          <cell r="F183">
            <v>34</v>
          </cell>
          <cell r="H183" t="str">
            <v>25 Ergebnis</v>
          </cell>
          <cell r="I183">
            <v>137.65182186234819</v>
          </cell>
        </row>
        <row r="184">
          <cell r="A184">
            <v>1971</v>
          </cell>
          <cell r="B184" t="str">
            <v>Bremerhaven</v>
          </cell>
          <cell r="C184" t="str">
            <v>Ausl.</v>
          </cell>
          <cell r="D184">
            <v>30</v>
          </cell>
          <cell r="E184">
            <v>48</v>
          </cell>
          <cell r="F184">
            <v>5</v>
          </cell>
          <cell r="G184">
            <v>104.16666666666667</v>
          </cell>
          <cell r="H184">
            <v>30</v>
          </cell>
          <cell r="I184">
            <v>104.16666666666666</v>
          </cell>
        </row>
        <row r="185">
          <cell r="A185">
            <v>1971</v>
          </cell>
          <cell r="B185" t="str">
            <v>Bremerhaven</v>
          </cell>
          <cell r="C185" t="str">
            <v>Ausl.</v>
          </cell>
          <cell r="D185">
            <v>31</v>
          </cell>
          <cell r="E185">
            <v>44.5</v>
          </cell>
          <cell r="F185">
            <v>1</v>
          </cell>
          <cell r="G185">
            <v>22.471910112359549</v>
          </cell>
          <cell r="H185">
            <v>30</v>
          </cell>
          <cell r="I185">
            <v>22.471910112359552</v>
          </cell>
        </row>
        <row r="186">
          <cell r="A186">
            <v>1971</v>
          </cell>
          <cell r="B186" t="str">
            <v>Bremerhaven</v>
          </cell>
          <cell r="C186" t="str">
            <v>Ausl.</v>
          </cell>
          <cell r="D186">
            <v>32</v>
          </cell>
          <cell r="E186">
            <v>47.5</v>
          </cell>
          <cell r="F186">
            <v>5</v>
          </cell>
          <cell r="G186">
            <v>105.26315789473708</v>
          </cell>
          <cell r="H186">
            <v>30</v>
          </cell>
          <cell r="I186">
            <v>105.26315789473685</v>
          </cell>
        </row>
        <row r="187">
          <cell r="A187">
            <v>1971</v>
          </cell>
          <cell r="B187" t="str">
            <v>Bremerhaven</v>
          </cell>
          <cell r="C187" t="str">
            <v>Ausl.</v>
          </cell>
          <cell r="D187">
            <v>33</v>
          </cell>
          <cell r="E187">
            <v>47</v>
          </cell>
          <cell r="F187">
            <v>3</v>
          </cell>
          <cell r="G187">
            <v>63.829787234042065</v>
          </cell>
          <cell r="H187">
            <v>30</v>
          </cell>
          <cell r="I187">
            <v>63.829787234042556</v>
          </cell>
        </row>
        <row r="188">
          <cell r="A188">
            <v>1971</v>
          </cell>
          <cell r="B188" t="str">
            <v>Bremerhaven</v>
          </cell>
          <cell r="C188" t="str">
            <v>Ausl.</v>
          </cell>
          <cell r="D188">
            <v>34</v>
          </cell>
          <cell r="E188">
            <v>46.5</v>
          </cell>
          <cell r="F188">
            <v>1</v>
          </cell>
          <cell r="G188">
            <v>21.505376344086013</v>
          </cell>
          <cell r="H188">
            <v>30</v>
          </cell>
          <cell r="I188">
            <v>21.50537634408602</v>
          </cell>
        </row>
        <row r="189">
          <cell r="E189">
            <v>233.5</v>
          </cell>
          <cell r="F189">
            <v>15</v>
          </cell>
          <cell r="H189" t="str">
            <v>30 Ergebnis</v>
          </cell>
          <cell r="I189">
            <v>64.239828693790159</v>
          </cell>
        </row>
        <row r="190">
          <cell r="A190">
            <v>1971</v>
          </cell>
          <cell r="B190" t="str">
            <v>Bremerhaven</v>
          </cell>
          <cell r="C190" t="str">
            <v>Ausl.</v>
          </cell>
          <cell r="D190">
            <v>35</v>
          </cell>
          <cell r="E190">
            <v>41</v>
          </cell>
          <cell r="F190">
            <v>7</v>
          </cell>
          <cell r="G190">
            <v>170.73170731707361</v>
          </cell>
          <cell r="H190">
            <v>35</v>
          </cell>
          <cell r="I190">
            <v>170.73170731707319</v>
          </cell>
        </row>
        <row r="191">
          <cell r="A191">
            <v>1971</v>
          </cell>
          <cell r="B191" t="str">
            <v>Bremerhaven</v>
          </cell>
          <cell r="C191" t="str">
            <v>Ausl.</v>
          </cell>
          <cell r="D191">
            <v>36</v>
          </cell>
          <cell r="E191">
            <v>34.5</v>
          </cell>
          <cell r="F191">
            <v>1</v>
          </cell>
          <cell r="G191">
            <v>28.985507246376823</v>
          </cell>
          <cell r="H191">
            <v>35</v>
          </cell>
          <cell r="I191">
            <v>28.985507246376812</v>
          </cell>
        </row>
        <row r="192">
          <cell r="A192">
            <v>1971</v>
          </cell>
          <cell r="B192" t="str">
            <v>Bremerhaven</v>
          </cell>
          <cell r="C192" t="str">
            <v>Ausl.</v>
          </cell>
          <cell r="D192">
            <v>37</v>
          </cell>
          <cell r="E192">
            <v>32.5</v>
          </cell>
          <cell r="F192">
            <v>1</v>
          </cell>
          <cell r="G192">
            <v>30.769230769230301</v>
          </cell>
          <cell r="H192">
            <v>35</v>
          </cell>
          <cell r="I192">
            <v>30.76923076923077</v>
          </cell>
        </row>
        <row r="193">
          <cell r="A193">
            <v>1971</v>
          </cell>
          <cell r="B193" t="str">
            <v>Bremerhaven</v>
          </cell>
          <cell r="C193" t="str">
            <v>Ausl.</v>
          </cell>
          <cell r="D193">
            <v>38</v>
          </cell>
          <cell r="E193">
            <v>34</v>
          </cell>
          <cell r="F193">
            <v>0</v>
          </cell>
          <cell r="G193">
            <v>0</v>
          </cell>
          <cell r="H193">
            <v>35</v>
          </cell>
          <cell r="I193">
            <v>0</v>
          </cell>
        </row>
        <row r="194">
          <cell r="A194">
            <v>1971</v>
          </cell>
          <cell r="B194" t="str">
            <v>Bremerhaven</v>
          </cell>
          <cell r="C194" t="str">
            <v>Ausl.</v>
          </cell>
          <cell r="D194">
            <v>39</v>
          </cell>
          <cell r="E194">
            <v>40.5</v>
          </cell>
          <cell r="F194">
            <v>1</v>
          </cell>
          <cell r="G194">
            <v>24.691358024691358</v>
          </cell>
          <cell r="H194">
            <v>35</v>
          </cell>
          <cell r="I194">
            <v>24.691358024691358</v>
          </cell>
        </row>
        <row r="195">
          <cell r="E195">
            <v>182.5</v>
          </cell>
          <cell r="F195">
            <v>10</v>
          </cell>
          <cell r="H195" t="str">
            <v>35 Ergebnis</v>
          </cell>
          <cell r="I195">
            <v>54.794520547945204</v>
          </cell>
        </row>
        <row r="196">
          <cell r="A196">
            <v>1971</v>
          </cell>
          <cell r="B196" t="str">
            <v>Bremerhaven</v>
          </cell>
          <cell r="C196" t="str">
            <v>Ausl.</v>
          </cell>
          <cell r="D196">
            <v>40</v>
          </cell>
          <cell r="E196">
            <v>25.5</v>
          </cell>
          <cell r="F196">
            <v>1</v>
          </cell>
          <cell r="G196">
            <v>39.215686274509984</v>
          </cell>
          <cell r="H196">
            <v>45</v>
          </cell>
          <cell r="I196">
            <v>39.215686274509807</v>
          </cell>
        </row>
        <row r="197">
          <cell r="A197">
            <v>1971</v>
          </cell>
          <cell r="B197" t="str">
            <v>Bremerhaven</v>
          </cell>
          <cell r="C197" t="str">
            <v>Ausl.</v>
          </cell>
          <cell r="D197">
            <v>41</v>
          </cell>
          <cell r="E197">
            <v>18</v>
          </cell>
          <cell r="F197">
            <v>0</v>
          </cell>
          <cell r="G197">
            <v>0</v>
          </cell>
          <cell r="H197">
            <v>45</v>
          </cell>
          <cell r="I197">
            <v>0</v>
          </cell>
        </row>
        <row r="198">
          <cell r="A198">
            <v>1971</v>
          </cell>
          <cell r="B198" t="str">
            <v>Bremerhaven</v>
          </cell>
          <cell r="C198" t="str">
            <v>Ausl.</v>
          </cell>
          <cell r="D198">
            <v>42</v>
          </cell>
          <cell r="E198">
            <v>17.5</v>
          </cell>
          <cell r="F198">
            <v>0</v>
          </cell>
          <cell r="G198">
            <v>0</v>
          </cell>
          <cell r="H198">
            <v>45</v>
          </cell>
          <cell r="I198">
            <v>0</v>
          </cell>
        </row>
        <row r="199">
          <cell r="A199">
            <v>1971</v>
          </cell>
          <cell r="B199" t="str">
            <v>Bremerhaven</v>
          </cell>
          <cell r="C199" t="str">
            <v>Ausl.</v>
          </cell>
          <cell r="D199">
            <v>43</v>
          </cell>
          <cell r="E199">
            <v>19.5</v>
          </cell>
          <cell r="F199">
            <v>0</v>
          </cell>
          <cell r="G199">
            <v>0</v>
          </cell>
          <cell r="H199">
            <v>45</v>
          </cell>
          <cell r="I199">
            <v>0</v>
          </cell>
        </row>
        <row r="200">
          <cell r="A200">
            <v>1971</v>
          </cell>
          <cell r="B200" t="str">
            <v>Bremerhaven</v>
          </cell>
          <cell r="C200" t="str">
            <v>Ausl.</v>
          </cell>
          <cell r="D200">
            <v>44</v>
          </cell>
          <cell r="E200">
            <v>17</v>
          </cell>
          <cell r="F200">
            <v>0</v>
          </cell>
          <cell r="G200">
            <v>0</v>
          </cell>
          <cell r="H200">
            <v>45</v>
          </cell>
          <cell r="I200">
            <v>0</v>
          </cell>
        </row>
        <row r="201">
          <cell r="A201">
            <v>1971</v>
          </cell>
          <cell r="B201" t="str">
            <v>Bremerhaven</v>
          </cell>
          <cell r="C201" t="str">
            <v>Ausl.</v>
          </cell>
          <cell r="D201">
            <v>45</v>
          </cell>
          <cell r="E201">
            <v>16.5</v>
          </cell>
          <cell r="F201">
            <v>0</v>
          </cell>
          <cell r="G201">
            <v>0</v>
          </cell>
          <cell r="H201">
            <v>45</v>
          </cell>
          <cell r="I201">
            <v>0</v>
          </cell>
        </row>
        <row r="202">
          <cell r="A202">
            <v>1971</v>
          </cell>
          <cell r="B202" t="str">
            <v>Bremerhaven</v>
          </cell>
          <cell r="C202" t="str">
            <v>Ausl.</v>
          </cell>
          <cell r="D202">
            <v>46</v>
          </cell>
          <cell r="E202">
            <v>12.5</v>
          </cell>
          <cell r="F202">
            <v>0</v>
          </cell>
          <cell r="G202">
            <v>0</v>
          </cell>
          <cell r="H202">
            <v>45</v>
          </cell>
          <cell r="I202">
            <v>0</v>
          </cell>
        </row>
        <row r="203">
          <cell r="A203">
            <v>1971</v>
          </cell>
          <cell r="B203" t="str">
            <v>Bremerhaven</v>
          </cell>
          <cell r="C203" t="str">
            <v>Ausl.</v>
          </cell>
          <cell r="D203">
            <v>47</v>
          </cell>
          <cell r="E203">
            <v>12</v>
          </cell>
          <cell r="F203">
            <v>0</v>
          </cell>
          <cell r="G203">
            <v>0</v>
          </cell>
          <cell r="H203">
            <v>45</v>
          </cell>
          <cell r="I203">
            <v>0</v>
          </cell>
        </row>
        <row r="204">
          <cell r="A204">
            <v>1971</v>
          </cell>
          <cell r="B204" t="str">
            <v>Bremerhaven</v>
          </cell>
          <cell r="C204" t="str">
            <v>Ausl.</v>
          </cell>
          <cell r="D204">
            <v>48</v>
          </cell>
          <cell r="E204">
            <v>14</v>
          </cell>
          <cell r="F204">
            <v>0</v>
          </cell>
          <cell r="G204">
            <v>0</v>
          </cell>
          <cell r="H204">
            <v>45</v>
          </cell>
          <cell r="I204">
            <v>0</v>
          </cell>
        </row>
        <row r="205">
          <cell r="A205">
            <v>1971</v>
          </cell>
          <cell r="B205" t="str">
            <v>Bremerhaven</v>
          </cell>
          <cell r="C205" t="str">
            <v>Ausl.</v>
          </cell>
          <cell r="D205">
            <v>49</v>
          </cell>
          <cell r="E205">
            <v>12.5</v>
          </cell>
          <cell r="F205">
            <v>0</v>
          </cell>
          <cell r="G205">
            <v>0</v>
          </cell>
          <cell r="H205">
            <v>45</v>
          </cell>
          <cell r="I205">
            <v>0</v>
          </cell>
        </row>
        <row r="206">
          <cell r="E206">
            <v>165</v>
          </cell>
          <cell r="F206">
            <v>1</v>
          </cell>
          <cell r="H206" t="str">
            <v>45 Ergebnis</v>
          </cell>
          <cell r="I206">
            <v>6.0606060606060606</v>
          </cell>
        </row>
        <row r="207">
          <cell r="A207">
            <v>1971</v>
          </cell>
          <cell r="B207" t="str">
            <v>Bremerhaven</v>
          </cell>
          <cell r="C207" t="str">
            <v>insgesamt</v>
          </cell>
          <cell r="D207">
            <v>15</v>
          </cell>
          <cell r="E207">
            <v>928.5</v>
          </cell>
          <cell r="F207">
            <v>6</v>
          </cell>
          <cell r="G207">
            <v>6.4620355411954984</v>
          </cell>
          <cell r="H207">
            <v>15</v>
          </cell>
          <cell r="I207">
            <v>6.4620355411954771</v>
          </cell>
        </row>
        <row r="208">
          <cell r="A208">
            <v>1971</v>
          </cell>
          <cell r="B208" t="str">
            <v>Bremerhaven</v>
          </cell>
          <cell r="C208" t="str">
            <v>insgesamt</v>
          </cell>
          <cell r="D208">
            <v>16</v>
          </cell>
          <cell r="E208">
            <v>924.5</v>
          </cell>
          <cell r="F208">
            <v>26</v>
          </cell>
          <cell r="G208">
            <v>28.123309897241732</v>
          </cell>
          <cell r="H208">
            <v>15</v>
          </cell>
          <cell r="I208">
            <v>28.12330989724175</v>
          </cell>
        </row>
        <row r="209">
          <cell r="A209">
            <v>1971</v>
          </cell>
          <cell r="B209" t="str">
            <v>Bremerhaven</v>
          </cell>
          <cell r="C209" t="str">
            <v>insgesamt</v>
          </cell>
          <cell r="D209">
            <v>17</v>
          </cell>
          <cell r="E209">
            <v>920</v>
          </cell>
          <cell r="F209">
            <v>51</v>
          </cell>
          <cell r="G209">
            <v>55.434782608695322</v>
          </cell>
          <cell r="H209">
            <v>15</v>
          </cell>
          <cell r="I209">
            <v>55.434782608695649</v>
          </cell>
        </row>
        <row r="210">
          <cell r="A210">
            <v>1971</v>
          </cell>
          <cell r="B210" t="str">
            <v>Bremerhaven</v>
          </cell>
          <cell r="C210" t="str">
            <v>insgesamt</v>
          </cell>
          <cell r="D210">
            <v>18</v>
          </cell>
          <cell r="E210">
            <v>922.5</v>
          </cell>
          <cell r="F210">
            <v>97</v>
          </cell>
          <cell r="G210">
            <v>105.14905149051516</v>
          </cell>
          <cell r="H210">
            <v>15</v>
          </cell>
          <cell r="I210">
            <v>105.14905149051489</v>
          </cell>
        </row>
        <row r="211">
          <cell r="A211">
            <v>1971</v>
          </cell>
          <cell r="B211" t="str">
            <v>Bremerhaven</v>
          </cell>
          <cell r="C211" t="str">
            <v>insgesamt</v>
          </cell>
          <cell r="D211">
            <v>19</v>
          </cell>
          <cell r="E211">
            <v>920</v>
          </cell>
          <cell r="F211">
            <v>115</v>
          </cell>
          <cell r="G211">
            <v>125</v>
          </cell>
          <cell r="H211">
            <v>15</v>
          </cell>
          <cell r="I211">
            <v>125</v>
          </cell>
        </row>
        <row r="212">
          <cell r="E212">
            <v>4615.5</v>
          </cell>
          <cell r="F212">
            <v>295</v>
          </cell>
          <cell r="H212" t="str">
            <v>15 Ergebnis</v>
          </cell>
          <cell r="I212">
            <v>63.915068789946922</v>
          </cell>
        </row>
        <row r="213">
          <cell r="A213">
            <v>1971</v>
          </cell>
          <cell r="B213" t="str">
            <v>Bremerhaven</v>
          </cell>
          <cell r="C213" t="str">
            <v>insgesamt</v>
          </cell>
          <cell r="D213">
            <v>20</v>
          </cell>
          <cell r="E213">
            <v>918.5</v>
          </cell>
          <cell r="F213">
            <v>111</v>
          </cell>
          <cell r="G213">
            <v>120.84921066957018</v>
          </cell>
          <cell r="H213">
            <v>20</v>
          </cell>
          <cell r="I213">
            <v>120.84921066956994</v>
          </cell>
        </row>
        <row r="214">
          <cell r="A214">
            <v>1971</v>
          </cell>
          <cell r="B214" t="str">
            <v>Bremerhaven</v>
          </cell>
          <cell r="C214" t="str">
            <v>insgesamt</v>
          </cell>
          <cell r="D214">
            <v>21</v>
          </cell>
          <cell r="E214">
            <v>938.5</v>
          </cell>
          <cell r="F214">
            <v>147</v>
          </cell>
          <cell r="G214">
            <v>156.63292488012803</v>
          </cell>
          <cell r="H214">
            <v>20</v>
          </cell>
          <cell r="I214">
            <v>156.63292488012786</v>
          </cell>
        </row>
        <row r="215">
          <cell r="A215">
            <v>1971</v>
          </cell>
          <cell r="B215" t="str">
            <v>Bremerhaven</v>
          </cell>
          <cell r="C215" t="str">
            <v>insgesamt</v>
          </cell>
          <cell r="D215">
            <v>22</v>
          </cell>
          <cell r="E215">
            <v>936</v>
          </cell>
          <cell r="F215">
            <v>123</v>
          </cell>
          <cell r="G215">
            <v>131.41025641025607</v>
          </cell>
          <cell r="H215">
            <v>20</v>
          </cell>
          <cell r="I215">
            <v>131.41025641025641</v>
          </cell>
        </row>
        <row r="216">
          <cell r="A216">
            <v>1971</v>
          </cell>
          <cell r="B216" t="str">
            <v>Bremerhaven</v>
          </cell>
          <cell r="C216" t="str">
            <v>insgesamt</v>
          </cell>
          <cell r="D216">
            <v>23</v>
          </cell>
          <cell r="E216">
            <v>901</v>
          </cell>
          <cell r="F216">
            <v>117</v>
          </cell>
          <cell r="G216">
            <v>129.85571587125438</v>
          </cell>
          <cell r="H216">
            <v>20</v>
          </cell>
          <cell r="I216">
            <v>129.85571587125415</v>
          </cell>
        </row>
        <row r="217">
          <cell r="A217">
            <v>1971</v>
          </cell>
          <cell r="B217" t="str">
            <v>Bremerhaven</v>
          </cell>
          <cell r="C217" t="str">
            <v>insgesamt</v>
          </cell>
          <cell r="D217">
            <v>24</v>
          </cell>
          <cell r="E217">
            <v>893.5</v>
          </cell>
          <cell r="F217">
            <v>129</v>
          </cell>
          <cell r="G217">
            <v>144.37604924454351</v>
          </cell>
          <cell r="H217">
            <v>20</v>
          </cell>
          <cell r="I217">
            <v>144.37604924454394</v>
          </cell>
        </row>
        <row r="218">
          <cell r="E218">
            <v>4587.5</v>
          </cell>
          <cell r="F218">
            <v>627</v>
          </cell>
          <cell r="H218" t="str">
            <v>20 Ergebnis</v>
          </cell>
          <cell r="I218">
            <v>136.67574931880108</v>
          </cell>
        </row>
        <row r="219">
          <cell r="A219">
            <v>1971</v>
          </cell>
          <cell r="B219" t="str">
            <v>Bremerhaven</v>
          </cell>
          <cell r="C219" t="str">
            <v>insgesamt</v>
          </cell>
          <cell r="D219">
            <v>25</v>
          </cell>
          <cell r="E219">
            <v>804.5</v>
          </cell>
          <cell r="F219">
            <v>98</v>
          </cell>
          <cell r="G219">
            <v>121.81479179614693</v>
          </cell>
          <cell r="H219">
            <v>25</v>
          </cell>
          <cell r="I219">
            <v>121.81479179614668</v>
          </cell>
        </row>
        <row r="220">
          <cell r="A220">
            <v>1971</v>
          </cell>
          <cell r="B220" t="str">
            <v>Bremerhaven</v>
          </cell>
          <cell r="C220" t="str">
            <v>insgesamt</v>
          </cell>
          <cell r="D220">
            <v>26</v>
          </cell>
          <cell r="E220">
            <v>795.5</v>
          </cell>
          <cell r="F220">
            <v>101</v>
          </cell>
          <cell r="G220">
            <v>126.96417347580095</v>
          </cell>
          <cell r="H220">
            <v>25</v>
          </cell>
          <cell r="I220">
            <v>126.96417347580137</v>
          </cell>
        </row>
        <row r="221">
          <cell r="A221">
            <v>1971</v>
          </cell>
          <cell r="B221" t="str">
            <v>Bremerhaven</v>
          </cell>
          <cell r="C221" t="str">
            <v>insgesamt</v>
          </cell>
          <cell r="D221">
            <v>27</v>
          </cell>
          <cell r="E221">
            <v>909</v>
          </cell>
          <cell r="F221">
            <v>90</v>
          </cell>
          <cell r="G221">
            <v>99.009900990099069</v>
          </cell>
          <cell r="H221">
            <v>25</v>
          </cell>
          <cell r="I221">
            <v>99.009900990099013</v>
          </cell>
        </row>
        <row r="222">
          <cell r="A222">
            <v>1971</v>
          </cell>
          <cell r="B222" t="str">
            <v>Bremerhaven</v>
          </cell>
          <cell r="C222" t="str">
            <v>insgesamt</v>
          </cell>
          <cell r="D222">
            <v>28</v>
          </cell>
          <cell r="E222">
            <v>904.5</v>
          </cell>
          <cell r="F222">
            <v>69</v>
          </cell>
          <cell r="G222">
            <v>76.285240464345378</v>
          </cell>
          <cell r="H222">
            <v>25</v>
          </cell>
          <cell r="I222">
            <v>76.285240464344952</v>
          </cell>
        </row>
        <row r="223">
          <cell r="A223">
            <v>1971</v>
          </cell>
          <cell r="B223" t="str">
            <v>Bremerhaven</v>
          </cell>
          <cell r="C223" t="str">
            <v>insgesamt</v>
          </cell>
          <cell r="D223">
            <v>29</v>
          </cell>
          <cell r="E223">
            <v>942.5</v>
          </cell>
          <cell r="F223">
            <v>89</v>
          </cell>
          <cell r="G223">
            <v>94.429708222812067</v>
          </cell>
          <cell r="H223">
            <v>25</v>
          </cell>
          <cell r="I223">
            <v>94.429708222811684</v>
          </cell>
        </row>
        <row r="224">
          <cell r="E224">
            <v>4356</v>
          </cell>
          <cell r="F224">
            <v>447</v>
          </cell>
          <cell r="H224" t="str">
            <v>25 Ergebnis</v>
          </cell>
          <cell r="I224">
            <v>102.61707988980716</v>
          </cell>
        </row>
        <row r="225">
          <cell r="A225">
            <v>1971</v>
          </cell>
          <cell r="B225" t="str">
            <v>Bremerhaven</v>
          </cell>
          <cell r="C225" t="str">
            <v>insgesamt</v>
          </cell>
          <cell r="D225">
            <v>30</v>
          </cell>
          <cell r="E225">
            <v>1064</v>
          </cell>
          <cell r="F225">
            <v>84</v>
          </cell>
          <cell r="G225">
            <v>78.947368421053199</v>
          </cell>
          <cell r="H225">
            <v>30</v>
          </cell>
          <cell r="I225">
            <v>78.94736842105263</v>
          </cell>
        </row>
        <row r="226">
          <cell r="A226">
            <v>1971</v>
          </cell>
          <cell r="B226" t="str">
            <v>Bremerhaven</v>
          </cell>
          <cell r="C226" t="str">
            <v>insgesamt</v>
          </cell>
          <cell r="D226">
            <v>31</v>
          </cell>
          <cell r="E226">
            <v>1072</v>
          </cell>
          <cell r="F226">
            <v>89</v>
          </cell>
          <cell r="G226">
            <v>83.022388059701271</v>
          </cell>
          <cell r="H226">
            <v>30</v>
          </cell>
          <cell r="I226">
            <v>83.022388059701498</v>
          </cell>
        </row>
        <row r="227">
          <cell r="A227">
            <v>1971</v>
          </cell>
          <cell r="B227" t="str">
            <v>Bremerhaven</v>
          </cell>
          <cell r="C227" t="str">
            <v>insgesamt</v>
          </cell>
          <cell r="D227">
            <v>32</v>
          </cell>
          <cell r="E227">
            <v>1044</v>
          </cell>
          <cell r="F227">
            <v>77</v>
          </cell>
          <cell r="G227">
            <v>73.75478927203018</v>
          </cell>
          <cell r="H227">
            <v>30</v>
          </cell>
          <cell r="I227">
            <v>73.754789272030649</v>
          </cell>
        </row>
        <row r="228">
          <cell r="A228">
            <v>1971</v>
          </cell>
          <cell r="B228" t="str">
            <v>Bremerhaven</v>
          </cell>
          <cell r="C228" t="str">
            <v>insgesamt</v>
          </cell>
          <cell r="D228">
            <v>33</v>
          </cell>
          <cell r="E228">
            <v>994</v>
          </cell>
          <cell r="F228">
            <v>57</v>
          </cell>
          <cell r="G228">
            <v>57.344064386317633</v>
          </cell>
          <cell r="H228">
            <v>30</v>
          </cell>
          <cell r="I228">
            <v>57.344064386317903</v>
          </cell>
        </row>
        <row r="229">
          <cell r="A229">
            <v>1971</v>
          </cell>
          <cell r="B229" t="str">
            <v>Bremerhaven</v>
          </cell>
          <cell r="C229" t="str">
            <v>insgesamt</v>
          </cell>
          <cell r="D229">
            <v>34</v>
          </cell>
          <cell r="E229">
            <v>973</v>
          </cell>
          <cell r="F229">
            <v>31</v>
          </cell>
          <cell r="G229">
            <v>31.860226104830055</v>
          </cell>
          <cell r="H229">
            <v>30</v>
          </cell>
          <cell r="I229">
            <v>31.860226104830421</v>
          </cell>
        </row>
        <row r="230">
          <cell r="E230">
            <v>5147</v>
          </cell>
          <cell r="F230">
            <v>338</v>
          </cell>
          <cell r="H230" t="str">
            <v>30 Ergebnis</v>
          </cell>
          <cell r="I230">
            <v>65.669321935107831</v>
          </cell>
        </row>
        <row r="231">
          <cell r="A231">
            <v>1971</v>
          </cell>
          <cell r="B231" t="str">
            <v>Bremerhaven</v>
          </cell>
          <cell r="C231" t="str">
            <v>insgesamt</v>
          </cell>
          <cell r="D231">
            <v>35</v>
          </cell>
          <cell r="E231">
            <v>963.5</v>
          </cell>
          <cell r="F231">
            <v>52</v>
          </cell>
          <cell r="G231">
            <v>53.969901401141591</v>
          </cell>
          <cell r="H231">
            <v>35</v>
          </cell>
          <cell r="I231">
            <v>53.969901401141669</v>
          </cell>
        </row>
        <row r="232">
          <cell r="A232">
            <v>1971</v>
          </cell>
          <cell r="B232" t="str">
            <v>Bremerhaven</v>
          </cell>
          <cell r="C232" t="str">
            <v>insgesamt</v>
          </cell>
          <cell r="D232">
            <v>36</v>
          </cell>
          <cell r="E232">
            <v>960.5</v>
          </cell>
          <cell r="F232">
            <v>31</v>
          </cell>
          <cell r="G232">
            <v>32.27485684539247</v>
          </cell>
          <cell r="H232">
            <v>35</v>
          </cell>
          <cell r="I232">
            <v>32.274856845393025</v>
          </cell>
        </row>
        <row r="233">
          <cell r="A233">
            <v>1971</v>
          </cell>
          <cell r="B233" t="str">
            <v>Bremerhaven</v>
          </cell>
          <cell r="C233" t="str">
            <v>insgesamt</v>
          </cell>
          <cell r="D233">
            <v>37</v>
          </cell>
          <cell r="E233">
            <v>858.5</v>
          </cell>
          <cell r="F233">
            <v>26</v>
          </cell>
          <cell r="G233">
            <v>30.285381479324798</v>
          </cell>
          <cell r="H233">
            <v>35</v>
          </cell>
          <cell r="I233">
            <v>30.2853814793244</v>
          </cell>
        </row>
        <row r="234">
          <cell r="A234">
            <v>1971</v>
          </cell>
          <cell r="B234" t="str">
            <v>Bremerhaven</v>
          </cell>
          <cell r="C234" t="str">
            <v>insgesamt</v>
          </cell>
          <cell r="D234">
            <v>38</v>
          </cell>
          <cell r="E234">
            <v>767.5</v>
          </cell>
          <cell r="F234">
            <v>23</v>
          </cell>
          <cell r="G234">
            <v>29.967426710097698</v>
          </cell>
          <cell r="H234">
            <v>35</v>
          </cell>
          <cell r="I234">
            <v>29.967426710097719</v>
          </cell>
        </row>
        <row r="235">
          <cell r="A235">
            <v>1971</v>
          </cell>
          <cell r="B235" t="str">
            <v>Bremerhaven</v>
          </cell>
          <cell r="C235" t="str">
            <v>insgesamt</v>
          </cell>
          <cell r="D235">
            <v>39</v>
          </cell>
          <cell r="E235">
            <v>836.5</v>
          </cell>
          <cell r="F235">
            <v>21</v>
          </cell>
          <cell r="G235">
            <v>25.104602510460246</v>
          </cell>
          <cell r="H235">
            <v>35</v>
          </cell>
          <cell r="I235">
            <v>25.104602510460253</v>
          </cell>
        </row>
        <row r="236">
          <cell r="E236">
            <v>4386.5</v>
          </cell>
          <cell r="F236">
            <v>153</v>
          </cell>
          <cell r="H236" t="str">
            <v>35 Ergebnis</v>
          </cell>
          <cell r="I236">
            <v>34.879744671150121</v>
          </cell>
        </row>
        <row r="237">
          <cell r="A237">
            <v>1971</v>
          </cell>
          <cell r="B237" t="str">
            <v>Bremerhaven</v>
          </cell>
          <cell r="C237" t="str">
            <v>insgesamt</v>
          </cell>
          <cell r="D237">
            <v>40</v>
          </cell>
          <cell r="E237">
            <v>876.5</v>
          </cell>
          <cell r="F237">
            <v>10</v>
          </cell>
          <cell r="G237">
            <v>11.409013120365087</v>
          </cell>
          <cell r="H237">
            <v>45</v>
          </cell>
          <cell r="I237">
            <v>11.409013120365088</v>
          </cell>
        </row>
        <row r="238">
          <cell r="A238">
            <v>1971</v>
          </cell>
          <cell r="B238" t="str">
            <v>Bremerhaven</v>
          </cell>
          <cell r="C238" t="str">
            <v>insgesamt</v>
          </cell>
          <cell r="D238">
            <v>41</v>
          </cell>
          <cell r="E238">
            <v>917</v>
          </cell>
          <cell r="F238">
            <v>10</v>
          </cell>
          <cell r="G238">
            <v>10.905125408942183</v>
          </cell>
          <cell r="H238">
            <v>45</v>
          </cell>
          <cell r="I238">
            <v>10.905125408942203</v>
          </cell>
        </row>
        <row r="239">
          <cell r="A239">
            <v>1971</v>
          </cell>
          <cell r="B239" t="str">
            <v>Bremerhaven</v>
          </cell>
          <cell r="C239" t="str">
            <v>insgesamt</v>
          </cell>
          <cell r="D239">
            <v>42</v>
          </cell>
          <cell r="E239">
            <v>943.5</v>
          </cell>
          <cell r="F239">
            <v>12</v>
          </cell>
          <cell r="G239">
            <v>12.718600953895088</v>
          </cell>
          <cell r="H239">
            <v>45</v>
          </cell>
          <cell r="I239">
            <v>12.718600953895072</v>
          </cell>
        </row>
        <row r="240">
          <cell r="A240">
            <v>1971</v>
          </cell>
          <cell r="B240" t="str">
            <v>Bremerhaven</v>
          </cell>
          <cell r="C240" t="str">
            <v>insgesamt</v>
          </cell>
          <cell r="D240">
            <v>43</v>
          </cell>
          <cell r="E240">
            <v>962</v>
          </cell>
          <cell r="F240">
            <v>2</v>
          </cell>
          <cell r="G240">
            <v>2.0790020790020831</v>
          </cell>
          <cell r="H240">
            <v>45</v>
          </cell>
          <cell r="I240">
            <v>2.0790020790020791</v>
          </cell>
        </row>
        <row r="241">
          <cell r="A241">
            <v>1971</v>
          </cell>
          <cell r="B241" t="str">
            <v>Bremerhaven</v>
          </cell>
          <cell r="C241" t="str">
            <v>insgesamt</v>
          </cell>
          <cell r="D241">
            <v>44</v>
          </cell>
          <cell r="E241">
            <v>941.5</v>
          </cell>
          <cell r="F241">
            <v>3</v>
          </cell>
          <cell r="G241">
            <v>3.1864046733935374</v>
          </cell>
          <cell r="H241">
            <v>45</v>
          </cell>
          <cell r="I241">
            <v>3.186404673393521</v>
          </cell>
        </row>
        <row r="242">
          <cell r="A242">
            <v>1971</v>
          </cell>
          <cell r="B242" t="str">
            <v>Bremerhaven</v>
          </cell>
          <cell r="C242" t="str">
            <v>insgesamt</v>
          </cell>
          <cell r="D242">
            <v>45</v>
          </cell>
          <cell r="E242">
            <v>980.5</v>
          </cell>
          <cell r="F242">
            <v>1</v>
          </cell>
          <cell r="G242">
            <v>1.0198878123406492</v>
          </cell>
          <cell r="H242">
            <v>45</v>
          </cell>
          <cell r="I242">
            <v>1.0198878123406425</v>
          </cell>
        </row>
        <row r="243">
          <cell r="A243">
            <v>1971</v>
          </cell>
          <cell r="B243" t="str">
            <v>Bremerhaven</v>
          </cell>
          <cell r="C243" t="str">
            <v>insgesamt</v>
          </cell>
          <cell r="D243">
            <v>46</v>
          </cell>
          <cell r="E243">
            <v>998</v>
          </cell>
          <cell r="F243">
            <v>2</v>
          </cell>
          <cell r="G243">
            <v>2.0040080160320581</v>
          </cell>
          <cell r="H243">
            <v>45</v>
          </cell>
          <cell r="I243">
            <v>2.0040080160320639</v>
          </cell>
        </row>
        <row r="244">
          <cell r="A244">
            <v>1971</v>
          </cell>
          <cell r="B244" t="str">
            <v>Bremerhaven</v>
          </cell>
          <cell r="C244" t="str">
            <v>insgesamt</v>
          </cell>
          <cell r="D244">
            <v>47</v>
          </cell>
          <cell r="E244">
            <v>1007.5</v>
          </cell>
          <cell r="F244">
            <v>1</v>
          </cell>
          <cell r="G244">
            <v>0.99255583126550828</v>
          </cell>
          <cell r="H244">
            <v>45</v>
          </cell>
          <cell r="I244">
            <v>0.99255583126550873</v>
          </cell>
        </row>
        <row r="245">
          <cell r="A245">
            <v>1971</v>
          </cell>
          <cell r="B245" t="str">
            <v>Bremerhaven</v>
          </cell>
          <cell r="C245" t="str">
            <v>insgesamt</v>
          </cell>
          <cell r="D245">
            <v>48</v>
          </cell>
          <cell r="E245">
            <v>1102.5</v>
          </cell>
          <cell r="F245">
            <v>0</v>
          </cell>
          <cell r="G245">
            <v>0</v>
          </cell>
          <cell r="H245">
            <v>45</v>
          </cell>
          <cell r="I245">
            <v>0</v>
          </cell>
        </row>
        <row r="246">
          <cell r="A246">
            <v>1971</v>
          </cell>
          <cell r="B246" t="str">
            <v>Bremerhaven</v>
          </cell>
          <cell r="C246" t="str">
            <v>insgesamt</v>
          </cell>
          <cell r="D246">
            <v>49</v>
          </cell>
          <cell r="E246">
            <v>1174.5</v>
          </cell>
          <cell r="F246">
            <v>0</v>
          </cell>
          <cell r="G246">
            <v>0</v>
          </cell>
          <cell r="H246">
            <v>45</v>
          </cell>
          <cell r="I246">
            <v>0</v>
          </cell>
        </row>
        <row r="247">
          <cell r="E247">
            <v>9903.5</v>
          </cell>
          <cell r="F247">
            <v>41</v>
          </cell>
          <cell r="H247" t="str">
            <v>45 Ergebnis</v>
          </cell>
          <cell r="I247">
            <v>4.1399505225425353</v>
          </cell>
        </row>
        <row r="248">
          <cell r="A248">
            <v>1971</v>
          </cell>
          <cell r="B248" t="str">
            <v>Land Bremen</v>
          </cell>
          <cell r="C248" t="str">
            <v>Deutsch</v>
          </cell>
          <cell r="D248">
            <v>15</v>
          </cell>
          <cell r="E248">
            <v>4210</v>
          </cell>
          <cell r="F248">
            <v>21</v>
          </cell>
          <cell r="G248">
            <v>4.9881235154394146</v>
          </cell>
          <cell r="H248">
            <v>15</v>
          </cell>
          <cell r="I248">
            <v>4.9881235154394297</v>
          </cell>
        </row>
        <row r="249">
          <cell r="A249">
            <v>1971</v>
          </cell>
          <cell r="B249" t="str">
            <v>Land Bremen</v>
          </cell>
          <cell r="C249" t="str">
            <v>Deutsch</v>
          </cell>
          <cell r="D249">
            <v>16</v>
          </cell>
          <cell r="E249">
            <v>4125</v>
          </cell>
          <cell r="F249">
            <v>67</v>
          </cell>
          <cell r="G249">
            <v>16.242424242424224</v>
          </cell>
          <cell r="H249">
            <v>15</v>
          </cell>
          <cell r="I249">
            <v>16.242424242424242</v>
          </cell>
        </row>
        <row r="250">
          <cell r="A250">
            <v>1971</v>
          </cell>
          <cell r="B250" t="str">
            <v>Land Bremen</v>
          </cell>
          <cell r="C250" t="str">
            <v>Deutsch</v>
          </cell>
          <cell r="D250">
            <v>17</v>
          </cell>
          <cell r="E250">
            <v>4093.5</v>
          </cell>
          <cell r="F250">
            <v>148</v>
          </cell>
          <cell r="G250">
            <v>36.154879687309858</v>
          </cell>
          <cell r="H250">
            <v>15</v>
          </cell>
          <cell r="I250">
            <v>36.154879687309148</v>
          </cell>
        </row>
        <row r="251">
          <cell r="A251">
            <v>1971</v>
          </cell>
          <cell r="B251" t="str">
            <v>Land Bremen</v>
          </cell>
          <cell r="C251" t="str">
            <v>Deutsch</v>
          </cell>
          <cell r="D251">
            <v>18</v>
          </cell>
          <cell r="E251">
            <v>4128.5</v>
          </cell>
          <cell r="F251">
            <v>252</v>
          </cell>
          <cell r="G251">
            <v>61.039118323846978</v>
          </cell>
          <cell r="H251">
            <v>15</v>
          </cell>
          <cell r="I251">
            <v>61.039118323846438</v>
          </cell>
        </row>
        <row r="252">
          <cell r="A252">
            <v>1971</v>
          </cell>
          <cell r="B252" t="str">
            <v>Land Bremen</v>
          </cell>
          <cell r="C252" t="str">
            <v>Deutsch</v>
          </cell>
          <cell r="D252">
            <v>19</v>
          </cell>
          <cell r="E252">
            <v>4160</v>
          </cell>
          <cell r="F252">
            <v>388</v>
          </cell>
          <cell r="G252">
            <v>93.269230769230305</v>
          </cell>
          <cell r="H252">
            <v>15</v>
          </cell>
          <cell r="I252">
            <v>93.269230769230774</v>
          </cell>
        </row>
        <row r="253">
          <cell r="E253">
            <v>20717</v>
          </cell>
          <cell r="F253">
            <v>876</v>
          </cell>
          <cell r="H253" t="str">
            <v>15 Ergebnis</v>
          </cell>
          <cell r="I253">
            <v>42.284114495341989</v>
          </cell>
        </row>
        <row r="254">
          <cell r="A254">
            <v>1971</v>
          </cell>
          <cell r="B254" t="str">
            <v>Land Bremen</v>
          </cell>
          <cell r="C254" t="str">
            <v>Deutsch</v>
          </cell>
          <cell r="D254">
            <v>20</v>
          </cell>
          <cell r="E254">
            <v>4194</v>
          </cell>
          <cell r="F254">
            <v>398</v>
          </cell>
          <cell r="G254">
            <v>94.897472579876549</v>
          </cell>
          <cell r="H254">
            <v>20</v>
          </cell>
          <cell r="I254">
            <v>94.897472579876009</v>
          </cell>
        </row>
        <row r="255">
          <cell r="A255">
            <v>1971</v>
          </cell>
          <cell r="B255" t="str">
            <v>Land Bremen</v>
          </cell>
          <cell r="C255" t="str">
            <v>Deutsch</v>
          </cell>
          <cell r="D255">
            <v>21</v>
          </cell>
          <cell r="E255">
            <v>4412</v>
          </cell>
          <cell r="F255">
            <v>481</v>
          </cell>
          <cell r="G255">
            <v>109.02085222121475</v>
          </cell>
          <cell r="H255">
            <v>20</v>
          </cell>
          <cell r="I255">
            <v>109.02085222121487</v>
          </cell>
        </row>
        <row r="256">
          <cell r="A256">
            <v>1971</v>
          </cell>
          <cell r="B256" t="str">
            <v>Land Bremen</v>
          </cell>
          <cell r="C256" t="str">
            <v>Deutsch</v>
          </cell>
          <cell r="D256">
            <v>22</v>
          </cell>
          <cell r="E256">
            <v>4453.5</v>
          </cell>
          <cell r="F256">
            <v>503</v>
          </cell>
          <cell r="G256">
            <v>112.94487481755982</v>
          </cell>
          <cell r="H256">
            <v>20</v>
          </cell>
          <cell r="I256">
            <v>112.94487481755922</v>
          </cell>
        </row>
        <row r="257">
          <cell r="A257">
            <v>1971</v>
          </cell>
          <cell r="B257" t="str">
            <v>Land Bremen</v>
          </cell>
          <cell r="C257" t="str">
            <v>Deutsch</v>
          </cell>
          <cell r="D257">
            <v>23</v>
          </cell>
          <cell r="E257">
            <v>4417.5</v>
          </cell>
          <cell r="F257">
            <v>462</v>
          </cell>
          <cell r="G257">
            <v>104.58404074702942</v>
          </cell>
          <cell r="H257">
            <v>20</v>
          </cell>
          <cell r="I257">
            <v>104.58404074702887</v>
          </cell>
        </row>
        <row r="258">
          <cell r="A258">
            <v>1971</v>
          </cell>
          <cell r="B258" t="str">
            <v>Land Bremen</v>
          </cell>
          <cell r="C258" t="str">
            <v>Deutsch</v>
          </cell>
          <cell r="D258">
            <v>24</v>
          </cell>
          <cell r="E258">
            <v>4368.5</v>
          </cell>
          <cell r="F258">
            <v>500</v>
          </cell>
          <cell r="G258">
            <v>114.45576284765889</v>
          </cell>
          <cell r="H258">
            <v>20</v>
          </cell>
          <cell r="I258">
            <v>114.45576284765937</v>
          </cell>
        </row>
        <row r="259">
          <cell r="E259">
            <v>21845.5</v>
          </cell>
          <cell r="F259">
            <v>2344</v>
          </cell>
          <cell r="H259" t="str">
            <v>20 Ergebnis</v>
          </cell>
          <cell r="I259">
            <v>107.29898606120254</v>
          </cell>
        </row>
        <row r="260">
          <cell r="A260">
            <v>1971</v>
          </cell>
          <cell r="B260" t="str">
            <v>Land Bremen</v>
          </cell>
          <cell r="C260" t="str">
            <v>Deutsch</v>
          </cell>
          <cell r="D260">
            <v>25</v>
          </cell>
          <cell r="E260">
            <v>4002</v>
          </cell>
          <cell r="F260">
            <v>408</v>
          </cell>
          <cell r="G260">
            <v>101.94902548725652</v>
          </cell>
          <cell r="H260">
            <v>25</v>
          </cell>
          <cell r="I260">
            <v>101.94902548725638</v>
          </cell>
        </row>
        <row r="261">
          <cell r="A261">
            <v>1971</v>
          </cell>
          <cell r="B261" t="str">
            <v>Land Bremen</v>
          </cell>
          <cell r="C261" t="str">
            <v>Deutsch</v>
          </cell>
          <cell r="D261">
            <v>26</v>
          </cell>
          <cell r="E261">
            <v>4220</v>
          </cell>
          <cell r="F261">
            <v>428</v>
          </cell>
          <cell r="G261">
            <v>101.42180094786771</v>
          </cell>
          <cell r="H261">
            <v>25</v>
          </cell>
          <cell r="I261">
            <v>101.4218009478673</v>
          </cell>
        </row>
        <row r="262">
          <cell r="A262">
            <v>1971</v>
          </cell>
          <cell r="B262" t="str">
            <v>Land Bremen</v>
          </cell>
          <cell r="C262" t="str">
            <v>Deutsch</v>
          </cell>
          <cell r="D262">
            <v>27</v>
          </cell>
          <cell r="E262">
            <v>4877.5</v>
          </cell>
          <cell r="F262">
            <v>503</v>
          </cell>
          <cell r="G262">
            <v>103.12660174269624</v>
          </cell>
          <cell r="H262">
            <v>25</v>
          </cell>
          <cell r="I262">
            <v>103.12660174269607</v>
          </cell>
        </row>
        <row r="263">
          <cell r="A263">
            <v>1971</v>
          </cell>
          <cell r="B263" t="str">
            <v>Land Bremen</v>
          </cell>
          <cell r="C263" t="str">
            <v>Deutsch</v>
          </cell>
          <cell r="D263">
            <v>28</v>
          </cell>
          <cell r="E263">
            <v>5016.5</v>
          </cell>
          <cell r="F263">
            <v>392</v>
          </cell>
          <cell r="G263">
            <v>78.142130967806736</v>
          </cell>
          <cell r="H263">
            <v>25</v>
          </cell>
          <cell r="I263">
            <v>78.142130967806239</v>
          </cell>
        </row>
        <row r="264">
          <cell r="A264">
            <v>1971</v>
          </cell>
          <cell r="B264" t="str">
            <v>Land Bremen</v>
          </cell>
          <cell r="C264" t="str">
            <v>Deutsch</v>
          </cell>
          <cell r="D264">
            <v>29</v>
          </cell>
          <cell r="E264">
            <v>5356</v>
          </cell>
          <cell r="F264">
            <v>450</v>
          </cell>
          <cell r="G264">
            <v>84.017923823749427</v>
          </cell>
          <cell r="H264">
            <v>25</v>
          </cell>
          <cell r="I264">
            <v>84.017923823749058</v>
          </cell>
        </row>
        <row r="265">
          <cell r="E265">
            <v>23472</v>
          </cell>
          <cell r="F265">
            <v>2181</v>
          </cell>
          <cell r="H265" t="str">
            <v>25 Ergebnis</v>
          </cell>
          <cell r="I265">
            <v>92.919222903885483</v>
          </cell>
        </row>
        <row r="266">
          <cell r="A266">
            <v>1971</v>
          </cell>
          <cell r="B266" t="str">
            <v>Land Bremen</v>
          </cell>
          <cell r="C266" t="str">
            <v>Deutsch</v>
          </cell>
          <cell r="D266">
            <v>30</v>
          </cell>
          <cell r="E266">
            <v>5866</v>
          </cell>
          <cell r="F266">
            <v>429</v>
          </cell>
          <cell r="G266">
            <v>73.133310603478122</v>
          </cell>
          <cell r="H266">
            <v>30</v>
          </cell>
          <cell r="I266">
            <v>73.133310603477668</v>
          </cell>
        </row>
        <row r="267">
          <cell r="A267">
            <v>1971</v>
          </cell>
          <cell r="B267" t="str">
            <v>Land Bremen</v>
          </cell>
          <cell r="C267" t="str">
            <v>Deutsch</v>
          </cell>
          <cell r="D267">
            <v>31</v>
          </cell>
          <cell r="E267">
            <v>5996</v>
          </cell>
          <cell r="F267">
            <v>395</v>
          </cell>
          <cell r="G267">
            <v>65.877251501001368</v>
          </cell>
          <cell r="H267">
            <v>30</v>
          </cell>
          <cell r="I267">
            <v>65.877251501000671</v>
          </cell>
        </row>
        <row r="268">
          <cell r="A268">
            <v>1971</v>
          </cell>
          <cell r="B268" t="str">
            <v>Land Bremen</v>
          </cell>
          <cell r="C268" t="str">
            <v>Deutsch</v>
          </cell>
          <cell r="D268">
            <v>32</v>
          </cell>
          <cell r="E268">
            <v>5882</v>
          </cell>
          <cell r="F268">
            <v>342</v>
          </cell>
          <cell r="G268">
            <v>58.143488609317174</v>
          </cell>
          <cell r="H268">
            <v>30</v>
          </cell>
          <cell r="I268">
            <v>58.143488609316563</v>
          </cell>
        </row>
        <row r="269">
          <cell r="A269">
            <v>1971</v>
          </cell>
          <cell r="B269" t="str">
            <v>Land Bremen</v>
          </cell>
          <cell r="C269" t="str">
            <v>Deutsch</v>
          </cell>
          <cell r="D269">
            <v>33</v>
          </cell>
          <cell r="E269">
            <v>5635</v>
          </cell>
          <cell r="F269">
            <v>269</v>
          </cell>
          <cell r="G269">
            <v>47.737355811889955</v>
          </cell>
          <cell r="H269">
            <v>30</v>
          </cell>
          <cell r="I269">
            <v>47.737355811889969</v>
          </cell>
        </row>
        <row r="270">
          <cell r="A270">
            <v>1971</v>
          </cell>
          <cell r="B270" t="str">
            <v>Land Bremen</v>
          </cell>
          <cell r="C270" t="str">
            <v>Deutsch</v>
          </cell>
          <cell r="D270">
            <v>34</v>
          </cell>
          <cell r="E270">
            <v>5462.5</v>
          </cell>
          <cell r="F270">
            <v>218</v>
          </cell>
          <cell r="G270">
            <v>39.908466819222681</v>
          </cell>
          <cell r="H270">
            <v>30</v>
          </cell>
          <cell r="I270">
            <v>39.908466819221964</v>
          </cell>
        </row>
        <row r="271">
          <cell r="E271">
            <v>28841.5</v>
          </cell>
          <cell r="F271">
            <v>1653</v>
          </cell>
          <cell r="H271" t="str">
            <v>30 Ergebnis</v>
          </cell>
          <cell r="I271">
            <v>57.313246537107986</v>
          </cell>
        </row>
        <row r="272">
          <cell r="A272">
            <v>1971</v>
          </cell>
          <cell r="B272" t="str">
            <v>Land Bremen</v>
          </cell>
          <cell r="C272" t="str">
            <v>Deutsch</v>
          </cell>
          <cell r="D272">
            <v>35</v>
          </cell>
          <cell r="E272">
            <v>5332.5</v>
          </cell>
          <cell r="F272">
            <v>188</v>
          </cell>
          <cell r="G272">
            <v>35.255508673229691</v>
          </cell>
          <cell r="H272">
            <v>35</v>
          </cell>
          <cell r="I272">
            <v>35.255508673230196</v>
          </cell>
        </row>
        <row r="273">
          <cell r="A273">
            <v>1971</v>
          </cell>
          <cell r="B273" t="str">
            <v>Land Bremen</v>
          </cell>
          <cell r="C273" t="str">
            <v>Deutsch</v>
          </cell>
          <cell r="D273">
            <v>36</v>
          </cell>
          <cell r="E273">
            <v>5116</v>
          </cell>
          <cell r="F273">
            <v>163</v>
          </cell>
          <cell r="G273">
            <v>31.860828772478282</v>
          </cell>
          <cell r="H273">
            <v>35</v>
          </cell>
          <cell r="I273">
            <v>31.860828772478499</v>
          </cell>
        </row>
        <row r="274">
          <cell r="A274">
            <v>1971</v>
          </cell>
          <cell r="B274" t="str">
            <v>Land Bremen</v>
          </cell>
          <cell r="C274" t="str">
            <v>Deutsch</v>
          </cell>
          <cell r="D274">
            <v>37</v>
          </cell>
          <cell r="E274">
            <v>4406.5</v>
          </cell>
          <cell r="F274">
            <v>103</v>
          </cell>
          <cell r="G274">
            <v>23.374560308634965</v>
          </cell>
          <cell r="H274">
            <v>35</v>
          </cell>
          <cell r="I274">
            <v>23.374560308634972</v>
          </cell>
        </row>
        <row r="275">
          <cell r="A275">
            <v>1971</v>
          </cell>
          <cell r="B275" t="str">
            <v>Land Bremen</v>
          </cell>
          <cell r="C275" t="str">
            <v>Deutsch</v>
          </cell>
          <cell r="D275">
            <v>38</v>
          </cell>
          <cell r="E275">
            <v>3927.5</v>
          </cell>
          <cell r="F275">
            <v>99</v>
          </cell>
          <cell r="G275">
            <v>25.206874602164202</v>
          </cell>
          <cell r="H275">
            <v>35</v>
          </cell>
          <cell r="I275">
            <v>25.206874602164227</v>
          </cell>
        </row>
        <row r="276">
          <cell r="A276">
            <v>1971</v>
          </cell>
          <cell r="B276" t="str">
            <v>Land Bremen</v>
          </cell>
          <cell r="C276" t="str">
            <v>Deutsch</v>
          </cell>
          <cell r="D276">
            <v>39</v>
          </cell>
          <cell r="E276">
            <v>4114.5</v>
          </cell>
          <cell r="F276">
            <v>76</v>
          </cell>
          <cell r="G276">
            <v>18.471260177421328</v>
          </cell>
          <cell r="H276">
            <v>35</v>
          </cell>
          <cell r="I276">
            <v>18.471260177421314</v>
          </cell>
        </row>
        <row r="277">
          <cell r="E277">
            <v>22897</v>
          </cell>
          <cell r="F277">
            <v>629</v>
          </cell>
          <cell r="H277" t="str">
            <v>35 Ergebnis</v>
          </cell>
          <cell r="I277">
            <v>27.470847709306895</v>
          </cell>
        </row>
        <row r="278">
          <cell r="A278">
            <v>1971</v>
          </cell>
          <cell r="B278" t="str">
            <v>Land Bremen</v>
          </cell>
          <cell r="C278" t="str">
            <v>Deutsch</v>
          </cell>
          <cell r="D278">
            <v>40</v>
          </cell>
          <cell r="E278">
            <v>4336</v>
          </cell>
          <cell r="F278">
            <v>43</v>
          </cell>
          <cell r="G278">
            <v>9.9169741697417066</v>
          </cell>
          <cell r="H278">
            <v>45</v>
          </cell>
          <cell r="I278">
            <v>9.9169741697416978</v>
          </cell>
        </row>
        <row r="279">
          <cell r="A279">
            <v>1971</v>
          </cell>
          <cell r="B279" t="str">
            <v>Land Bremen</v>
          </cell>
          <cell r="C279" t="str">
            <v>Deutsch</v>
          </cell>
          <cell r="D279">
            <v>41</v>
          </cell>
          <cell r="E279">
            <v>4503.5</v>
          </cell>
          <cell r="F279">
            <v>37</v>
          </cell>
          <cell r="G279">
            <v>8.2158321305651061</v>
          </cell>
          <cell r="H279">
            <v>45</v>
          </cell>
          <cell r="I279">
            <v>8.2158321305651167</v>
          </cell>
        </row>
        <row r="280">
          <cell r="A280">
            <v>1971</v>
          </cell>
          <cell r="B280" t="str">
            <v>Land Bremen</v>
          </cell>
          <cell r="C280" t="str">
            <v>Deutsch</v>
          </cell>
          <cell r="D280">
            <v>42</v>
          </cell>
          <cell r="E280">
            <v>4606</v>
          </cell>
          <cell r="F280">
            <v>35</v>
          </cell>
          <cell r="G280">
            <v>7.598784194528883</v>
          </cell>
          <cell r="H280">
            <v>45</v>
          </cell>
          <cell r="I280">
            <v>7.598784194528875</v>
          </cell>
        </row>
        <row r="281">
          <cell r="A281">
            <v>1971</v>
          </cell>
          <cell r="B281" t="str">
            <v>Land Bremen</v>
          </cell>
          <cell r="C281" t="str">
            <v>Deutsch</v>
          </cell>
          <cell r="D281">
            <v>43</v>
          </cell>
          <cell r="E281">
            <v>4708</v>
          </cell>
          <cell r="F281">
            <v>17</v>
          </cell>
          <cell r="G281">
            <v>3.6108751062022049</v>
          </cell>
          <cell r="H281">
            <v>45</v>
          </cell>
          <cell r="I281">
            <v>3.6108751062022089</v>
          </cell>
        </row>
        <row r="282">
          <cell r="A282">
            <v>1971</v>
          </cell>
          <cell r="B282" t="str">
            <v>Land Bremen</v>
          </cell>
          <cell r="C282" t="str">
            <v>Deutsch</v>
          </cell>
          <cell r="D282">
            <v>44</v>
          </cell>
          <cell r="E282">
            <v>4739</v>
          </cell>
          <cell r="F282">
            <v>8</v>
          </cell>
          <cell r="G282">
            <v>1.6881198565098308</v>
          </cell>
          <cell r="H282">
            <v>45</v>
          </cell>
          <cell r="I282">
            <v>1.6881198565098121</v>
          </cell>
        </row>
        <row r="283">
          <cell r="A283">
            <v>1971</v>
          </cell>
          <cell r="B283" t="str">
            <v>Land Bremen</v>
          </cell>
          <cell r="C283" t="str">
            <v>Deutsch</v>
          </cell>
          <cell r="D283">
            <v>45</v>
          </cell>
          <cell r="E283">
            <v>4938</v>
          </cell>
          <cell r="F283">
            <v>2</v>
          </cell>
          <cell r="G283">
            <v>0.40502227622519266</v>
          </cell>
          <cell r="H283">
            <v>45</v>
          </cell>
          <cell r="I283">
            <v>0.40502227622519238</v>
          </cell>
        </row>
        <row r="284">
          <cell r="A284">
            <v>1971</v>
          </cell>
          <cell r="B284" t="str">
            <v>Land Bremen</v>
          </cell>
          <cell r="C284" t="str">
            <v>Deutsch</v>
          </cell>
          <cell r="D284">
            <v>46</v>
          </cell>
          <cell r="E284">
            <v>4991</v>
          </cell>
          <cell r="F284">
            <v>5</v>
          </cell>
          <cell r="G284">
            <v>1.0018032458425037</v>
          </cell>
          <cell r="H284">
            <v>45</v>
          </cell>
          <cell r="I284">
            <v>1.0018032458425166</v>
          </cell>
        </row>
        <row r="285">
          <cell r="A285">
            <v>1971</v>
          </cell>
          <cell r="B285" t="str">
            <v>Land Bremen</v>
          </cell>
          <cell r="C285" t="str">
            <v>Deutsch</v>
          </cell>
          <cell r="D285">
            <v>47</v>
          </cell>
          <cell r="E285">
            <v>4950.5</v>
          </cell>
          <cell r="F285">
            <v>1</v>
          </cell>
          <cell r="G285">
            <v>0.20199979800020154</v>
          </cell>
          <cell r="H285">
            <v>45</v>
          </cell>
          <cell r="I285">
            <v>0.20199979800020201</v>
          </cell>
        </row>
        <row r="286">
          <cell r="A286">
            <v>1971</v>
          </cell>
          <cell r="B286" t="str">
            <v>Land Bremen</v>
          </cell>
          <cell r="C286" t="str">
            <v>Deutsch</v>
          </cell>
          <cell r="D286">
            <v>48</v>
          </cell>
          <cell r="E286">
            <v>5259</v>
          </cell>
          <cell r="F286">
            <v>0</v>
          </cell>
          <cell r="G286">
            <v>0</v>
          </cell>
          <cell r="H286">
            <v>45</v>
          </cell>
          <cell r="I286">
            <v>0</v>
          </cell>
        </row>
        <row r="287">
          <cell r="A287">
            <v>1971</v>
          </cell>
          <cell r="B287" t="str">
            <v>Land Bremen</v>
          </cell>
          <cell r="C287" t="str">
            <v>Deutsch</v>
          </cell>
          <cell r="D287">
            <v>49</v>
          </cell>
          <cell r="E287">
            <v>5723</v>
          </cell>
          <cell r="F287">
            <v>0</v>
          </cell>
          <cell r="G287">
            <v>0</v>
          </cell>
          <cell r="H287">
            <v>45</v>
          </cell>
          <cell r="I287">
            <v>0</v>
          </cell>
        </row>
        <row r="288">
          <cell r="E288">
            <v>48754</v>
          </cell>
          <cell r="F288">
            <v>148</v>
          </cell>
          <cell r="H288" t="str">
            <v>45 Ergebnis</v>
          </cell>
          <cell r="I288">
            <v>3.0356483570578821</v>
          </cell>
        </row>
        <row r="289">
          <cell r="A289">
            <v>1971</v>
          </cell>
          <cell r="B289" t="str">
            <v>Land Bremen</v>
          </cell>
          <cell r="C289" t="str">
            <v>Ausl.</v>
          </cell>
          <cell r="D289">
            <v>15</v>
          </cell>
          <cell r="E289">
            <v>87</v>
          </cell>
          <cell r="F289">
            <v>1</v>
          </cell>
          <cell r="G289">
            <v>11.494252873563227</v>
          </cell>
          <cell r="H289">
            <v>15</v>
          </cell>
          <cell r="I289">
            <v>11.494252873563218</v>
          </cell>
        </row>
        <row r="290">
          <cell r="A290">
            <v>1971</v>
          </cell>
          <cell r="B290" t="str">
            <v>Land Bremen</v>
          </cell>
          <cell r="C290" t="str">
            <v>Ausl.</v>
          </cell>
          <cell r="D290">
            <v>16</v>
          </cell>
          <cell r="E290">
            <v>114</v>
          </cell>
          <cell r="F290">
            <v>7</v>
          </cell>
          <cell r="G290">
            <v>61.403508771929587</v>
          </cell>
          <cell r="H290">
            <v>15</v>
          </cell>
          <cell r="I290">
            <v>61.403508771929829</v>
          </cell>
        </row>
        <row r="291">
          <cell r="A291">
            <v>1971</v>
          </cell>
          <cell r="B291" t="str">
            <v>Land Bremen</v>
          </cell>
          <cell r="C291" t="str">
            <v>Ausl.</v>
          </cell>
          <cell r="D291">
            <v>17</v>
          </cell>
          <cell r="E291">
            <v>115</v>
          </cell>
          <cell r="F291">
            <v>15</v>
          </cell>
          <cell r="G291">
            <v>130.43478260869531</v>
          </cell>
          <cell r="H291">
            <v>15</v>
          </cell>
          <cell r="I291">
            <v>130.43478260869566</v>
          </cell>
        </row>
        <row r="292">
          <cell r="A292">
            <v>1971</v>
          </cell>
          <cell r="B292" t="str">
            <v>Land Bremen</v>
          </cell>
          <cell r="C292" t="str">
            <v>Ausl.</v>
          </cell>
          <cell r="D292">
            <v>18</v>
          </cell>
          <cell r="E292">
            <v>142.5</v>
          </cell>
          <cell r="F292">
            <v>28</v>
          </cell>
          <cell r="G292">
            <v>196.49122807017528</v>
          </cell>
          <cell r="H292">
            <v>15</v>
          </cell>
          <cell r="I292">
            <v>196.49122807017542</v>
          </cell>
        </row>
        <row r="293">
          <cell r="A293">
            <v>1971</v>
          </cell>
          <cell r="B293" t="str">
            <v>Land Bremen</v>
          </cell>
          <cell r="C293" t="str">
            <v>Ausl.</v>
          </cell>
          <cell r="D293">
            <v>19</v>
          </cell>
          <cell r="E293">
            <v>177.5</v>
          </cell>
          <cell r="F293">
            <v>19</v>
          </cell>
          <cell r="G293">
            <v>107.04225352112636</v>
          </cell>
          <cell r="H293">
            <v>15</v>
          </cell>
          <cell r="I293">
            <v>107.04225352112675</v>
          </cell>
        </row>
        <row r="294">
          <cell r="E294">
            <v>636</v>
          </cell>
          <cell r="F294">
            <v>70</v>
          </cell>
          <cell r="H294" t="str">
            <v>15 Ergebnis</v>
          </cell>
          <cell r="I294">
            <v>110.06289308176102</v>
          </cell>
        </row>
        <row r="295">
          <cell r="A295">
            <v>1971</v>
          </cell>
          <cell r="B295" t="str">
            <v>Land Bremen</v>
          </cell>
          <cell r="C295" t="str">
            <v>Ausl.</v>
          </cell>
          <cell r="D295">
            <v>20</v>
          </cell>
          <cell r="E295">
            <v>221.5</v>
          </cell>
          <cell r="F295">
            <v>41</v>
          </cell>
          <cell r="G295">
            <v>185.10158013543972</v>
          </cell>
          <cell r="H295">
            <v>20</v>
          </cell>
          <cell r="I295">
            <v>185.1015801354402</v>
          </cell>
        </row>
        <row r="296">
          <cell r="A296">
            <v>1971</v>
          </cell>
          <cell r="B296" t="str">
            <v>Land Bremen</v>
          </cell>
          <cell r="C296" t="str">
            <v>Ausl.</v>
          </cell>
          <cell r="D296">
            <v>21</v>
          </cell>
          <cell r="E296">
            <v>262</v>
          </cell>
          <cell r="F296">
            <v>56</v>
          </cell>
          <cell r="G296">
            <v>213.74045801526748</v>
          </cell>
          <cell r="H296">
            <v>20</v>
          </cell>
          <cell r="I296">
            <v>213.74045801526719</v>
          </cell>
        </row>
        <row r="297">
          <cell r="A297">
            <v>1971</v>
          </cell>
          <cell r="B297" t="str">
            <v>Land Bremen</v>
          </cell>
          <cell r="C297" t="str">
            <v>Ausl.</v>
          </cell>
          <cell r="D297">
            <v>22</v>
          </cell>
          <cell r="E297">
            <v>265.5</v>
          </cell>
          <cell r="F297">
            <v>50</v>
          </cell>
          <cell r="G297">
            <v>188.323917137476</v>
          </cell>
          <cell r="H297">
            <v>20</v>
          </cell>
          <cell r="I297">
            <v>188.32391713747646</v>
          </cell>
        </row>
        <row r="298">
          <cell r="A298">
            <v>1971</v>
          </cell>
          <cell r="B298" t="str">
            <v>Land Bremen</v>
          </cell>
          <cell r="C298" t="str">
            <v>Ausl.</v>
          </cell>
          <cell r="D298">
            <v>23</v>
          </cell>
          <cell r="E298">
            <v>265.5</v>
          </cell>
          <cell r="F298">
            <v>60</v>
          </cell>
          <cell r="G298">
            <v>225.98870056497179</v>
          </cell>
          <cell r="H298">
            <v>20</v>
          </cell>
          <cell r="I298">
            <v>225.98870056497174</v>
          </cell>
        </row>
        <row r="299">
          <cell r="A299">
            <v>1971</v>
          </cell>
          <cell r="B299" t="str">
            <v>Land Bremen</v>
          </cell>
          <cell r="C299" t="str">
            <v>Ausl.</v>
          </cell>
          <cell r="D299">
            <v>24</v>
          </cell>
          <cell r="E299">
            <v>280</v>
          </cell>
          <cell r="F299">
            <v>44</v>
          </cell>
          <cell r="G299">
            <v>157.14285714285779</v>
          </cell>
          <cell r="H299">
            <v>20</v>
          </cell>
          <cell r="I299">
            <v>157.14285714285714</v>
          </cell>
        </row>
        <row r="300">
          <cell r="E300">
            <v>1294.5</v>
          </cell>
          <cell r="F300">
            <v>251</v>
          </cell>
          <cell r="H300" t="str">
            <v>20 Ergebnis</v>
          </cell>
          <cell r="I300">
            <v>193.89725762842798</v>
          </cell>
        </row>
        <row r="301">
          <cell r="A301">
            <v>1971</v>
          </cell>
          <cell r="B301" t="str">
            <v>Land Bremen</v>
          </cell>
          <cell r="C301" t="str">
            <v>Ausl.</v>
          </cell>
          <cell r="D301">
            <v>25</v>
          </cell>
          <cell r="E301">
            <v>277</v>
          </cell>
          <cell r="F301">
            <v>50</v>
          </cell>
          <cell r="G301">
            <v>180.50541516245542</v>
          </cell>
          <cell r="H301">
            <v>25</v>
          </cell>
          <cell r="I301">
            <v>180.50541516245485</v>
          </cell>
        </row>
        <row r="302">
          <cell r="A302">
            <v>1971</v>
          </cell>
          <cell r="B302" t="str">
            <v>Land Bremen</v>
          </cell>
          <cell r="C302" t="str">
            <v>Ausl.</v>
          </cell>
          <cell r="D302">
            <v>26</v>
          </cell>
          <cell r="E302">
            <v>263.5</v>
          </cell>
          <cell r="F302">
            <v>45</v>
          </cell>
          <cell r="G302">
            <v>170.7779886148011</v>
          </cell>
          <cell r="H302">
            <v>25</v>
          </cell>
          <cell r="I302">
            <v>170.77798861480076</v>
          </cell>
        </row>
        <row r="303">
          <cell r="A303">
            <v>1971</v>
          </cell>
          <cell r="B303" t="str">
            <v>Land Bremen</v>
          </cell>
          <cell r="C303" t="str">
            <v>Ausl.</v>
          </cell>
          <cell r="D303">
            <v>27</v>
          </cell>
          <cell r="E303">
            <v>242</v>
          </cell>
          <cell r="F303">
            <v>43</v>
          </cell>
          <cell r="G303">
            <v>177.68595041322359</v>
          </cell>
          <cell r="H303">
            <v>25</v>
          </cell>
          <cell r="I303">
            <v>177.68595041322311</v>
          </cell>
        </row>
        <row r="304">
          <cell r="A304">
            <v>1971</v>
          </cell>
          <cell r="B304" t="str">
            <v>Land Bremen</v>
          </cell>
          <cell r="C304" t="str">
            <v>Ausl.</v>
          </cell>
          <cell r="D304">
            <v>28</v>
          </cell>
          <cell r="E304">
            <v>238.5</v>
          </cell>
          <cell r="F304">
            <v>29</v>
          </cell>
          <cell r="G304">
            <v>121.5932914046121</v>
          </cell>
          <cell r="H304">
            <v>25</v>
          </cell>
          <cell r="I304">
            <v>121.59329140461216</v>
          </cell>
        </row>
        <row r="305">
          <cell r="A305">
            <v>1971</v>
          </cell>
          <cell r="B305" t="str">
            <v>Land Bremen</v>
          </cell>
          <cell r="C305" t="str">
            <v>Ausl.</v>
          </cell>
          <cell r="D305">
            <v>29</v>
          </cell>
          <cell r="E305">
            <v>215</v>
          </cell>
          <cell r="F305">
            <v>42</v>
          </cell>
          <cell r="G305">
            <v>195.34883720930193</v>
          </cell>
          <cell r="H305">
            <v>25</v>
          </cell>
          <cell r="I305">
            <v>195.34883720930233</v>
          </cell>
        </row>
        <row r="306">
          <cell r="E306">
            <v>1236</v>
          </cell>
          <cell r="F306">
            <v>209</v>
          </cell>
          <cell r="H306" t="str">
            <v>25 Ergebnis</v>
          </cell>
          <cell r="I306">
            <v>169.0938511326861</v>
          </cell>
        </row>
        <row r="307">
          <cell r="A307">
            <v>1971</v>
          </cell>
          <cell r="B307" t="str">
            <v>Land Bremen</v>
          </cell>
          <cell r="C307" t="str">
            <v>Ausl.</v>
          </cell>
          <cell r="D307">
            <v>30</v>
          </cell>
          <cell r="E307">
            <v>202.5</v>
          </cell>
          <cell r="F307">
            <v>29</v>
          </cell>
          <cell r="G307">
            <v>143.20987654320987</v>
          </cell>
          <cell r="H307">
            <v>30</v>
          </cell>
          <cell r="I307">
            <v>143.20987654320987</v>
          </cell>
        </row>
        <row r="308">
          <cell r="A308">
            <v>1971</v>
          </cell>
          <cell r="B308" t="str">
            <v>Land Bremen</v>
          </cell>
          <cell r="C308" t="str">
            <v>Ausl.</v>
          </cell>
          <cell r="D308">
            <v>31</v>
          </cell>
          <cell r="E308">
            <v>187.5</v>
          </cell>
          <cell r="F308">
            <v>12</v>
          </cell>
          <cell r="G308">
            <v>64</v>
          </cell>
          <cell r="H308">
            <v>30</v>
          </cell>
          <cell r="I308">
            <v>64</v>
          </cell>
        </row>
        <row r="309">
          <cell r="A309">
            <v>1971</v>
          </cell>
          <cell r="B309" t="str">
            <v>Land Bremen</v>
          </cell>
          <cell r="C309" t="str">
            <v>Ausl.</v>
          </cell>
          <cell r="D309">
            <v>32</v>
          </cell>
          <cell r="E309">
            <v>166</v>
          </cell>
          <cell r="F309">
            <v>14</v>
          </cell>
          <cell r="G309">
            <v>84.337349397590302</v>
          </cell>
          <cell r="H309">
            <v>30</v>
          </cell>
          <cell r="I309">
            <v>84.337349397590373</v>
          </cell>
        </row>
        <row r="310">
          <cell r="A310">
            <v>1971</v>
          </cell>
          <cell r="B310" t="str">
            <v>Land Bremen</v>
          </cell>
          <cell r="C310" t="str">
            <v>Ausl.</v>
          </cell>
          <cell r="D310">
            <v>33</v>
          </cell>
          <cell r="E310">
            <v>158.5</v>
          </cell>
          <cell r="F310">
            <v>11</v>
          </cell>
          <cell r="G310">
            <v>69.400630914827005</v>
          </cell>
          <cell r="H310">
            <v>30</v>
          </cell>
          <cell r="I310">
            <v>69.400630914826493</v>
          </cell>
        </row>
        <row r="311">
          <cell r="A311">
            <v>1971</v>
          </cell>
          <cell r="B311" t="str">
            <v>Land Bremen</v>
          </cell>
          <cell r="C311" t="str">
            <v>Ausl.</v>
          </cell>
          <cell r="D311">
            <v>34</v>
          </cell>
          <cell r="E311">
            <v>150</v>
          </cell>
          <cell r="F311">
            <v>13</v>
          </cell>
          <cell r="G311">
            <v>86.666666666666671</v>
          </cell>
          <cell r="H311">
            <v>30</v>
          </cell>
          <cell r="I311">
            <v>86.666666666666671</v>
          </cell>
        </row>
        <row r="312">
          <cell r="E312">
            <v>864.5</v>
          </cell>
          <cell r="F312">
            <v>79</v>
          </cell>
          <cell r="H312" t="str">
            <v>30 Ergebnis</v>
          </cell>
          <cell r="I312">
            <v>91.382301908617706</v>
          </cell>
        </row>
        <row r="313">
          <cell r="A313">
            <v>1971</v>
          </cell>
          <cell r="B313" t="str">
            <v>Land Bremen</v>
          </cell>
          <cell r="C313" t="str">
            <v>Ausl.</v>
          </cell>
          <cell r="D313">
            <v>35</v>
          </cell>
          <cell r="E313">
            <v>136.5</v>
          </cell>
          <cell r="F313">
            <v>22</v>
          </cell>
          <cell r="G313">
            <v>161.17216117216125</v>
          </cell>
          <cell r="H313">
            <v>35</v>
          </cell>
          <cell r="I313">
            <v>161.17216117216117</v>
          </cell>
        </row>
        <row r="314">
          <cell r="A314">
            <v>1971</v>
          </cell>
          <cell r="B314" t="str">
            <v>Land Bremen</v>
          </cell>
          <cell r="C314" t="str">
            <v>Ausl.</v>
          </cell>
          <cell r="D314">
            <v>36</v>
          </cell>
          <cell r="E314">
            <v>128</v>
          </cell>
          <cell r="F314">
            <v>5</v>
          </cell>
          <cell r="G314">
            <v>39.0625</v>
          </cell>
          <cell r="H314">
            <v>35</v>
          </cell>
          <cell r="I314">
            <v>39.0625</v>
          </cell>
        </row>
        <row r="315">
          <cell r="A315">
            <v>1971</v>
          </cell>
          <cell r="B315" t="str">
            <v>Land Bremen</v>
          </cell>
          <cell r="C315" t="str">
            <v>Ausl.</v>
          </cell>
          <cell r="D315">
            <v>37</v>
          </cell>
          <cell r="E315">
            <v>119</v>
          </cell>
          <cell r="F315">
            <v>11</v>
          </cell>
          <cell r="G315">
            <v>92.436974789916178</v>
          </cell>
          <cell r="H315">
            <v>35</v>
          </cell>
          <cell r="I315">
            <v>92.436974789915965</v>
          </cell>
        </row>
        <row r="316">
          <cell r="A316">
            <v>1971</v>
          </cell>
          <cell r="B316" t="str">
            <v>Land Bremen</v>
          </cell>
          <cell r="C316" t="str">
            <v>Ausl.</v>
          </cell>
          <cell r="D316">
            <v>38</v>
          </cell>
          <cell r="E316">
            <v>115</v>
          </cell>
          <cell r="F316">
            <v>6</v>
          </cell>
          <cell r="G316">
            <v>52.17391304347813</v>
          </cell>
          <cell r="H316">
            <v>35</v>
          </cell>
          <cell r="I316">
            <v>52.173913043478258</v>
          </cell>
        </row>
        <row r="317">
          <cell r="A317">
            <v>1971</v>
          </cell>
          <cell r="B317" t="str">
            <v>Land Bremen</v>
          </cell>
          <cell r="C317" t="str">
            <v>Ausl.</v>
          </cell>
          <cell r="D317">
            <v>39</v>
          </cell>
          <cell r="E317">
            <v>109.5</v>
          </cell>
          <cell r="F317">
            <v>8</v>
          </cell>
          <cell r="G317">
            <v>73.0593607305929</v>
          </cell>
          <cell r="H317">
            <v>35</v>
          </cell>
          <cell r="I317">
            <v>73.05936073059361</v>
          </cell>
        </row>
        <row r="318">
          <cell r="E318">
            <v>608</v>
          </cell>
          <cell r="F318">
            <v>52</v>
          </cell>
          <cell r="H318" t="str">
            <v>35 Ergebnis</v>
          </cell>
          <cell r="I318">
            <v>85.526315789473685</v>
          </cell>
        </row>
        <row r="319">
          <cell r="A319">
            <v>1971</v>
          </cell>
          <cell r="B319" t="str">
            <v>Land Bremen</v>
          </cell>
          <cell r="C319" t="str">
            <v>Ausl.</v>
          </cell>
          <cell r="D319">
            <v>40</v>
          </cell>
          <cell r="E319">
            <v>86</v>
          </cell>
          <cell r="F319">
            <v>4</v>
          </cell>
          <cell r="G319">
            <v>46.511627906976074</v>
          </cell>
          <cell r="H319">
            <v>45</v>
          </cell>
          <cell r="I319">
            <v>46.511627906976742</v>
          </cell>
        </row>
        <row r="320">
          <cell r="A320">
            <v>1971</v>
          </cell>
          <cell r="B320" t="str">
            <v>Land Bremen</v>
          </cell>
          <cell r="C320" t="str">
            <v>Ausl.</v>
          </cell>
          <cell r="D320">
            <v>41</v>
          </cell>
          <cell r="E320">
            <v>74</v>
          </cell>
          <cell r="F320">
            <v>1</v>
          </cell>
          <cell r="G320">
            <v>13.513513513513489</v>
          </cell>
          <cell r="H320">
            <v>45</v>
          </cell>
          <cell r="I320">
            <v>13.513513513513514</v>
          </cell>
        </row>
        <row r="321">
          <cell r="A321">
            <v>1971</v>
          </cell>
          <cell r="B321" t="str">
            <v>Land Bremen</v>
          </cell>
          <cell r="C321" t="str">
            <v>Ausl.</v>
          </cell>
          <cell r="D321">
            <v>42</v>
          </cell>
          <cell r="E321">
            <v>69</v>
          </cell>
          <cell r="F321">
            <v>1</v>
          </cell>
          <cell r="G321">
            <v>14.492753623188387</v>
          </cell>
          <cell r="H321">
            <v>45</v>
          </cell>
          <cell r="I321">
            <v>14.492753623188406</v>
          </cell>
        </row>
        <row r="322">
          <cell r="A322">
            <v>1971</v>
          </cell>
          <cell r="B322" t="str">
            <v>Land Bremen</v>
          </cell>
          <cell r="C322" t="str">
            <v>Ausl.</v>
          </cell>
          <cell r="D322">
            <v>43</v>
          </cell>
          <cell r="E322">
            <v>75.5</v>
          </cell>
          <cell r="F322">
            <v>2</v>
          </cell>
          <cell r="G322">
            <v>26.490066225165574</v>
          </cell>
          <cell r="H322">
            <v>45</v>
          </cell>
          <cell r="I322">
            <v>26.490066225165563</v>
          </cell>
        </row>
        <row r="323">
          <cell r="A323">
            <v>1971</v>
          </cell>
          <cell r="B323" t="str">
            <v>Land Bremen</v>
          </cell>
          <cell r="C323" t="str">
            <v>Ausl.</v>
          </cell>
          <cell r="D323">
            <v>44</v>
          </cell>
          <cell r="E323">
            <v>73</v>
          </cell>
          <cell r="F323">
            <v>0</v>
          </cell>
          <cell r="G323">
            <v>0</v>
          </cell>
          <cell r="H323">
            <v>45</v>
          </cell>
          <cell r="I323">
            <v>0</v>
          </cell>
        </row>
        <row r="324">
          <cell r="A324">
            <v>1971</v>
          </cell>
          <cell r="B324" t="str">
            <v>Land Bremen</v>
          </cell>
          <cell r="C324" t="str">
            <v>Ausl.</v>
          </cell>
          <cell r="D324">
            <v>45</v>
          </cell>
          <cell r="E324">
            <v>76.5</v>
          </cell>
          <cell r="F324">
            <v>0</v>
          </cell>
          <cell r="G324">
            <v>0</v>
          </cell>
          <cell r="H324">
            <v>45</v>
          </cell>
          <cell r="I324">
            <v>0</v>
          </cell>
        </row>
        <row r="325">
          <cell r="A325">
            <v>1971</v>
          </cell>
          <cell r="B325" t="str">
            <v>Land Bremen</v>
          </cell>
          <cell r="C325" t="str">
            <v>Ausl.</v>
          </cell>
          <cell r="D325">
            <v>46</v>
          </cell>
          <cell r="E325">
            <v>60.5</v>
          </cell>
          <cell r="F325">
            <v>0</v>
          </cell>
          <cell r="G325">
            <v>0</v>
          </cell>
          <cell r="H325">
            <v>45</v>
          </cell>
          <cell r="I325">
            <v>0</v>
          </cell>
        </row>
        <row r="326">
          <cell r="A326">
            <v>1971</v>
          </cell>
          <cell r="B326" t="str">
            <v>Land Bremen</v>
          </cell>
          <cell r="C326" t="str">
            <v>Ausl.</v>
          </cell>
          <cell r="D326">
            <v>47</v>
          </cell>
          <cell r="E326">
            <v>61.5</v>
          </cell>
          <cell r="F326">
            <v>0</v>
          </cell>
          <cell r="G326">
            <v>0</v>
          </cell>
          <cell r="H326">
            <v>45</v>
          </cell>
          <cell r="I326">
            <v>0</v>
          </cell>
        </row>
        <row r="327">
          <cell r="A327">
            <v>1971</v>
          </cell>
          <cell r="B327" t="str">
            <v>Land Bremen</v>
          </cell>
          <cell r="C327" t="str">
            <v>Ausl.</v>
          </cell>
          <cell r="D327">
            <v>48</v>
          </cell>
          <cell r="E327">
            <v>55</v>
          </cell>
          <cell r="F327">
            <v>1</v>
          </cell>
          <cell r="G327">
            <v>18.181818181818169</v>
          </cell>
          <cell r="H327">
            <v>45</v>
          </cell>
          <cell r="I327">
            <v>18.181818181818183</v>
          </cell>
        </row>
        <row r="328">
          <cell r="A328">
            <v>1971</v>
          </cell>
          <cell r="B328" t="str">
            <v>Land Bremen</v>
          </cell>
          <cell r="C328" t="str">
            <v>Ausl.</v>
          </cell>
          <cell r="D328">
            <v>49</v>
          </cell>
          <cell r="E328">
            <v>56.5</v>
          </cell>
          <cell r="F328">
            <v>0</v>
          </cell>
          <cell r="G328">
            <v>0</v>
          </cell>
          <cell r="H328">
            <v>45</v>
          </cell>
          <cell r="I328">
            <v>0</v>
          </cell>
        </row>
        <row r="329">
          <cell r="E329">
            <v>687.5</v>
          </cell>
          <cell r="F329">
            <v>9</v>
          </cell>
          <cell r="H329" t="str">
            <v>45 Ergebnis</v>
          </cell>
          <cell r="I329">
            <v>13.090909090909092</v>
          </cell>
        </row>
        <row r="330">
          <cell r="A330">
            <v>1971</v>
          </cell>
          <cell r="B330" t="str">
            <v>Land Bremen</v>
          </cell>
          <cell r="C330" t="str">
            <v>insgesamt</v>
          </cell>
          <cell r="D330">
            <v>15</v>
          </cell>
          <cell r="E330">
            <v>4297</v>
          </cell>
          <cell r="F330">
            <v>22</v>
          </cell>
          <cell r="G330">
            <v>5.1198510588782709</v>
          </cell>
          <cell r="H330">
            <v>15</v>
          </cell>
          <cell r="I330">
            <v>5.1198510588782868</v>
          </cell>
        </row>
        <row r="331">
          <cell r="A331">
            <v>1971</v>
          </cell>
          <cell r="B331" t="str">
            <v>Land Bremen</v>
          </cell>
          <cell r="C331" t="str">
            <v>insgesamt</v>
          </cell>
          <cell r="D331">
            <v>16</v>
          </cell>
          <cell r="E331">
            <v>4239</v>
          </cell>
          <cell r="F331">
            <v>74</v>
          </cell>
          <cell r="G331">
            <v>17.456947393253113</v>
          </cell>
          <cell r="H331">
            <v>15</v>
          </cell>
          <cell r="I331">
            <v>17.456947393253124</v>
          </cell>
        </row>
        <row r="332">
          <cell r="A332">
            <v>1971</v>
          </cell>
          <cell r="B332" t="str">
            <v>Land Bremen</v>
          </cell>
          <cell r="C332" t="str">
            <v>insgesamt</v>
          </cell>
          <cell r="D332">
            <v>17</v>
          </cell>
          <cell r="E332">
            <v>4208.5</v>
          </cell>
          <cell r="F332">
            <v>163</v>
          </cell>
          <cell r="G332">
            <v>38.731139360816947</v>
          </cell>
          <cell r="H332">
            <v>15</v>
          </cell>
          <cell r="I332">
            <v>38.731139360817394</v>
          </cell>
        </row>
        <row r="333">
          <cell r="A333">
            <v>1971</v>
          </cell>
          <cell r="B333" t="str">
            <v>Land Bremen</v>
          </cell>
          <cell r="C333" t="str">
            <v>insgesamt</v>
          </cell>
          <cell r="D333">
            <v>18</v>
          </cell>
          <cell r="E333">
            <v>4271</v>
          </cell>
          <cell r="F333">
            <v>280</v>
          </cell>
          <cell r="G333">
            <v>65.558417232498101</v>
          </cell>
          <cell r="H333">
            <v>15</v>
          </cell>
          <cell r="I333">
            <v>65.558417232498243</v>
          </cell>
        </row>
        <row r="334">
          <cell r="A334">
            <v>1971</v>
          </cell>
          <cell r="B334" t="str">
            <v>Land Bremen</v>
          </cell>
          <cell r="C334" t="str">
            <v>insgesamt</v>
          </cell>
          <cell r="D334">
            <v>19</v>
          </cell>
          <cell r="E334">
            <v>4337.5</v>
          </cell>
          <cell r="F334">
            <v>407</v>
          </cell>
          <cell r="G334">
            <v>93.8328530259366</v>
          </cell>
          <cell r="H334">
            <v>15</v>
          </cell>
          <cell r="I334">
            <v>93.8328530259366</v>
          </cell>
        </row>
        <row r="335">
          <cell r="E335">
            <v>21353</v>
          </cell>
          <cell r="F335">
            <v>946</v>
          </cell>
          <cell r="H335" t="str">
            <v>15 Ergebnis</v>
          </cell>
          <cell r="I335">
            <v>44.302908256451083</v>
          </cell>
        </row>
        <row r="336">
          <cell r="A336">
            <v>1971</v>
          </cell>
          <cell r="B336" t="str">
            <v>Land Bremen</v>
          </cell>
          <cell r="C336" t="str">
            <v>insgesamt</v>
          </cell>
          <cell r="D336">
            <v>20</v>
          </cell>
          <cell r="E336">
            <v>4415.5</v>
          </cell>
          <cell r="F336">
            <v>439</v>
          </cell>
          <cell r="G336">
            <v>99.42248895934766</v>
          </cell>
          <cell r="H336">
            <v>20</v>
          </cell>
          <cell r="I336">
            <v>99.42248895934776</v>
          </cell>
        </row>
        <row r="337">
          <cell r="A337">
            <v>1971</v>
          </cell>
          <cell r="B337" t="str">
            <v>Land Bremen</v>
          </cell>
          <cell r="C337" t="str">
            <v>insgesamt</v>
          </cell>
          <cell r="D337">
            <v>21</v>
          </cell>
          <cell r="E337">
            <v>4674</v>
          </cell>
          <cell r="F337">
            <v>537</v>
          </cell>
          <cell r="G337">
            <v>114.89088575096326</v>
          </cell>
          <cell r="H337">
            <v>20</v>
          </cell>
          <cell r="I337">
            <v>114.89088575096277</v>
          </cell>
        </row>
        <row r="338">
          <cell r="A338">
            <v>1971</v>
          </cell>
          <cell r="B338" t="str">
            <v>Land Bremen</v>
          </cell>
          <cell r="C338" t="str">
            <v>insgesamt</v>
          </cell>
          <cell r="D338">
            <v>22</v>
          </cell>
          <cell r="E338">
            <v>4719</v>
          </cell>
          <cell r="F338">
            <v>553</v>
          </cell>
          <cell r="G338">
            <v>117.18584445857186</v>
          </cell>
          <cell r="H338">
            <v>20</v>
          </cell>
          <cell r="I338">
            <v>117.18584445857174</v>
          </cell>
        </row>
        <row r="339">
          <cell r="A339">
            <v>1971</v>
          </cell>
          <cell r="B339" t="str">
            <v>Land Bremen</v>
          </cell>
          <cell r="C339" t="str">
            <v>insgesamt</v>
          </cell>
          <cell r="D339">
            <v>23</v>
          </cell>
          <cell r="E339">
            <v>4683</v>
          </cell>
          <cell r="F339">
            <v>522</v>
          </cell>
          <cell r="G339">
            <v>111.46700832799421</v>
          </cell>
          <cell r="H339">
            <v>20</v>
          </cell>
          <cell r="I339">
            <v>111.46700832799488</v>
          </cell>
        </row>
        <row r="340">
          <cell r="A340">
            <v>1971</v>
          </cell>
          <cell r="B340" t="str">
            <v>Land Bremen</v>
          </cell>
          <cell r="C340" t="str">
            <v>insgesamt</v>
          </cell>
          <cell r="D340">
            <v>24</v>
          </cell>
          <cell r="E340">
            <v>4648.5</v>
          </cell>
          <cell r="F340">
            <v>544</v>
          </cell>
          <cell r="G340">
            <v>117.02699795632982</v>
          </cell>
          <cell r="H340">
            <v>20</v>
          </cell>
          <cell r="I340">
            <v>117.02699795633001</v>
          </cell>
        </row>
        <row r="341">
          <cell r="E341">
            <v>23140</v>
          </cell>
          <cell r="F341">
            <v>2595</v>
          </cell>
          <cell r="H341" t="str">
            <v>20 Ergebnis</v>
          </cell>
          <cell r="I341">
            <v>112.14347450302506</v>
          </cell>
        </row>
        <row r="342">
          <cell r="A342">
            <v>1971</v>
          </cell>
          <cell r="B342" t="str">
            <v>Land Bremen</v>
          </cell>
          <cell r="C342" t="str">
            <v>insgesamt</v>
          </cell>
          <cell r="D342">
            <v>25</v>
          </cell>
          <cell r="E342">
            <v>4279</v>
          </cell>
          <cell r="F342">
            <v>458</v>
          </cell>
          <cell r="G342">
            <v>107.03435382098613</v>
          </cell>
          <cell r="H342">
            <v>25</v>
          </cell>
          <cell r="I342">
            <v>107.03435382098621</v>
          </cell>
        </row>
        <row r="343">
          <cell r="A343">
            <v>1971</v>
          </cell>
          <cell r="B343" t="str">
            <v>Land Bremen</v>
          </cell>
          <cell r="C343" t="str">
            <v>insgesamt</v>
          </cell>
          <cell r="D343">
            <v>26</v>
          </cell>
          <cell r="E343">
            <v>4483.5</v>
          </cell>
          <cell r="F343">
            <v>473</v>
          </cell>
          <cell r="G343">
            <v>105.49793687966925</v>
          </cell>
          <cell r="H343">
            <v>25</v>
          </cell>
          <cell r="I343">
            <v>105.49793687966989</v>
          </cell>
        </row>
        <row r="344">
          <cell r="A344">
            <v>1971</v>
          </cell>
          <cell r="B344" t="str">
            <v>Land Bremen</v>
          </cell>
          <cell r="C344" t="str">
            <v>insgesamt</v>
          </cell>
          <cell r="D344">
            <v>27</v>
          </cell>
          <cell r="E344">
            <v>5119.5</v>
          </cell>
          <cell r="F344">
            <v>546</v>
          </cell>
          <cell r="G344">
            <v>106.65104014063863</v>
          </cell>
          <cell r="H344">
            <v>25</v>
          </cell>
          <cell r="I344">
            <v>106.65104014063873</v>
          </cell>
        </row>
        <row r="345">
          <cell r="A345">
            <v>1971</v>
          </cell>
          <cell r="B345" t="str">
            <v>Land Bremen</v>
          </cell>
          <cell r="C345" t="str">
            <v>insgesamt</v>
          </cell>
          <cell r="D345">
            <v>28</v>
          </cell>
          <cell r="E345">
            <v>5255</v>
          </cell>
          <cell r="F345">
            <v>421</v>
          </cell>
          <cell r="G345">
            <v>80.114176974310325</v>
          </cell>
          <cell r="H345">
            <v>25</v>
          </cell>
          <cell r="I345">
            <v>80.114176974310169</v>
          </cell>
        </row>
        <row r="346">
          <cell r="A346">
            <v>1971</v>
          </cell>
          <cell r="B346" t="str">
            <v>Land Bremen</v>
          </cell>
          <cell r="C346" t="str">
            <v>insgesamt</v>
          </cell>
          <cell r="D346">
            <v>29</v>
          </cell>
          <cell r="E346">
            <v>5571</v>
          </cell>
          <cell r="F346">
            <v>492</v>
          </cell>
          <cell r="G346">
            <v>88.314485729670778</v>
          </cell>
          <cell r="H346">
            <v>25</v>
          </cell>
          <cell r="I346">
            <v>88.314485729671517</v>
          </cell>
        </row>
        <row r="347">
          <cell r="E347">
            <v>24708</v>
          </cell>
          <cell r="F347">
            <v>2390</v>
          </cell>
          <cell r="H347" t="str">
            <v>25 Ergebnis</v>
          </cell>
          <cell r="I347">
            <v>96.729804112028503</v>
          </cell>
        </row>
        <row r="348">
          <cell r="A348">
            <v>1971</v>
          </cell>
          <cell r="B348" t="str">
            <v>Land Bremen</v>
          </cell>
          <cell r="C348" t="str">
            <v>insgesamt</v>
          </cell>
          <cell r="D348">
            <v>30</v>
          </cell>
          <cell r="E348">
            <v>6068.5</v>
          </cell>
          <cell r="F348">
            <v>458</v>
          </cell>
          <cell r="G348">
            <v>75.471698113206827</v>
          </cell>
          <cell r="H348">
            <v>30</v>
          </cell>
          <cell r="I348">
            <v>75.471698113207552</v>
          </cell>
        </row>
        <row r="349">
          <cell r="A349">
            <v>1971</v>
          </cell>
          <cell r="B349" t="str">
            <v>Land Bremen</v>
          </cell>
          <cell r="C349" t="str">
            <v>insgesamt</v>
          </cell>
          <cell r="D349">
            <v>31</v>
          </cell>
          <cell r="E349">
            <v>6183.5</v>
          </cell>
          <cell r="F349">
            <v>407</v>
          </cell>
          <cell r="G349">
            <v>65.820328293037647</v>
          </cell>
          <cell r="H349">
            <v>30</v>
          </cell>
          <cell r="I349">
            <v>65.820328293037932</v>
          </cell>
        </row>
        <row r="350">
          <cell r="A350">
            <v>1971</v>
          </cell>
          <cell r="B350" t="str">
            <v>Land Bremen</v>
          </cell>
          <cell r="C350" t="str">
            <v>insgesamt</v>
          </cell>
          <cell r="D350">
            <v>32</v>
          </cell>
          <cell r="E350">
            <v>6048</v>
          </cell>
          <cell r="F350">
            <v>356</v>
          </cell>
          <cell r="G350">
            <v>58.862433862434081</v>
          </cell>
          <cell r="H350">
            <v>30</v>
          </cell>
          <cell r="I350">
            <v>58.862433862433861</v>
          </cell>
        </row>
        <row r="351">
          <cell r="A351">
            <v>1971</v>
          </cell>
          <cell r="B351" t="str">
            <v>Land Bremen</v>
          </cell>
          <cell r="C351" t="str">
            <v>insgesamt</v>
          </cell>
          <cell r="D351">
            <v>33</v>
          </cell>
          <cell r="E351">
            <v>5793.5</v>
          </cell>
          <cell r="F351">
            <v>280</v>
          </cell>
          <cell r="G351">
            <v>48.330025028049079</v>
          </cell>
          <cell r="H351">
            <v>30</v>
          </cell>
          <cell r="I351">
            <v>48.330025028048674</v>
          </cell>
        </row>
        <row r="352">
          <cell r="A352">
            <v>1971</v>
          </cell>
          <cell r="B352" t="str">
            <v>Land Bremen</v>
          </cell>
          <cell r="C352" t="str">
            <v>insgesamt</v>
          </cell>
          <cell r="D352">
            <v>34</v>
          </cell>
          <cell r="E352">
            <v>5612.5</v>
          </cell>
          <cell r="F352">
            <v>231</v>
          </cell>
          <cell r="G352">
            <v>41.158129175947266</v>
          </cell>
          <cell r="H352">
            <v>30</v>
          </cell>
          <cell r="I352">
            <v>41.158129175946549</v>
          </cell>
        </row>
        <row r="353">
          <cell r="E353">
            <v>29706</v>
          </cell>
          <cell r="F353">
            <v>1732</v>
          </cell>
          <cell r="H353" t="str">
            <v>30 Ergebnis</v>
          </cell>
          <cell r="I353">
            <v>58.30471958526897</v>
          </cell>
        </row>
        <row r="354">
          <cell r="A354">
            <v>1971</v>
          </cell>
          <cell r="B354" t="str">
            <v>Land Bremen</v>
          </cell>
          <cell r="C354" t="str">
            <v>insgesamt</v>
          </cell>
          <cell r="D354">
            <v>35</v>
          </cell>
          <cell r="E354">
            <v>5469</v>
          </cell>
          <cell r="F354">
            <v>210</v>
          </cell>
          <cell r="G354">
            <v>38.398244651673522</v>
          </cell>
          <cell r="H354">
            <v>35</v>
          </cell>
          <cell r="I354">
            <v>38.398244651673068</v>
          </cell>
        </row>
        <row r="355">
          <cell r="A355">
            <v>1971</v>
          </cell>
          <cell r="B355" t="str">
            <v>Land Bremen</v>
          </cell>
          <cell r="C355" t="str">
            <v>insgesamt</v>
          </cell>
          <cell r="D355">
            <v>36</v>
          </cell>
          <cell r="E355">
            <v>5244</v>
          </cell>
          <cell r="F355">
            <v>168</v>
          </cell>
          <cell r="G355">
            <v>32.036613272310625</v>
          </cell>
          <cell r="H355">
            <v>35</v>
          </cell>
          <cell r="I355">
            <v>32.036613272311214</v>
          </cell>
        </row>
        <row r="356">
          <cell r="A356">
            <v>1971</v>
          </cell>
          <cell r="B356" t="str">
            <v>Land Bremen</v>
          </cell>
          <cell r="C356" t="str">
            <v>insgesamt</v>
          </cell>
          <cell r="D356">
            <v>37</v>
          </cell>
          <cell r="E356">
            <v>4525.5</v>
          </cell>
          <cell r="F356">
            <v>114</v>
          </cell>
          <cell r="G356">
            <v>25.190586675505461</v>
          </cell>
          <cell r="H356">
            <v>35</v>
          </cell>
          <cell r="I356">
            <v>25.190586675505472</v>
          </cell>
        </row>
        <row r="357">
          <cell r="A357">
            <v>1971</v>
          </cell>
          <cell r="B357" t="str">
            <v>Land Bremen</v>
          </cell>
          <cell r="C357" t="str">
            <v>insgesamt</v>
          </cell>
          <cell r="D357">
            <v>38</v>
          </cell>
          <cell r="E357">
            <v>4042.5</v>
          </cell>
          <cell r="F357">
            <v>105</v>
          </cell>
          <cell r="G357">
            <v>25.974025974025963</v>
          </cell>
          <cell r="H357">
            <v>35</v>
          </cell>
          <cell r="I357">
            <v>25.974025974025974</v>
          </cell>
        </row>
        <row r="358">
          <cell r="A358">
            <v>1971</v>
          </cell>
          <cell r="B358" t="str">
            <v>Land Bremen</v>
          </cell>
          <cell r="C358" t="str">
            <v>insgesamt</v>
          </cell>
          <cell r="D358">
            <v>39</v>
          </cell>
          <cell r="E358">
            <v>4224</v>
          </cell>
          <cell r="F358">
            <v>84</v>
          </cell>
          <cell r="G358">
            <v>19.886363636363612</v>
          </cell>
          <cell r="H358">
            <v>35</v>
          </cell>
          <cell r="I358">
            <v>19.886363636363637</v>
          </cell>
        </row>
        <row r="359">
          <cell r="E359">
            <v>23505</v>
          </cell>
          <cell r="F359">
            <v>681</v>
          </cell>
          <cell r="H359" t="str">
            <v>35 Ergebnis</v>
          </cell>
          <cell r="I359">
            <v>28.972559029993615</v>
          </cell>
        </row>
        <row r="360">
          <cell r="A360">
            <v>1971</v>
          </cell>
          <cell r="B360" t="str">
            <v>Land Bremen</v>
          </cell>
          <cell r="C360" t="str">
            <v>insgesamt</v>
          </cell>
          <cell r="D360">
            <v>40</v>
          </cell>
          <cell r="E360">
            <v>4422</v>
          </cell>
          <cell r="F360">
            <v>47</v>
          </cell>
          <cell r="G360">
            <v>10.628674807779301</v>
          </cell>
          <cell r="H360">
            <v>45</v>
          </cell>
          <cell r="I360">
            <v>10.628674807779285</v>
          </cell>
        </row>
        <row r="361">
          <cell r="A361">
            <v>1971</v>
          </cell>
          <cell r="B361" t="str">
            <v>Land Bremen</v>
          </cell>
          <cell r="C361" t="str">
            <v>insgesamt</v>
          </cell>
          <cell r="D361">
            <v>41</v>
          </cell>
          <cell r="E361">
            <v>4577.5</v>
          </cell>
          <cell r="F361">
            <v>38</v>
          </cell>
          <cell r="G361">
            <v>8.3014746040415073</v>
          </cell>
          <cell r="H361">
            <v>45</v>
          </cell>
          <cell r="I361">
            <v>8.3014746040415073</v>
          </cell>
        </row>
        <row r="362">
          <cell r="A362">
            <v>1971</v>
          </cell>
          <cell r="B362" t="str">
            <v>Land Bremen</v>
          </cell>
          <cell r="C362" t="str">
            <v>insgesamt</v>
          </cell>
          <cell r="D362">
            <v>42</v>
          </cell>
          <cell r="E362">
            <v>4675</v>
          </cell>
          <cell r="F362">
            <v>36</v>
          </cell>
          <cell r="G362">
            <v>7.7005347593582787</v>
          </cell>
          <cell r="H362">
            <v>45</v>
          </cell>
          <cell r="I362">
            <v>7.7005347593582885</v>
          </cell>
        </row>
        <row r="363">
          <cell r="A363">
            <v>1971</v>
          </cell>
          <cell r="B363" t="str">
            <v>Land Bremen</v>
          </cell>
          <cell r="C363" t="str">
            <v>insgesamt</v>
          </cell>
          <cell r="D363">
            <v>43</v>
          </cell>
          <cell r="E363">
            <v>4783.5</v>
          </cell>
          <cell r="F363">
            <v>19</v>
          </cell>
          <cell r="G363">
            <v>3.9719870387791496</v>
          </cell>
          <cell r="H363">
            <v>45</v>
          </cell>
          <cell r="I363">
            <v>3.9719870387791367</v>
          </cell>
        </row>
        <row r="364">
          <cell r="A364">
            <v>1971</v>
          </cell>
          <cell r="B364" t="str">
            <v>Land Bremen</v>
          </cell>
          <cell r="C364" t="str">
            <v>insgesamt</v>
          </cell>
          <cell r="D364">
            <v>44</v>
          </cell>
          <cell r="E364">
            <v>4812</v>
          </cell>
          <cell r="F364">
            <v>8</v>
          </cell>
          <cell r="G364">
            <v>1.6625103906899354</v>
          </cell>
          <cell r="H364">
            <v>45</v>
          </cell>
          <cell r="I364">
            <v>1.6625103906899419</v>
          </cell>
        </row>
        <row r="365">
          <cell r="A365">
            <v>1971</v>
          </cell>
          <cell r="B365" t="str">
            <v>Land Bremen</v>
          </cell>
          <cell r="C365" t="str">
            <v>insgesamt</v>
          </cell>
          <cell r="D365">
            <v>45</v>
          </cell>
          <cell r="E365">
            <v>5014.5</v>
          </cell>
          <cell r="F365">
            <v>2</v>
          </cell>
          <cell r="G365">
            <v>0.3988433542726092</v>
          </cell>
          <cell r="H365">
            <v>45</v>
          </cell>
          <cell r="I365">
            <v>0.39884335427260942</v>
          </cell>
        </row>
        <row r="366">
          <cell r="A366">
            <v>1971</v>
          </cell>
          <cell r="B366" t="str">
            <v>Land Bremen</v>
          </cell>
          <cell r="C366" t="str">
            <v>insgesamt</v>
          </cell>
          <cell r="D366">
            <v>46</v>
          </cell>
          <cell r="E366">
            <v>5051.5</v>
          </cell>
          <cell r="F366">
            <v>5</v>
          </cell>
          <cell r="G366">
            <v>0.98980500841334318</v>
          </cell>
          <cell r="H366">
            <v>45</v>
          </cell>
          <cell r="I366">
            <v>0.98980500841334251</v>
          </cell>
        </row>
        <row r="367">
          <cell r="A367">
            <v>1971</v>
          </cell>
          <cell r="B367" t="str">
            <v>Land Bremen</v>
          </cell>
          <cell r="C367" t="str">
            <v>insgesamt</v>
          </cell>
          <cell r="D367">
            <v>47</v>
          </cell>
          <cell r="E367">
            <v>5012</v>
          </cell>
          <cell r="F367">
            <v>1</v>
          </cell>
          <cell r="G367">
            <v>0.19952114924181952</v>
          </cell>
          <cell r="H367">
            <v>45</v>
          </cell>
          <cell r="I367">
            <v>0.19952114924181963</v>
          </cell>
        </row>
        <row r="368">
          <cell r="A368">
            <v>1971</v>
          </cell>
          <cell r="B368" t="str">
            <v>Land Bremen</v>
          </cell>
          <cell r="C368" t="str">
            <v>insgesamt</v>
          </cell>
          <cell r="D368">
            <v>48</v>
          </cell>
          <cell r="E368">
            <v>5314</v>
          </cell>
          <cell r="F368">
            <v>1</v>
          </cell>
          <cell r="G368">
            <v>0.18818216033120119</v>
          </cell>
          <cell r="H368">
            <v>45</v>
          </cell>
          <cell r="I368">
            <v>0.18818216033120061</v>
          </cell>
        </row>
        <row r="369">
          <cell r="A369">
            <v>1971</v>
          </cell>
          <cell r="B369" t="str">
            <v>Land Bremen</v>
          </cell>
          <cell r="C369" t="str">
            <v>insgesamt</v>
          </cell>
          <cell r="D369">
            <v>49</v>
          </cell>
          <cell r="E369">
            <v>5779.5</v>
          </cell>
          <cell r="F369">
            <v>0</v>
          </cell>
          <cell r="G369">
            <v>0</v>
          </cell>
          <cell r="H369">
            <v>45</v>
          </cell>
          <cell r="I369">
            <v>0</v>
          </cell>
        </row>
        <row r="370">
          <cell r="E370">
            <v>49441.5</v>
          </cell>
          <cell r="F370">
            <v>157</v>
          </cell>
          <cell r="H370" t="str">
            <v>45 Ergebnis</v>
          </cell>
          <cell r="I370">
            <v>3.1754699998988705</v>
          </cell>
        </row>
        <row r="371">
          <cell r="A371">
            <v>1975</v>
          </cell>
          <cell r="B371" t="str">
            <v>Stadt Bremen</v>
          </cell>
          <cell r="C371" t="str">
            <v>Deutsch</v>
          </cell>
          <cell r="D371">
            <v>15</v>
          </cell>
          <cell r="E371">
            <v>3753.5</v>
          </cell>
          <cell r="F371">
            <v>6</v>
          </cell>
          <cell r="G371">
            <v>1.5985080591447951</v>
          </cell>
          <cell r="H371">
            <v>15</v>
          </cell>
          <cell r="I371">
            <v>1.5985080591447982</v>
          </cell>
        </row>
        <row r="372">
          <cell r="A372">
            <v>1975</v>
          </cell>
          <cell r="B372" t="str">
            <v>Stadt Bremen</v>
          </cell>
          <cell r="C372" t="str">
            <v>Deutsch</v>
          </cell>
          <cell r="D372">
            <v>16</v>
          </cell>
          <cell r="E372">
            <v>3645</v>
          </cell>
          <cell r="F372">
            <v>15</v>
          </cell>
          <cell r="G372">
            <v>4.1152263374485596</v>
          </cell>
          <cell r="H372">
            <v>15</v>
          </cell>
          <cell r="I372">
            <v>4.1152263374485596</v>
          </cell>
        </row>
        <row r="373">
          <cell r="A373">
            <v>1975</v>
          </cell>
          <cell r="B373" t="str">
            <v>Stadt Bremen</v>
          </cell>
          <cell r="C373" t="str">
            <v>Deutsch</v>
          </cell>
          <cell r="D373">
            <v>17</v>
          </cell>
          <cell r="E373">
            <v>3661.5</v>
          </cell>
          <cell r="F373">
            <v>61</v>
          </cell>
          <cell r="G373">
            <v>16.659838863853629</v>
          </cell>
          <cell r="H373">
            <v>15</v>
          </cell>
          <cell r="I373">
            <v>16.659838863853611</v>
          </cell>
        </row>
        <row r="374">
          <cell r="A374">
            <v>1975</v>
          </cell>
          <cell r="B374" t="str">
            <v>Stadt Bremen</v>
          </cell>
          <cell r="C374" t="str">
            <v>Deutsch</v>
          </cell>
          <cell r="D374">
            <v>18</v>
          </cell>
          <cell r="E374">
            <v>3586</v>
          </cell>
          <cell r="F374">
            <v>111</v>
          </cell>
          <cell r="G374">
            <v>30.953708867818928</v>
          </cell>
          <cell r="H374">
            <v>15</v>
          </cell>
          <cell r="I374">
            <v>30.953708867819298</v>
          </cell>
        </row>
        <row r="375">
          <cell r="A375">
            <v>1975</v>
          </cell>
          <cell r="B375" t="str">
            <v>Stadt Bremen</v>
          </cell>
          <cell r="C375" t="str">
            <v>Deutsch</v>
          </cell>
          <cell r="D375">
            <v>19</v>
          </cell>
          <cell r="E375">
            <v>3385</v>
          </cell>
          <cell r="F375">
            <v>153</v>
          </cell>
          <cell r="G375">
            <v>45.199409158050599</v>
          </cell>
          <cell r="H375">
            <v>15</v>
          </cell>
          <cell r="I375">
            <v>45.199409158050223</v>
          </cell>
        </row>
        <row r="376">
          <cell r="E376">
            <v>18031</v>
          </cell>
          <cell r="F376">
            <v>346</v>
          </cell>
          <cell r="H376" t="str">
            <v>15 Ergebnis</v>
          </cell>
          <cell r="I376">
            <v>19.189174199988908</v>
          </cell>
        </row>
        <row r="377">
          <cell r="A377">
            <v>1975</v>
          </cell>
          <cell r="B377" t="str">
            <v>Stadt Bremen</v>
          </cell>
          <cell r="C377" t="str">
            <v>Deutsch</v>
          </cell>
          <cell r="D377">
            <v>20</v>
          </cell>
          <cell r="E377">
            <v>3312</v>
          </cell>
          <cell r="F377">
            <v>197</v>
          </cell>
          <cell r="G377">
            <v>59.480676328501751</v>
          </cell>
          <cell r="H377">
            <v>20</v>
          </cell>
          <cell r="I377">
            <v>59.480676328502419</v>
          </cell>
        </row>
        <row r="378">
          <cell r="A378">
            <v>1975</v>
          </cell>
          <cell r="B378" t="str">
            <v>Stadt Bremen</v>
          </cell>
          <cell r="C378" t="str">
            <v>Deutsch</v>
          </cell>
          <cell r="D378">
            <v>21</v>
          </cell>
          <cell r="E378">
            <v>3246.5</v>
          </cell>
          <cell r="F378">
            <v>232</v>
          </cell>
          <cell r="G378">
            <v>71.461574002772437</v>
          </cell>
          <cell r="H378">
            <v>20</v>
          </cell>
          <cell r="I378">
            <v>71.46157400277221</v>
          </cell>
        </row>
        <row r="379">
          <cell r="A379">
            <v>1975</v>
          </cell>
          <cell r="B379" t="str">
            <v>Stadt Bremen</v>
          </cell>
          <cell r="C379" t="str">
            <v>Deutsch</v>
          </cell>
          <cell r="D379">
            <v>22</v>
          </cell>
          <cell r="E379">
            <v>3283</v>
          </cell>
          <cell r="F379">
            <v>229</v>
          </cell>
          <cell r="G379">
            <v>69.753274444106083</v>
          </cell>
          <cell r="H379">
            <v>20</v>
          </cell>
          <cell r="I379">
            <v>69.753274444105998</v>
          </cell>
        </row>
        <row r="380">
          <cell r="A380">
            <v>1975</v>
          </cell>
          <cell r="B380" t="str">
            <v>Stadt Bremen</v>
          </cell>
          <cell r="C380" t="str">
            <v>Deutsch</v>
          </cell>
          <cell r="D380">
            <v>23</v>
          </cell>
          <cell r="E380">
            <v>3389.5</v>
          </cell>
          <cell r="F380">
            <v>248</v>
          </cell>
          <cell r="G380">
            <v>73.167133795544885</v>
          </cell>
          <cell r="H380">
            <v>20</v>
          </cell>
          <cell r="I380">
            <v>73.16713379554507</v>
          </cell>
        </row>
        <row r="381">
          <cell r="A381">
            <v>1975</v>
          </cell>
          <cell r="B381" t="str">
            <v>Stadt Bremen</v>
          </cell>
          <cell r="C381" t="str">
            <v>Deutsch</v>
          </cell>
          <cell r="D381">
            <v>24</v>
          </cell>
          <cell r="E381">
            <v>3416.5</v>
          </cell>
          <cell r="F381">
            <v>290</v>
          </cell>
          <cell r="G381">
            <v>84.88218937509221</v>
          </cell>
          <cell r="H381">
            <v>20</v>
          </cell>
          <cell r="I381">
            <v>84.882189375091457</v>
          </cell>
        </row>
        <row r="382">
          <cell r="E382">
            <v>16647.5</v>
          </cell>
          <cell r="F382">
            <v>1196</v>
          </cell>
          <cell r="H382" t="str">
            <v>20 Ergebnis</v>
          </cell>
          <cell r="I382">
            <v>71.842619011863647</v>
          </cell>
        </row>
        <row r="383">
          <cell r="A383">
            <v>1975</v>
          </cell>
          <cell r="B383" t="str">
            <v>Stadt Bremen</v>
          </cell>
          <cell r="C383" t="str">
            <v>Deutsch</v>
          </cell>
          <cell r="D383">
            <v>25</v>
          </cell>
          <cell r="E383">
            <v>3508.5</v>
          </cell>
          <cell r="F383">
            <v>327</v>
          </cell>
          <cell r="G383">
            <v>93.202223172295376</v>
          </cell>
          <cell r="H383">
            <v>25</v>
          </cell>
          <cell r="I383">
            <v>93.202223172295845</v>
          </cell>
        </row>
        <row r="384">
          <cell r="A384">
            <v>1975</v>
          </cell>
          <cell r="B384" t="str">
            <v>Stadt Bremen</v>
          </cell>
          <cell r="C384" t="str">
            <v>Deutsch</v>
          </cell>
          <cell r="D384">
            <v>26</v>
          </cell>
          <cell r="E384">
            <v>3534.5</v>
          </cell>
          <cell r="F384">
            <v>291</v>
          </cell>
          <cell r="G384">
            <v>82.331305700948022</v>
          </cell>
          <cell r="H384">
            <v>25</v>
          </cell>
          <cell r="I384">
            <v>82.331305700947794</v>
          </cell>
        </row>
        <row r="385">
          <cell r="A385">
            <v>1975</v>
          </cell>
          <cell r="B385" t="str">
            <v>Stadt Bremen</v>
          </cell>
          <cell r="C385" t="str">
            <v>Deutsch</v>
          </cell>
          <cell r="D385">
            <v>27</v>
          </cell>
          <cell r="E385">
            <v>3413.5</v>
          </cell>
          <cell r="F385">
            <v>273</v>
          </cell>
          <cell r="G385">
            <v>79.976563644352993</v>
          </cell>
          <cell r="H385">
            <v>25</v>
          </cell>
          <cell r="I385">
            <v>79.976563644353305</v>
          </cell>
        </row>
        <row r="386">
          <cell r="A386">
            <v>1975</v>
          </cell>
          <cell r="B386" t="str">
            <v>Stadt Bremen</v>
          </cell>
          <cell r="C386" t="str">
            <v>Deutsch</v>
          </cell>
          <cell r="D386">
            <v>28</v>
          </cell>
          <cell r="E386">
            <v>3293</v>
          </cell>
          <cell r="F386">
            <v>242</v>
          </cell>
          <cell r="G386">
            <v>73.489219556634666</v>
          </cell>
          <cell r="H386">
            <v>25</v>
          </cell>
          <cell r="I386">
            <v>73.489219556635277</v>
          </cell>
        </row>
        <row r="387">
          <cell r="A387">
            <v>1975</v>
          </cell>
          <cell r="B387" t="str">
            <v>Stadt Bremen</v>
          </cell>
          <cell r="C387" t="str">
            <v>Deutsch</v>
          </cell>
          <cell r="D387">
            <v>29</v>
          </cell>
          <cell r="E387">
            <v>2974</v>
          </cell>
          <cell r="F387">
            <v>163</v>
          </cell>
          <cell r="G387">
            <v>54.808338937457705</v>
          </cell>
          <cell r="H387">
            <v>25</v>
          </cell>
          <cell r="I387">
            <v>54.808338937457968</v>
          </cell>
        </row>
        <row r="388">
          <cell r="E388">
            <v>16723.5</v>
          </cell>
          <cell r="F388">
            <v>1296</v>
          </cell>
          <cell r="H388" t="str">
            <v>25 Ergebnis</v>
          </cell>
          <cell r="I388">
            <v>77.495739528208816</v>
          </cell>
        </row>
        <row r="389">
          <cell r="A389">
            <v>1975</v>
          </cell>
          <cell r="B389" t="str">
            <v>Stadt Bremen</v>
          </cell>
          <cell r="C389" t="str">
            <v>Deutsch</v>
          </cell>
          <cell r="D389">
            <v>30</v>
          </cell>
          <cell r="E389">
            <v>3173</v>
          </cell>
          <cell r="F389">
            <v>165</v>
          </cell>
          <cell r="G389">
            <v>52.001260636620941</v>
          </cell>
          <cell r="H389">
            <v>30</v>
          </cell>
          <cell r="I389">
            <v>52.001260636621495</v>
          </cell>
        </row>
        <row r="390">
          <cell r="A390">
            <v>1975</v>
          </cell>
          <cell r="B390" t="str">
            <v>Stadt Bremen</v>
          </cell>
          <cell r="C390" t="str">
            <v>Deutsch</v>
          </cell>
          <cell r="D390">
            <v>31</v>
          </cell>
          <cell r="E390">
            <v>3718.5</v>
          </cell>
          <cell r="F390">
            <v>161</v>
          </cell>
          <cell r="G390">
            <v>43.297028371655237</v>
          </cell>
          <cell r="H390">
            <v>30</v>
          </cell>
          <cell r="I390">
            <v>43.297028371655237</v>
          </cell>
        </row>
        <row r="391">
          <cell r="A391">
            <v>1975</v>
          </cell>
          <cell r="B391" t="str">
            <v>Stadt Bremen</v>
          </cell>
          <cell r="C391" t="str">
            <v>Deutsch</v>
          </cell>
          <cell r="D391">
            <v>32</v>
          </cell>
          <cell r="E391">
            <v>3821.5</v>
          </cell>
          <cell r="F391">
            <v>155</v>
          </cell>
          <cell r="G391">
            <v>40.55998953290657</v>
          </cell>
          <cell r="H391">
            <v>30</v>
          </cell>
          <cell r="I391">
            <v>40.559989532905924</v>
          </cell>
        </row>
        <row r="392">
          <cell r="A392">
            <v>1975</v>
          </cell>
          <cell r="B392" t="str">
            <v>Stadt Bremen</v>
          </cell>
          <cell r="C392" t="str">
            <v>Deutsch</v>
          </cell>
          <cell r="D392">
            <v>33</v>
          </cell>
          <cell r="E392">
            <v>4085</v>
          </cell>
          <cell r="F392">
            <v>128</v>
          </cell>
          <cell r="G392">
            <v>31.334149326805367</v>
          </cell>
          <cell r="H392">
            <v>30</v>
          </cell>
          <cell r="I392">
            <v>31.334149326805385</v>
          </cell>
        </row>
        <row r="393">
          <cell r="A393">
            <v>1975</v>
          </cell>
          <cell r="B393" t="str">
            <v>Stadt Bremen</v>
          </cell>
          <cell r="C393" t="str">
            <v>Deutsch</v>
          </cell>
          <cell r="D393">
            <v>34</v>
          </cell>
          <cell r="E393">
            <v>4447.5</v>
          </cell>
          <cell r="F393">
            <v>108</v>
          </cell>
          <cell r="G393">
            <v>24.283305227655998</v>
          </cell>
          <cell r="H393">
            <v>30</v>
          </cell>
          <cell r="I393">
            <v>24.283305227655987</v>
          </cell>
        </row>
        <row r="394">
          <cell r="E394">
            <v>19245.5</v>
          </cell>
          <cell r="F394">
            <v>717</v>
          </cell>
          <cell r="H394" t="str">
            <v>30 Ergebnis</v>
          </cell>
          <cell r="I394">
            <v>37.255462315866048</v>
          </cell>
        </row>
        <row r="395">
          <cell r="A395">
            <v>1975</v>
          </cell>
          <cell r="B395" t="str">
            <v>Stadt Bremen</v>
          </cell>
          <cell r="C395" t="str">
            <v>Deutsch</v>
          </cell>
          <cell r="D395">
            <v>35</v>
          </cell>
          <cell r="E395">
            <v>4601.5</v>
          </cell>
          <cell r="F395">
            <v>95</v>
          </cell>
          <cell r="G395">
            <v>20.645441703792258</v>
          </cell>
          <cell r="H395">
            <v>35</v>
          </cell>
          <cell r="I395">
            <v>20.64544170379224</v>
          </cell>
        </row>
        <row r="396">
          <cell r="A396">
            <v>1975</v>
          </cell>
          <cell r="B396" t="str">
            <v>Stadt Bremen</v>
          </cell>
          <cell r="C396" t="str">
            <v>Deutsch</v>
          </cell>
          <cell r="D396">
            <v>36</v>
          </cell>
          <cell r="E396">
            <v>4588.5</v>
          </cell>
          <cell r="F396">
            <v>62</v>
          </cell>
          <cell r="G396">
            <v>13.512040971995225</v>
          </cell>
          <cell r="H396">
            <v>35</v>
          </cell>
          <cell r="I396">
            <v>13.512040971995207</v>
          </cell>
        </row>
        <row r="397">
          <cell r="A397">
            <v>1975</v>
          </cell>
          <cell r="B397" t="str">
            <v>Stadt Bremen</v>
          </cell>
          <cell r="C397" t="str">
            <v>Deutsch</v>
          </cell>
          <cell r="D397">
            <v>37</v>
          </cell>
          <cell r="E397">
            <v>4464</v>
          </cell>
          <cell r="F397">
            <v>59</v>
          </cell>
          <cell r="G397">
            <v>13.216845878136208</v>
          </cell>
          <cell r="H397">
            <v>35</v>
          </cell>
          <cell r="I397">
            <v>13.216845878136201</v>
          </cell>
        </row>
        <row r="398">
          <cell r="A398">
            <v>1975</v>
          </cell>
          <cell r="B398" t="str">
            <v>Stadt Bremen</v>
          </cell>
          <cell r="C398" t="str">
            <v>Deutsch</v>
          </cell>
          <cell r="D398">
            <v>38</v>
          </cell>
          <cell r="E398">
            <v>4296</v>
          </cell>
          <cell r="F398">
            <v>37</v>
          </cell>
          <cell r="G398">
            <v>8.612662942271859</v>
          </cell>
          <cell r="H398">
            <v>35</v>
          </cell>
          <cell r="I398">
            <v>8.6126629422718803</v>
          </cell>
        </row>
        <row r="399">
          <cell r="A399">
            <v>1975</v>
          </cell>
          <cell r="B399" t="str">
            <v>Stadt Bremen</v>
          </cell>
          <cell r="C399" t="str">
            <v>Deutsch</v>
          </cell>
          <cell r="D399">
            <v>39</v>
          </cell>
          <cell r="E399">
            <v>4201.5</v>
          </cell>
          <cell r="F399">
            <v>24</v>
          </cell>
          <cell r="G399">
            <v>5.7122456265619572</v>
          </cell>
          <cell r="H399">
            <v>35</v>
          </cell>
          <cell r="I399">
            <v>5.7122456265619421</v>
          </cell>
        </row>
        <row r="400">
          <cell r="E400">
            <v>22151.5</v>
          </cell>
          <cell r="F400">
            <v>277</v>
          </cell>
          <cell r="H400" t="str">
            <v>35 Ergebnis</v>
          </cell>
          <cell r="I400">
            <v>12.504796514908696</v>
          </cell>
        </row>
        <row r="401">
          <cell r="A401">
            <v>1975</v>
          </cell>
          <cell r="B401" t="str">
            <v>Stadt Bremen</v>
          </cell>
          <cell r="C401" t="str">
            <v>Deutsch</v>
          </cell>
          <cell r="D401">
            <v>40</v>
          </cell>
          <cell r="E401">
            <v>4022.5</v>
          </cell>
          <cell r="F401">
            <v>23</v>
          </cell>
          <cell r="G401">
            <v>5.7178371659415737</v>
          </cell>
          <cell r="H401">
            <v>45</v>
          </cell>
          <cell r="I401">
            <v>5.717837165941579</v>
          </cell>
        </row>
        <row r="402">
          <cell r="A402">
            <v>1975</v>
          </cell>
          <cell r="B402" t="str">
            <v>Stadt Bremen</v>
          </cell>
          <cell r="C402" t="str">
            <v>Deutsch</v>
          </cell>
          <cell r="D402">
            <v>41</v>
          </cell>
          <cell r="E402">
            <v>3425</v>
          </cell>
          <cell r="F402">
            <v>17</v>
          </cell>
          <cell r="G402">
            <v>4.9635036496350153</v>
          </cell>
          <cell r="H402">
            <v>45</v>
          </cell>
          <cell r="I402">
            <v>4.9635036496350358</v>
          </cell>
        </row>
        <row r="403">
          <cell r="A403">
            <v>1975</v>
          </cell>
          <cell r="B403" t="str">
            <v>Stadt Bremen</v>
          </cell>
          <cell r="C403" t="str">
            <v>Deutsch</v>
          </cell>
          <cell r="D403">
            <v>42</v>
          </cell>
          <cell r="E403">
            <v>3087.5</v>
          </cell>
          <cell r="F403">
            <v>6</v>
          </cell>
          <cell r="G403">
            <v>1.9433198380566987</v>
          </cell>
          <cell r="H403">
            <v>45</v>
          </cell>
          <cell r="I403">
            <v>1.9433198380566803</v>
          </cell>
        </row>
        <row r="404">
          <cell r="A404">
            <v>1975</v>
          </cell>
          <cell r="B404" t="str">
            <v>Stadt Bremen</v>
          </cell>
          <cell r="C404" t="str">
            <v>Deutsch</v>
          </cell>
          <cell r="D404">
            <v>43</v>
          </cell>
          <cell r="E404">
            <v>3205.5</v>
          </cell>
          <cell r="F404">
            <v>5</v>
          </cell>
          <cell r="G404">
            <v>1.5598190609889244</v>
          </cell>
          <cell r="H404">
            <v>45</v>
          </cell>
          <cell r="I404">
            <v>1.5598190609889253</v>
          </cell>
        </row>
        <row r="405">
          <cell r="A405">
            <v>1975</v>
          </cell>
          <cell r="B405" t="str">
            <v>Stadt Bremen</v>
          </cell>
          <cell r="C405" t="str">
            <v>Deutsch</v>
          </cell>
          <cell r="D405">
            <v>44</v>
          </cell>
          <cell r="E405">
            <v>3376.5</v>
          </cell>
          <cell r="F405">
            <v>2</v>
          </cell>
          <cell r="G405">
            <v>0.59232933511032193</v>
          </cell>
          <cell r="H405">
            <v>45</v>
          </cell>
          <cell r="I405">
            <v>0.59232933511032138</v>
          </cell>
        </row>
        <row r="406">
          <cell r="A406">
            <v>1975</v>
          </cell>
          <cell r="B406" t="str">
            <v>Stadt Bremen</v>
          </cell>
          <cell r="C406" t="str">
            <v>Deutsch</v>
          </cell>
          <cell r="D406">
            <v>45</v>
          </cell>
          <cell r="E406">
            <v>3453.5</v>
          </cell>
          <cell r="F406">
            <v>3</v>
          </cell>
          <cell r="G406">
            <v>0.86868394382510461</v>
          </cell>
          <cell r="H406">
            <v>45</v>
          </cell>
          <cell r="I406">
            <v>0.86868394382510494</v>
          </cell>
        </row>
        <row r="407">
          <cell r="A407">
            <v>1975</v>
          </cell>
          <cell r="B407" t="str">
            <v>Stadt Bremen</v>
          </cell>
          <cell r="C407" t="str">
            <v>Deutsch</v>
          </cell>
          <cell r="D407">
            <v>46</v>
          </cell>
          <cell r="E407">
            <v>3535</v>
          </cell>
          <cell r="F407">
            <v>0</v>
          </cell>
          <cell r="G407">
            <v>0</v>
          </cell>
          <cell r="H407">
            <v>45</v>
          </cell>
          <cell r="I407">
            <v>0</v>
          </cell>
        </row>
        <row r="408">
          <cell r="A408">
            <v>1975</v>
          </cell>
          <cell r="B408" t="str">
            <v>Stadt Bremen</v>
          </cell>
          <cell r="C408" t="str">
            <v>Deutsch</v>
          </cell>
          <cell r="D408">
            <v>47</v>
          </cell>
          <cell r="E408">
            <v>3637</v>
          </cell>
          <cell r="F408">
            <v>0</v>
          </cell>
          <cell r="G408">
            <v>0</v>
          </cell>
          <cell r="H408">
            <v>45</v>
          </cell>
          <cell r="I408">
            <v>0</v>
          </cell>
        </row>
        <row r="409">
          <cell r="A409">
            <v>1975</v>
          </cell>
          <cell r="B409" t="str">
            <v>Stadt Bremen</v>
          </cell>
          <cell r="C409" t="str">
            <v>Deutsch</v>
          </cell>
          <cell r="D409">
            <v>48</v>
          </cell>
          <cell r="E409">
            <v>3659</v>
          </cell>
          <cell r="F409">
            <v>0</v>
          </cell>
          <cell r="G409">
            <v>0</v>
          </cell>
          <cell r="H409">
            <v>45</v>
          </cell>
          <cell r="I409">
            <v>0</v>
          </cell>
        </row>
        <row r="410">
          <cell r="A410">
            <v>1975</v>
          </cell>
          <cell r="B410" t="str">
            <v>Stadt Bremen</v>
          </cell>
          <cell r="C410" t="str">
            <v>Deutsch</v>
          </cell>
          <cell r="D410">
            <v>49</v>
          </cell>
          <cell r="E410">
            <v>3823.5</v>
          </cell>
          <cell r="F410">
            <v>0</v>
          </cell>
          <cell r="G410">
            <v>0</v>
          </cell>
          <cell r="H410">
            <v>45</v>
          </cell>
          <cell r="I410">
            <v>0</v>
          </cell>
        </row>
        <row r="411">
          <cell r="E411">
            <v>35225</v>
          </cell>
          <cell r="F411">
            <v>56</v>
          </cell>
          <cell r="H411" t="str">
            <v>45 Ergebnis</v>
          </cell>
          <cell r="I411">
            <v>1.5897799858055357</v>
          </cell>
        </row>
        <row r="412">
          <cell r="A412">
            <v>1975</v>
          </cell>
          <cell r="B412" t="str">
            <v>Stadt Bremen</v>
          </cell>
          <cell r="C412" t="str">
            <v>Ausl.</v>
          </cell>
          <cell r="D412">
            <v>15</v>
          </cell>
          <cell r="E412">
            <v>140</v>
          </cell>
          <cell r="F412">
            <v>2</v>
          </cell>
          <cell r="G412">
            <v>14.28571428571427</v>
          </cell>
          <cell r="H412">
            <v>15</v>
          </cell>
          <cell r="I412">
            <v>14.285714285714286</v>
          </cell>
        </row>
        <row r="413">
          <cell r="A413">
            <v>1975</v>
          </cell>
          <cell r="B413" t="str">
            <v>Stadt Bremen</v>
          </cell>
          <cell r="C413" t="str">
            <v>Ausl.</v>
          </cell>
          <cell r="D413">
            <v>16</v>
          </cell>
          <cell r="E413">
            <v>134</v>
          </cell>
          <cell r="F413">
            <v>3</v>
          </cell>
          <cell r="G413">
            <v>22.388059701492558</v>
          </cell>
          <cell r="H413">
            <v>15</v>
          </cell>
          <cell r="I413">
            <v>22.388059701492537</v>
          </cell>
        </row>
        <row r="414">
          <cell r="A414">
            <v>1975</v>
          </cell>
          <cell r="B414" t="str">
            <v>Stadt Bremen</v>
          </cell>
          <cell r="C414" t="str">
            <v>Ausl.</v>
          </cell>
          <cell r="D414">
            <v>17</v>
          </cell>
          <cell r="E414">
            <v>147</v>
          </cell>
          <cell r="F414">
            <v>11</v>
          </cell>
          <cell r="G414">
            <v>74.829931972789211</v>
          </cell>
          <cell r="H414">
            <v>15</v>
          </cell>
          <cell r="I414">
            <v>74.829931972789112</v>
          </cell>
        </row>
        <row r="415">
          <cell r="A415">
            <v>1975</v>
          </cell>
          <cell r="B415" t="str">
            <v>Stadt Bremen</v>
          </cell>
          <cell r="C415" t="str">
            <v>Ausl.</v>
          </cell>
          <cell r="D415">
            <v>18</v>
          </cell>
          <cell r="E415">
            <v>152.5</v>
          </cell>
          <cell r="F415">
            <v>18</v>
          </cell>
          <cell r="G415">
            <v>118.03278688524615</v>
          </cell>
          <cell r="H415">
            <v>15</v>
          </cell>
          <cell r="I415">
            <v>118.03278688524591</v>
          </cell>
        </row>
        <row r="416">
          <cell r="A416">
            <v>1975</v>
          </cell>
          <cell r="B416" t="str">
            <v>Stadt Bremen</v>
          </cell>
          <cell r="C416" t="str">
            <v>Ausl.</v>
          </cell>
          <cell r="D416">
            <v>19</v>
          </cell>
          <cell r="E416">
            <v>222.5</v>
          </cell>
          <cell r="F416">
            <v>49</v>
          </cell>
          <cell r="G416">
            <v>220.2247191011233</v>
          </cell>
          <cell r="H416">
            <v>15</v>
          </cell>
          <cell r="I416">
            <v>220.22471910112361</v>
          </cell>
        </row>
        <row r="417">
          <cell r="E417">
            <v>796</v>
          </cell>
          <cell r="F417">
            <v>83</v>
          </cell>
          <cell r="H417" t="str">
            <v>15 Ergebnis</v>
          </cell>
          <cell r="I417">
            <v>104.2713567839196</v>
          </cell>
        </row>
        <row r="418">
          <cell r="A418">
            <v>1975</v>
          </cell>
          <cell r="B418" t="str">
            <v>Stadt Bremen</v>
          </cell>
          <cell r="C418" t="str">
            <v>Ausl.</v>
          </cell>
          <cell r="D418">
            <v>20</v>
          </cell>
          <cell r="E418">
            <v>283</v>
          </cell>
          <cell r="F418">
            <v>57</v>
          </cell>
          <cell r="G418">
            <v>201.41342756183815</v>
          </cell>
          <cell r="H418">
            <v>20</v>
          </cell>
          <cell r="I418">
            <v>201.41342756183744</v>
          </cell>
        </row>
        <row r="419">
          <cell r="A419">
            <v>1975</v>
          </cell>
          <cell r="B419" t="str">
            <v>Stadt Bremen</v>
          </cell>
          <cell r="C419" t="str">
            <v>Ausl.</v>
          </cell>
          <cell r="D419">
            <v>21</v>
          </cell>
          <cell r="E419">
            <v>302.5</v>
          </cell>
          <cell r="F419">
            <v>72</v>
          </cell>
          <cell r="G419">
            <v>238.01652892561958</v>
          </cell>
          <cell r="H419">
            <v>20</v>
          </cell>
          <cell r="I419">
            <v>238.01652892561984</v>
          </cell>
        </row>
        <row r="420">
          <cell r="A420">
            <v>1975</v>
          </cell>
          <cell r="B420" t="str">
            <v>Stadt Bremen</v>
          </cell>
          <cell r="C420" t="str">
            <v>Ausl.</v>
          </cell>
          <cell r="D420">
            <v>22</v>
          </cell>
          <cell r="E420">
            <v>349.5</v>
          </cell>
          <cell r="F420">
            <v>75</v>
          </cell>
          <cell r="G420">
            <v>214.59227467811158</v>
          </cell>
          <cell r="H420">
            <v>20</v>
          </cell>
          <cell r="I420">
            <v>214.59227467811158</v>
          </cell>
        </row>
        <row r="421">
          <cell r="A421">
            <v>1975</v>
          </cell>
          <cell r="B421" t="str">
            <v>Stadt Bremen</v>
          </cell>
          <cell r="C421" t="str">
            <v>Ausl.</v>
          </cell>
          <cell r="D421">
            <v>23</v>
          </cell>
          <cell r="E421">
            <v>360</v>
          </cell>
          <cell r="F421">
            <v>87</v>
          </cell>
          <cell r="G421">
            <v>241.66666666666666</v>
          </cell>
          <cell r="H421">
            <v>20</v>
          </cell>
          <cell r="I421">
            <v>241.66666666666666</v>
          </cell>
        </row>
        <row r="422">
          <cell r="A422">
            <v>1975</v>
          </cell>
          <cell r="B422" t="str">
            <v>Stadt Bremen</v>
          </cell>
          <cell r="C422" t="str">
            <v>Ausl.</v>
          </cell>
          <cell r="D422">
            <v>24</v>
          </cell>
          <cell r="E422">
            <v>421.5</v>
          </cell>
          <cell r="F422">
            <v>91</v>
          </cell>
          <cell r="G422">
            <v>215.89561091340497</v>
          </cell>
          <cell r="H422">
            <v>20</v>
          </cell>
          <cell r="I422">
            <v>215.89561091340451</v>
          </cell>
        </row>
        <row r="423">
          <cell r="E423">
            <v>1716.5</v>
          </cell>
          <cell r="F423">
            <v>382</v>
          </cell>
          <cell r="H423" t="str">
            <v>20 Ergebnis</v>
          </cell>
          <cell r="I423">
            <v>222.54587824060587</v>
          </cell>
        </row>
        <row r="424">
          <cell r="A424">
            <v>1975</v>
          </cell>
          <cell r="B424" t="str">
            <v>Stadt Bremen</v>
          </cell>
          <cell r="C424" t="str">
            <v>Ausl.</v>
          </cell>
          <cell r="D424">
            <v>25</v>
          </cell>
          <cell r="E424">
            <v>451</v>
          </cell>
          <cell r="F424">
            <v>104</v>
          </cell>
          <cell r="G424">
            <v>230.59866962306052</v>
          </cell>
          <cell r="H424">
            <v>25</v>
          </cell>
          <cell r="I424">
            <v>230.59866962305986</v>
          </cell>
        </row>
        <row r="425">
          <cell r="A425">
            <v>1975</v>
          </cell>
          <cell r="B425" t="str">
            <v>Stadt Bremen</v>
          </cell>
          <cell r="C425" t="str">
            <v>Ausl.</v>
          </cell>
          <cell r="D425">
            <v>26</v>
          </cell>
          <cell r="E425">
            <v>421</v>
          </cell>
          <cell r="F425">
            <v>89</v>
          </cell>
          <cell r="G425">
            <v>211.40142517814661</v>
          </cell>
          <cell r="H425">
            <v>25</v>
          </cell>
          <cell r="I425">
            <v>211.40142517814726</v>
          </cell>
        </row>
        <row r="426">
          <cell r="A426">
            <v>1975</v>
          </cell>
          <cell r="B426" t="str">
            <v>Stadt Bremen</v>
          </cell>
          <cell r="C426" t="str">
            <v>Ausl.</v>
          </cell>
          <cell r="D426">
            <v>27</v>
          </cell>
          <cell r="E426">
            <v>396.5</v>
          </cell>
          <cell r="F426">
            <v>75</v>
          </cell>
          <cell r="G426">
            <v>189.15510718789361</v>
          </cell>
          <cell r="H426">
            <v>25</v>
          </cell>
          <cell r="I426">
            <v>189.15510718789409</v>
          </cell>
        </row>
        <row r="427">
          <cell r="A427">
            <v>1975</v>
          </cell>
          <cell r="B427" t="str">
            <v>Stadt Bremen</v>
          </cell>
          <cell r="C427" t="str">
            <v>Ausl.</v>
          </cell>
          <cell r="D427">
            <v>28</v>
          </cell>
          <cell r="E427">
            <v>399</v>
          </cell>
          <cell r="F427">
            <v>72</v>
          </cell>
          <cell r="G427">
            <v>180.45112781954884</v>
          </cell>
          <cell r="H427">
            <v>25</v>
          </cell>
          <cell r="I427">
            <v>180.45112781954887</v>
          </cell>
        </row>
        <row r="428">
          <cell r="A428">
            <v>1975</v>
          </cell>
          <cell r="B428" t="str">
            <v>Stadt Bremen</v>
          </cell>
          <cell r="C428" t="str">
            <v>Ausl.</v>
          </cell>
          <cell r="D428">
            <v>29</v>
          </cell>
          <cell r="E428">
            <v>363.5</v>
          </cell>
          <cell r="F428">
            <v>61</v>
          </cell>
          <cell r="G428">
            <v>167.81292984869378</v>
          </cell>
          <cell r="H428">
            <v>25</v>
          </cell>
          <cell r="I428">
            <v>167.81292984869327</v>
          </cell>
        </row>
        <row r="429">
          <cell r="E429">
            <v>2031</v>
          </cell>
          <cell r="F429">
            <v>401</v>
          </cell>
          <cell r="H429" t="str">
            <v>25 Ergebnis</v>
          </cell>
          <cell r="I429">
            <v>197.43968488429346</v>
          </cell>
        </row>
        <row r="430">
          <cell r="A430">
            <v>1975</v>
          </cell>
          <cell r="B430" t="str">
            <v>Stadt Bremen</v>
          </cell>
          <cell r="C430" t="str">
            <v>Ausl.</v>
          </cell>
          <cell r="D430">
            <v>30</v>
          </cell>
          <cell r="E430">
            <v>336.5</v>
          </cell>
          <cell r="F430">
            <v>52</v>
          </cell>
          <cell r="G430">
            <v>154.53194650817252</v>
          </cell>
          <cell r="H430">
            <v>30</v>
          </cell>
          <cell r="I430">
            <v>154.53194650817238</v>
          </cell>
        </row>
        <row r="431">
          <cell r="A431">
            <v>1975</v>
          </cell>
          <cell r="B431" t="str">
            <v>Stadt Bremen</v>
          </cell>
          <cell r="C431" t="str">
            <v>Ausl.</v>
          </cell>
          <cell r="D431">
            <v>31</v>
          </cell>
          <cell r="E431">
            <v>294</v>
          </cell>
          <cell r="F431">
            <v>39</v>
          </cell>
          <cell r="G431">
            <v>132.65306122449016</v>
          </cell>
          <cell r="H431">
            <v>30</v>
          </cell>
          <cell r="I431">
            <v>132.65306122448979</v>
          </cell>
        </row>
        <row r="432">
          <cell r="A432">
            <v>1975</v>
          </cell>
          <cell r="B432" t="str">
            <v>Stadt Bremen</v>
          </cell>
          <cell r="C432" t="str">
            <v>Ausl.</v>
          </cell>
          <cell r="D432">
            <v>32</v>
          </cell>
          <cell r="E432">
            <v>255</v>
          </cell>
          <cell r="F432">
            <v>34</v>
          </cell>
          <cell r="G432">
            <v>133.33333333333334</v>
          </cell>
          <cell r="H432">
            <v>30</v>
          </cell>
          <cell r="I432">
            <v>133.33333333333331</v>
          </cell>
        </row>
        <row r="433">
          <cell r="A433">
            <v>1975</v>
          </cell>
          <cell r="B433" t="str">
            <v>Stadt Bremen</v>
          </cell>
          <cell r="C433" t="str">
            <v>Ausl.</v>
          </cell>
          <cell r="D433">
            <v>33</v>
          </cell>
          <cell r="E433">
            <v>226.5</v>
          </cell>
          <cell r="F433">
            <v>18</v>
          </cell>
          <cell r="G433">
            <v>79.470198675496107</v>
          </cell>
          <cell r="H433">
            <v>30</v>
          </cell>
          <cell r="I433">
            <v>79.47019867549669</v>
          </cell>
        </row>
        <row r="434">
          <cell r="A434">
            <v>1975</v>
          </cell>
          <cell r="B434" t="str">
            <v>Stadt Bremen</v>
          </cell>
          <cell r="C434" t="str">
            <v>Ausl.</v>
          </cell>
          <cell r="D434">
            <v>34</v>
          </cell>
          <cell r="E434">
            <v>231.5</v>
          </cell>
          <cell r="F434">
            <v>16</v>
          </cell>
          <cell r="G434">
            <v>69.114470842331968</v>
          </cell>
          <cell r="H434">
            <v>30</v>
          </cell>
          <cell r="I434">
            <v>69.114470842332608</v>
          </cell>
        </row>
        <row r="435">
          <cell r="E435">
            <v>1343.5</v>
          </cell>
          <cell r="F435">
            <v>159</v>
          </cell>
          <cell r="H435" t="str">
            <v>30 Ergebnis</v>
          </cell>
          <cell r="I435">
            <v>118.34759955340529</v>
          </cell>
        </row>
        <row r="436">
          <cell r="A436">
            <v>1975</v>
          </cell>
          <cell r="B436" t="str">
            <v>Stadt Bremen</v>
          </cell>
          <cell r="C436" t="str">
            <v>Ausl.</v>
          </cell>
          <cell r="D436">
            <v>35</v>
          </cell>
          <cell r="E436">
            <v>220.5</v>
          </cell>
          <cell r="F436">
            <v>13</v>
          </cell>
          <cell r="G436">
            <v>58.956916099772897</v>
          </cell>
          <cell r="H436">
            <v>35</v>
          </cell>
          <cell r="I436">
            <v>58.956916099773245</v>
          </cell>
        </row>
        <row r="437">
          <cell r="A437">
            <v>1975</v>
          </cell>
          <cell r="B437" t="str">
            <v>Stadt Bremen</v>
          </cell>
          <cell r="C437" t="str">
            <v>Ausl.</v>
          </cell>
          <cell r="D437">
            <v>36</v>
          </cell>
          <cell r="E437">
            <v>175.5</v>
          </cell>
          <cell r="F437">
            <v>10</v>
          </cell>
          <cell r="G437">
            <v>56.980056980056396</v>
          </cell>
          <cell r="H437">
            <v>35</v>
          </cell>
          <cell r="I437">
            <v>56.980056980056979</v>
          </cell>
        </row>
        <row r="438">
          <cell r="A438">
            <v>1975</v>
          </cell>
          <cell r="B438" t="str">
            <v>Stadt Bremen</v>
          </cell>
          <cell r="C438" t="str">
            <v>Ausl.</v>
          </cell>
          <cell r="D438">
            <v>37</v>
          </cell>
          <cell r="E438">
            <v>159</v>
          </cell>
          <cell r="F438">
            <v>5</v>
          </cell>
          <cell r="G438">
            <v>31.446540880502972</v>
          </cell>
          <cell r="H438">
            <v>35</v>
          </cell>
          <cell r="I438">
            <v>31.446540880503147</v>
          </cell>
        </row>
        <row r="439">
          <cell r="A439">
            <v>1975</v>
          </cell>
          <cell r="B439" t="str">
            <v>Stadt Bremen</v>
          </cell>
          <cell r="C439" t="str">
            <v>Ausl.</v>
          </cell>
          <cell r="D439">
            <v>38</v>
          </cell>
          <cell r="E439">
            <v>149</v>
          </cell>
          <cell r="F439">
            <v>11</v>
          </cell>
          <cell r="G439">
            <v>73.825503355704925</v>
          </cell>
          <cell r="H439">
            <v>35</v>
          </cell>
          <cell r="I439">
            <v>73.825503355704697</v>
          </cell>
        </row>
        <row r="440">
          <cell r="A440">
            <v>1975</v>
          </cell>
          <cell r="B440" t="str">
            <v>Stadt Bremen</v>
          </cell>
          <cell r="C440" t="str">
            <v>Ausl.</v>
          </cell>
          <cell r="D440">
            <v>39</v>
          </cell>
          <cell r="E440">
            <v>142.5</v>
          </cell>
          <cell r="F440">
            <v>7</v>
          </cell>
          <cell r="G440">
            <v>49.122807017544581</v>
          </cell>
          <cell r="H440">
            <v>35</v>
          </cell>
          <cell r="I440">
            <v>49.122807017543856</v>
          </cell>
        </row>
        <row r="441">
          <cell r="E441">
            <v>846.5</v>
          </cell>
          <cell r="F441">
            <v>46</v>
          </cell>
          <cell r="H441" t="str">
            <v>35 Ergebnis</v>
          </cell>
          <cell r="I441">
            <v>54.341405788541046</v>
          </cell>
        </row>
        <row r="442">
          <cell r="A442">
            <v>1975</v>
          </cell>
          <cell r="B442" t="str">
            <v>Stadt Bremen</v>
          </cell>
          <cell r="C442" t="str">
            <v>Ausl.</v>
          </cell>
          <cell r="D442">
            <v>40</v>
          </cell>
          <cell r="E442">
            <v>138.5</v>
          </cell>
          <cell r="F442">
            <v>6</v>
          </cell>
          <cell r="G442">
            <v>43.32129963898948</v>
          </cell>
          <cell r="H442">
            <v>45</v>
          </cell>
          <cell r="I442">
            <v>43.321299638989167</v>
          </cell>
        </row>
        <row r="443">
          <cell r="A443">
            <v>1975</v>
          </cell>
          <cell r="B443" t="str">
            <v>Stadt Bremen</v>
          </cell>
          <cell r="C443" t="str">
            <v>Ausl.</v>
          </cell>
          <cell r="D443">
            <v>41</v>
          </cell>
          <cell r="E443">
            <v>119.5</v>
          </cell>
          <cell r="F443">
            <v>2</v>
          </cell>
          <cell r="G443">
            <v>16.736401673640145</v>
          </cell>
          <cell r="H443">
            <v>45</v>
          </cell>
          <cell r="I443">
            <v>16.736401673640167</v>
          </cell>
        </row>
        <row r="444">
          <cell r="A444">
            <v>1975</v>
          </cell>
          <cell r="B444" t="str">
            <v>Stadt Bremen</v>
          </cell>
          <cell r="C444" t="str">
            <v>Ausl.</v>
          </cell>
          <cell r="D444">
            <v>42</v>
          </cell>
          <cell r="E444">
            <v>106.5</v>
          </cell>
          <cell r="F444">
            <v>1</v>
          </cell>
          <cell r="G444">
            <v>9.3896713615023621</v>
          </cell>
          <cell r="H444">
            <v>45</v>
          </cell>
          <cell r="I444">
            <v>9.3896713615023479</v>
          </cell>
        </row>
        <row r="445">
          <cell r="A445">
            <v>1975</v>
          </cell>
          <cell r="B445" t="str">
            <v>Stadt Bremen</v>
          </cell>
          <cell r="C445" t="str">
            <v>Ausl.</v>
          </cell>
          <cell r="D445">
            <v>43</v>
          </cell>
          <cell r="E445">
            <v>101.5</v>
          </cell>
          <cell r="F445">
            <v>3</v>
          </cell>
          <cell r="G445">
            <v>29.556650246305441</v>
          </cell>
          <cell r="H445">
            <v>45</v>
          </cell>
          <cell r="I445">
            <v>29.55665024630542</v>
          </cell>
        </row>
        <row r="446">
          <cell r="A446">
            <v>1975</v>
          </cell>
          <cell r="B446" t="str">
            <v>Stadt Bremen</v>
          </cell>
          <cell r="C446" t="str">
            <v>Ausl.</v>
          </cell>
          <cell r="D446">
            <v>44</v>
          </cell>
          <cell r="E446">
            <v>83</v>
          </cell>
          <cell r="F446">
            <v>0</v>
          </cell>
          <cell r="G446">
            <v>0</v>
          </cell>
          <cell r="H446">
            <v>45</v>
          </cell>
          <cell r="I446">
            <v>0</v>
          </cell>
        </row>
        <row r="447">
          <cell r="A447">
            <v>1975</v>
          </cell>
          <cell r="B447" t="str">
            <v>Stadt Bremen</v>
          </cell>
          <cell r="C447" t="str">
            <v>Ausl.</v>
          </cell>
          <cell r="D447">
            <v>45</v>
          </cell>
          <cell r="E447">
            <v>70.5</v>
          </cell>
          <cell r="F447">
            <v>0</v>
          </cell>
          <cell r="G447">
            <v>0</v>
          </cell>
          <cell r="H447">
            <v>45</v>
          </cell>
          <cell r="I447">
            <v>0</v>
          </cell>
        </row>
        <row r="448">
          <cell r="A448">
            <v>1975</v>
          </cell>
          <cell r="B448" t="str">
            <v>Stadt Bremen</v>
          </cell>
          <cell r="C448" t="str">
            <v>Ausl.</v>
          </cell>
          <cell r="D448">
            <v>46</v>
          </cell>
          <cell r="E448">
            <v>75</v>
          </cell>
          <cell r="F448">
            <v>0</v>
          </cell>
          <cell r="G448">
            <v>0</v>
          </cell>
          <cell r="H448">
            <v>45</v>
          </cell>
          <cell r="I448">
            <v>0</v>
          </cell>
        </row>
        <row r="449">
          <cell r="A449">
            <v>1975</v>
          </cell>
          <cell r="B449" t="str">
            <v>Stadt Bremen</v>
          </cell>
          <cell r="C449" t="str">
            <v>Ausl.</v>
          </cell>
          <cell r="D449">
            <v>47</v>
          </cell>
          <cell r="E449">
            <v>79</v>
          </cell>
          <cell r="F449">
            <v>1</v>
          </cell>
          <cell r="G449">
            <v>12.658227848101255</v>
          </cell>
          <cell r="H449">
            <v>45</v>
          </cell>
          <cell r="I449">
            <v>12.658227848101266</v>
          </cell>
        </row>
        <row r="450">
          <cell r="A450">
            <v>1975</v>
          </cell>
          <cell r="B450" t="str">
            <v>Stadt Bremen</v>
          </cell>
          <cell r="C450" t="str">
            <v>Ausl.</v>
          </cell>
          <cell r="D450">
            <v>48</v>
          </cell>
          <cell r="E450">
            <v>80</v>
          </cell>
          <cell r="F450">
            <v>0</v>
          </cell>
          <cell r="G450">
            <v>0</v>
          </cell>
          <cell r="H450">
            <v>45</v>
          </cell>
          <cell r="I450">
            <v>0</v>
          </cell>
        </row>
        <row r="451">
          <cell r="A451">
            <v>1975</v>
          </cell>
          <cell r="B451" t="str">
            <v>Stadt Bremen</v>
          </cell>
          <cell r="C451" t="str">
            <v>Ausl.</v>
          </cell>
          <cell r="D451">
            <v>49</v>
          </cell>
          <cell r="E451">
            <v>82</v>
          </cell>
          <cell r="F451">
            <v>0</v>
          </cell>
          <cell r="G451">
            <v>0</v>
          </cell>
          <cell r="H451">
            <v>45</v>
          </cell>
          <cell r="I451">
            <v>0</v>
          </cell>
        </row>
        <row r="452">
          <cell r="E452">
            <v>935.5</v>
          </cell>
          <cell r="F452">
            <v>13</v>
          </cell>
          <cell r="H452" t="str">
            <v>45 Ergebnis</v>
          </cell>
          <cell r="I452">
            <v>13.896312132549438</v>
          </cell>
        </row>
        <row r="453">
          <cell r="A453">
            <v>1975</v>
          </cell>
          <cell r="B453" t="str">
            <v>Stadt Bremen</v>
          </cell>
          <cell r="C453" t="str">
            <v>insgesamt</v>
          </cell>
          <cell r="D453">
            <v>15</v>
          </cell>
          <cell r="E453">
            <v>3893.5</v>
          </cell>
          <cell r="F453">
            <v>8</v>
          </cell>
          <cell r="G453">
            <v>2.0547065622190721</v>
          </cell>
          <cell r="H453">
            <v>15</v>
          </cell>
          <cell r="I453">
            <v>2.0547065622190832</v>
          </cell>
        </row>
        <row r="454">
          <cell r="A454">
            <v>1975</v>
          </cell>
          <cell r="B454" t="str">
            <v>Stadt Bremen</v>
          </cell>
          <cell r="C454" t="str">
            <v>insgesamt</v>
          </cell>
          <cell r="D454">
            <v>16</v>
          </cell>
          <cell r="E454">
            <v>3779</v>
          </cell>
          <cell r="F454">
            <v>18</v>
          </cell>
          <cell r="G454">
            <v>4.7631648584281363</v>
          </cell>
          <cell r="H454">
            <v>15</v>
          </cell>
          <cell r="I454">
            <v>4.763164858428155</v>
          </cell>
        </row>
        <row r="455">
          <cell r="A455">
            <v>1975</v>
          </cell>
          <cell r="B455" t="str">
            <v>Stadt Bremen</v>
          </cell>
          <cell r="C455" t="str">
            <v>insgesamt</v>
          </cell>
          <cell r="D455">
            <v>17</v>
          </cell>
          <cell r="E455">
            <v>3808.5</v>
          </cell>
          <cell r="F455">
            <v>72</v>
          </cell>
          <cell r="G455">
            <v>18.905080740449016</v>
          </cell>
          <cell r="H455">
            <v>15</v>
          </cell>
          <cell r="I455">
            <v>18.905080740448994</v>
          </cell>
        </row>
        <row r="456">
          <cell r="A456">
            <v>1975</v>
          </cell>
          <cell r="B456" t="str">
            <v>Stadt Bremen</v>
          </cell>
          <cell r="C456" t="str">
            <v>insgesamt</v>
          </cell>
          <cell r="D456">
            <v>18</v>
          </cell>
          <cell r="E456">
            <v>3738.5</v>
          </cell>
          <cell r="F456">
            <v>129</v>
          </cell>
          <cell r="G456">
            <v>34.505817841380889</v>
          </cell>
          <cell r="H456">
            <v>15</v>
          </cell>
          <cell r="I456">
            <v>34.505817841380235</v>
          </cell>
        </row>
        <row r="457">
          <cell r="A457">
            <v>1975</v>
          </cell>
          <cell r="B457" t="str">
            <v>Stadt Bremen</v>
          </cell>
          <cell r="C457" t="str">
            <v>insgesamt</v>
          </cell>
          <cell r="D457">
            <v>19</v>
          </cell>
          <cell r="E457">
            <v>3607.5</v>
          </cell>
          <cell r="F457">
            <v>202</v>
          </cell>
          <cell r="G457">
            <v>55.994455994456636</v>
          </cell>
          <cell r="H457">
            <v>15</v>
          </cell>
          <cell r="I457">
            <v>55.99445599445599</v>
          </cell>
        </row>
        <row r="458">
          <cell r="E458">
            <v>18827</v>
          </cell>
          <cell r="F458">
            <v>429</v>
          </cell>
          <cell r="H458" t="str">
            <v>15 Ergebnis</v>
          </cell>
          <cell r="I458">
            <v>22.786423753120516</v>
          </cell>
        </row>
        <row r="459">
          <cell r="A459">
            <v>1975</v>
          </cell>
          <cell r="B459" t="str">
            <v>Stadt Bremen</v>
          </cell>
          <cell r="C459" t="str">
            <v>insgesamt</v>
          </cell>
          <cell r="D459">
            <v>20</v>
          </cell>
          <cell r="E459">
            <v>3595</v>
          </cell>
          <cell r="F459">
            <v>254</v>
          </cell>
          <cell r="G459">
            <v>70.653685674548086</v>
          </cell>
          <cell r="H459">
            <v>20</v>
          </cell>
          <cell r="I459">
            <v>70.653685674547972</v>
          </cell>
        </row>
        <row r="460">
          <cell r="A460">
            <v>1975</v>
          </cell>
          <cell r="B460" t="str">
            <v>Stadt Bremen</v>
          </cell>
          <cell r="C460" t="str">
            <v>insgesamt</v>
          </cell>
          <cell r="D460">
            <v>21</v>
          </cell>
          <cell r="E460">
            <v>3549</v>
          </cell>
          <cell r="F460">
            <v>304</v>
          </cell>
          <cell r="G460">
            <v>85.657931811778695</v>
          </cell>
          <cell r="H460">
            <v>20</v>
          </cell>
          <cell r="I460">
            <v>85.657931811777971</v>
          </cell>
        </row>
        <row r="461">
          <cell r="A461">
            <v>1975</v>
          </cell>
          <cell r="B461" t="str">
            <v>Stadt Bremen</v>
          </cell>
          <cell r="C461" t="str">
            <v>insgesamt</v>
          </cell>
          <cell r="D461">
            <v>22</v>
          </cell>
          <cell r="E461">
            <v>3632.5</v>
          </cell>
          <cell r="F461">
            <v>304</v>
          </cell>
          <cell r="G461">
            <v>83.688919476944065</v>
          </cell>
          <cell r="H461">
            <v>20</v>
          </cell>
          <cell r="I461">
            <v>83.68891947694425</v>
          </cell>
        </row>
        <row r="462">
          <cell r="A462">
            <v>1975</v>
          </cell>
          <cell r="B462" t="str">
            <v>Stadt Bremen</v>
          </cell>
          <cell r="C462" t="str">
            <v>insgesamt</v>
          </cell>
          <cell r="D462">
            <v>23</v>
          </cell>
          <cell r="E462">
            <v>3749.5</v>
          </cell>
          <cell r="F462">
            <v>335</v>
          </cell>
          <cell r="G462">
            <v>89.345246032804454</v>
          </cell>
          <cell r="H462">
            <v>20</v>
          </cell>
          <cell r="I462">
            <v>89.345246032804368</v>
          </cell>
        </row>
        <row r="463">
          <cell r="A463">
            <v>1975</v>
          </cell>
          <cell r="B463" t="str">
            <v>Stadt Bremen</v>
          </cell>
          <cell r="C463" t="str">
            <v>insgesamt</v>
          </cell>
          <cell r="D463">
            <v>24</v>
          </cell>
          <cell r="E463">
            <v>3838</v>
          </cell>
          <cell r="F463">
            <v>381</v>
          </cell>
          <cell r="G463">
            <v>99.270453361124822</v>
          </cell>
          <cell r="H463">
            <v>20</v>
          </cell>
          <cell r="I463">
            <v>99.27045336112559</v>
          </cell>
        </row>
        <row r="464">
          <cell r="E464">
            <v>18364</v>
          </cell>
          <cell r="F464">
            <v>1578</v>
          </cell>
          <cell r="H464" t="str">
            <v>20 Ergebnis</v>
          </cell>
          <cell r="I464">
            <v>85.928991505118717</v>
          </cell>
        </row>
        <row r="465">
          <cell r="A465">
            <v>1975</v>
          </cell>
          <cell r="B465" t="str">
            <v>Stadt Bremen</v>
          </cell>
          <cell r="C465" t="str">
            <v>insgesamt</v>
          </cell>
          <cell r="D465">
            <v>25</v>
          </cell>
          <cell r="E465">
            <v>3959.5</v>
          </cell>
          <cell r="F465">
            <v>431</v>
          </cell>
          <cell r="G465">
            <v>108.85212779391404</v>
          </cell>
          <cell r="H465">
            <v>25</v>
          </cell>
          <cell r="I465">
            <v>108.85212779391338</v>
          </cell>
        </row>
        <row r="466">
          <cell r="A466">
            <v>1975</v>
          </cell>
          <cell r="B466" t="str">
            <v>Stadt Bremen</v>
          </cell>
          <cell r="C466" t="str">
            <v>insgesamt</v>
          </cell>
          <cell r="D466">
            <v>26</v>
          </cell>
          <cell r="E466">
            <v>3955.5</v>
          </cell>
          <cell r="F466">
            <v>380</v>
          </cell>
          <cell r="G466">
            <v>96.068765010743789</v>
          </cell>
          <cell r="H466">
            <v>25</v>
          </cell>
          <cell r="I466">
            <v>96.068765010744542</v>
          </cell>
        </row>
        <row r="467">
          <cell r="A467">
            <v>1975</v>
          </cell>
          <cell r="B467" t="str">
            <v>Stadt Bremen</v>
          </cell>
          <cell r="C467" t="str">
            <v>insgesamt</v>
          </cell>
          <cell r="D467">
            <v>27</v>
          </cell>
          <cell r="E467">
            <v>3810</v>
          </cell>
          <cell r="F467">
            <v>348</v>
          </cell>
          <cell r="G467">
            <v>91.338582677165064</v>
          </cell>
          <cell r="H467">
            <v>25</v>
          </cell>
          <cell r="I467">
            <v>91.338582677165348</v>
          </cell>
        </row>
        <row r="468">
          <cell r="A468">
            <v>1975</v>
          </cell>
          <cell r="B468" t="str">
            <v>Stadt Bremen</v>
          </cell>
          <cell r="C468" t="str">
            <v>insgesamt</v>
          </cell>
          <cell r="D468">
            <v>28</v>
          </cell>
          <cell r="E468">
            <v>3692</v>
          </cell>
          <cell r="F468">
            <v>314</v>
          </cell>
          <cell r="G468">
            <v>85.048754062837986</v>
          </cell>
          <cell r="H468">
            <v>25</v>
          </cell>
          <cell r="I468">
            <v>85.048754062838569</v>
          </cell>
        </row>
        <row r="469">
          <cell r="A469">
            <v>1975</v>
          </cell>
          <cell r="B469" t="str">
            <v>Stadt Bremen</v>
          </cell>
          <cell r="C469" t="str">
            <v>insgesamt</v>
          </cell>
          <cell r="D469">
            <v>29</v>
          </cell>
          <cell r="E469">
            <v>3337.5</v>
          </cell>
          <cell r="F469">
            <v>224</v>
          </cell>
          <cell r="G469">
            <v>67.116104868913268</v>
          </cell>
          <cell r="H469">
            <v>25</v>
          </cell>
          <cell r="I469">
            <v>67.116104868913865</v>
          </cell>
        </row>
        <row r="470">
          <cell r="E470">
            <v>18754.5</v>
          </cell>
          <cell r="F470">
            <v>1697</v>
          </cell>
          <cell r="H470" t="str">
            <v>25 Ergebnis</v>
          </cell>
          <cell r="I470">
            <v>90.484950278599811</v>
          </cell>
        </row>
        <row r="471">
          <cell r="A471">
            <v>1975</v>
          </cell>
          <cell r="B471" t="str">
            <v>Stadt Bremen</v>
          </cell>
          <cell r="C471" t="str">
            <v>insgesamt</v>
          </cell>
          <cell r="D471">
            <v>30</v>
          </cell>
          <cell r="E471">
            <v>3509.5</v>
          </cell>
          <cell r="F471">
            <v>217</v>
          </cell>
          <cell r="G471">
            <v>61.832169824761472</v>
          </cell>
          <cell r="H471">
            <v>30</v>
          </cell>
          <cell r="I471">
            <v>61.832169824761365</v>
          </cell>
        </row>
        <row r="472">
          <cell r="A472">
            <v>1975</v>
          </cell>
          <cell r="B472" t="str">
            <v>Stadt Bremen</v>
          </cell>
          <cell r="C472" t="str">
            <v>insgesamt</v>
          </cell>
          <cell r="D472">
            <v>31</v>
          </cell>
          <cell r="E472">
            <v>4012.5</v>
          </cell>
          <cell r="F472">
            <v>200</v>
          </cell>
          <cell r="G472">
            <v>49.844236760124979</v>
          </cell>
          <cell r="H472">
            <v>30</v>
          </cell>
          <cell r="I472">
            <v>49.844236760124609</v>
          </cell>
        </row>
        <row r="473">
          <cell r="A473">
            <v>1975</v>
          </cell>
          <cell r="B473" t="str">
            <v>Stadt Bremen</v>
          </cell>
          <cell r="C473" t="str">
            <v>insgesamt</v>
          </cell>
          <cell r="D473">
            <v>32</v>
          </cell>
          <cell r="E473">
            <v>4076.5</v>
          </cell>
          <cell r="F473">
            <v>189</v>
          </cell>
          <cell r="G473">
            <v>46.363301852078955</v>
          </cell>
          <cell r="H473">
            <v>30</v>
          </cell>
          <cell r="I473">
            <v>46.36330185207899</v>
          </cell>
        </row>
        <row r="474">
          <cell r="A474">
            <v>1975</v>
          </cell>
          <cell r="B474" t="str">
            <v>Stadt Bremen</v>
          </cell>
          <cell r="C474" t="str">
            <v>insgesamt</v>
          </cell>
          <cell r="D474">
            <v>33</v>
          </cell>
          <cell r="E474">
            <v>4311.5</v>
          </cell>
          <cell r="F474">
            <v>146</v>
          </cell>
          <cell r="G474">
            <v>33.862924736171315</v>
          </cell>
          <cell r="H474">
            <v>30</v>
          </cell>
          <cell r="I474">
            <v>33.862924736170704</v>
          </cell>
        </row>
        <row r="475">
          <cell r="A475">
            <v>1975</v>
          </cell>
          <cell r="B475" t="str">
            <v>Stadt Bremen</v>
          </cell>
          <cell r="C475" t="str">
            <v>insgesamt</v>
          </cell>
          <cell r="D475">
            <v>34</v>
          </cell>
          <cell r="E475">
            <v>4679</v>
          </cell>
          <cell r="F475">
            <v>124</v>
          </cell>
          <cell r="G475">
            <v>26.501389185723468</v>
          </cell>
          <cell r="H475">
            <v>30</v>
          </cell>
          <cell r="I475">
            <v>26.501389185723443</v>
          </cell>
        </row>
        <row r="476">
          <cell r="E476">
            <v>20589</v>
          </cell>
          <cell r="F476">
            <v>876</v>
          </cell>
          <cell r="H476" t="str">
            <v>30 Ergebnis</v>
          </cell>
          <cell r="I476">
            <v>42.5469911117587</v>
          </cell>
        </row>
        <row r="477">
          <cell r="A477">
            <v>1975</v>
          </cell>
          <cell r="B477" t="str">
            <v>Stadt Bremen</v>
          </cell>
          <cell r="C477" t="str">
            <v>insgesamt</v>
          </cell>
          <cell r="D477">
            <v>35</v>
          </cell>
          <cell r="E477">
            <v>4822</v>
          </cell>
          <cell r="F477">
            <v>108</v>
          </cell>
          <cell r="G477">
            <v>22.397345499792614</v>
          </cell>
          <cell r="H477">
            <v>35</v>
          </cell>
          <cell r="I477">
            <v>22.397345499792618</v>
          </cell>
        </row>
        <row r="478">
          <cell r="A478">
            <v>1975</v>
          </cell>
          <cell r="B478" t="str">
            <v>Stadt Bremen</v>
          </cell>
          <cell r="C478" t="str">
            <v>insgesamt</v>
          </cell>
          <cell r="D478">
            <v>36</v>
          </cell>
          <cell r="E478">
            <v>4764</v>
          </cell>
          <cell r="F478">
            <v>72</v>
          </cell>
          <cell r="G478">
            <v>15.113350125944571</v>
          </cell>
          <cell r="H478">
            <v>35</v>
          </cell>
          <cell r="I478">
            <v>15.113350125944585</v>
          </cell>
        </row>
        <row r="479">
          <cell r="A479">
            <v>1975</v>
          </cell>
          <cell r="B479" t="str">
            <v>Stadt Bremen</v>
          </cell>
          <cell r="C479" t="str">
            <v>insgesamt</v>
          </cell>
          <cell r="D479">
            <v>37</v>
          </cell>
          <cell r="E479">
            <v>4623</v>
          </cell>
          <cell r="F479">
            <v>64</v>
          </cell>
          <cell r="G479">
            <v>13.843824356478484</v>
          </cell>
          <cell r="H479">
            <v>35</v>
          </cell>
          <cell r="I479">
            <v>13.843824356478477</v>
          </cell>
        </row>
        <row r="480">
          <cell r="A480">
            <v>1975</v>
          </cell>
          <cell r="B480" t="str">
            <v>Stadt Bremen</v>
          </cell>
          <cell r="C480" t="str">
            <v>insgesamt</v>
          </cell>
          <cell r="D480">
            <v>38</v>
          </cell>
          <cell r="E480">
            <v>4445</v>
          </cell>
          <cell r="F480">
            <v>48</v>
          </cell>
          <cell r="G480">
            <v>10.798650168728903</v>
          </cell>
          <cell r="H480">
            <v>35</v>
          </cell>
          <cell r="I480">
            <v>10.798650168728908</v>
          </cell>
        </row>
        <row r="481">
          <cell r="A481">
            <v>1975</v>
          </cell>
          <cell r="B481" t="str">
            <v>Stadt Bremen</v>
          </cell>
          <cell r="C481" t="str">
            <v>insgesamt</v>
          </cell>
          <cell r="D481">
            <v>39</v>
          </cell>
          <cell r="E481">
            <v>4344</v>
          </cell>
          <cell r="F481">
            <v>31</v>
          </cell>
          <cell r="G481">
            <v>7.1362799263351624</v>
          </cell>
          <cell r="H481">
            <v>35</v>
          </cell>
          <cell r="I481">
            <v>7.1362799263351748</v>
          </cell>
        </row>
        <row r="482">
          <cell r="E482">
            <v>22998</v>
          </cell>
          <cell r="F482">
            <v>323</v>
          </cell>
          <cell r="H482" t="str">
            <v>35 Ergebnis</v>
          </cell>
          <cell r="I482">
            <v>14.044699539090354</v>
          </cell>
        </row>
        <row r="483">
          <cell r="A483">
            <v>1975</v>
          </cell>
          <cell r="B483" t="str">
            <v>Stadt Bremen</v>
          </cell>
          <cell r="C483" t="str">
            <v>insgesamt</v>
          </cell>
          <cell r="D483">
            <v>40</v>
          </cell>
          <cell r="E483">
            <v>4161</v>
          </cell>
          <cell r="F483">
            <v>29</v>
          </cell>
          <cell r="G483">
            <v>6.9694784907473961</v>
          </cell>
          <cell r="H483">
            <v>45</v>
          </cell>
          <cell r="I483">
            <v>6.9694784907474165</v>
          </cell>
        </row>
        <row r="484">
          <cell r="A484">
            <v>1975</v>
          </cell>
          <cell r="B484" t="str">
            <v>Stadt Bremen</v>
          </cell>
          <cell r="C484" t="str">
            <v>insgesamt</v>
          </cell>
          <cell r="D484">
            <v>41</v>
          </cell>
          <cell r="E484">
            <v>3544.5</v>
          </cell>
          <cell r="F484">
            <v>19</v>
          </cell>
          <cell r="G484">
            <v>5.3604175483142811</v>
          </cell>
          <cell r="H484">
            <v>45</v>
          </cell>
          <cell r="I484">
            <v>5.3604175483142891</v>
          </cell>
        </row>
        <row r="485">
          <cell r="A485">
            <v>1975</v>
          </cell>
          <cell r="B485" t="str">
            <v>Stadt Bremen</v>
          </cell>
          <cell r="C485" t="str">
            <v>insgesamt</v>
          </cell>
          <cell r="D485">
            <v>42</v>
          </cell>
          <cell r="E485">
            <v>3194</v>
          </cell>
          <cell r="F485">
            <v>7</v>
          </cell>
          <cell r="G485">
            <v>2.1916092673763146</v>
          </cell>
          <cell r="H485">
            <v>45</v>
          </cell>
          <cell r="I485">
            <v>2.1916092673763305</v>
          </cell>
        </row>
        <row r="486">
          <cell r="A486">
            <v>1975</v>
          </cell>
          <cell r="B486" t="str">
            <v>Stadt Bremen</v>
          </cell>
          <cell r="C486" t="str">
            <v>insgesamt</v>
          </cell>
          <cell r="D486">
            <v>43</v>
          </cell>
          <cell r="E486">
            <v>3307</v>
          </cell>
          <cell r="F486">
            <v>8</v>
          </cell>
          <cell r="G486">
            <v>2.4191109767160492</v>
          </cell>
          <cell r="H486">
            <v>45</v>
          </cell>
          <cell r="I486">
            <v>2.4191109767160568</v>
          </cell>
        </row>
        <row r="487">
          <cell r="A487">
            <v>1975</v>
          </cell>
          <cell r="B487" t="str">
            <v>Stadt Bremen</v>
          </cell>
          <cell r="C487" t="str">
            <v>insgesamt</v>
          </cell>
          <cell r="D487">
            <v>44</v>
          </cell>
          <cell r="E487">
            <v>3459.5</v>
          </cell>
          <cell r="F487">
            <v>2</v>
          </cell>
          <cell r="G487">
            <v>0.57811822517704792</v>
          </cell>
          <cell r="H487">
            <v>45</v>
          </cell>
          <cell r="I487">
            <v>0.57811822517704869</v>
          </cell>
        </row>
        <row r="488">
          <cell r="A488">
            <v>1975</v>
          </cell>
          <cell r="B488" t="str">
            <v>Stadt Bremen</v>
          </cell>
          <cell r="C488" t="str">
            <v>insgesamt</v>
          </cell>
          <cell r="D488">
            <v>45</v>
          </cell>
          <cell r="E488">
            <v>3524</v>
          </cell>
          <cell r="F488">
            <v>3</v>
          </cell>
          <cell r="G488">
            <v>0.85130533484676452</v>
          </cell>
          <cell r="H488">
            <v>45</v>
          </cell>
          <cell r="I488">
            <v>0.85130533484676496</v>
          </cell>
        </row>
        <row r="489">
          <cell r="A489">
            <v>1975</v>
          </cell>
          <cell r="B489" t="str">
            <v>Stadt Bremen</v>
          </cell>
          <cell r="C489" t="str">
            <v>insgesamt</v>
          </cell>
          <cell r="D489">
            <v>46</v>
          </cell>
          <cell r="E489">
            <v>3610</v>
          </cell>
          <cell r="F489">
            <v>0</v>
          </cell>
          <cell r="G489">
            <v>0</v>
          </cell>
          <cell r="H489">
            <v>45</v>
          </cell>
          <cell r="I489">
            <v>0</v>
          </cell>
        </row>
        <row r="490">
          <cell r="A490">
            <v>1975</v>
          </cell>
          <cell r="B490" t="str">
            <v>Stadt Bremen</v>
          </cell>
          <cell r="C490" t="str">
            <v>insgesamt</v>
          </cell>
          <cell r="D490">
            <v>47</v>
          </cell>
          <cell r="E490">
            <v>3716</v>
          </cell>
          <cell r="F490">
            <v>1</v>
          </cell>
          <cell r="G490">
            <v>0.26910656620021506</v>
          </cell>
          <cell r="H490">
            <v>45</v>
          </cell>
          <cell r="I490">
            <v>0.26910656620021528</v>
          </cell>
        </row>
        <row r="491">
          <cell r="A491">
            <v>1975</v>
          </cell>
          <cell r="B491" t="str">
            <v>Stadt Bremen</v>
          </cell>
          <cell r="C491" t="str">
            <v>insgesamt</v>
          </cell>
          <cell r="D491">
            <v>48</v>
          </cell>
          <cell r="E491">
            <v>3739</v>
          </cell>
          <cell r="F491">
            <v>0</v>
          </cell>
          <cell r="G491">
            <v>0</v>
          </cell>
          <cell r="H491">
            <v>45</v>
          </cell>
          <cell r="I491">
            <v>0</v>
          </cell>
        </row>
        <row r="492">
          <cell r="A492">
            <v>1975</v>
          </cell>
          <cell r="B492" t="str">
            <v>Stadt Bremen</v>
          </cell>
          <cell r="C492" t="str">
            <v>insgesamt</v>
          </cell>
          <cell r="D492">
            <v>49</v>
          </cell>
          <cell r="E492">
            <v>3905.5</v>
          </cell>
          <cell r="F492">
            <v>0</v>
          </cell>
          <cell r="G492">
            <v>0</v>
          </cell>
          <cell r="H492">
            <v>45</v>
          </cell>
          <cell r="I492">
            <v>0</v>
          </cell>
        </row>
        <row r="493">
          <cell r="E493">
            <v>36160.5</v>
          </cell>
          <cell r="F493">
            <v>69</v>
          </cell>
          <cell r="H493" t="str">
            <v>45 Ergebnis</v>
          </cell>
          <cell r="I493">
            <v>1.9081594557597379</v>
          </cell>
        </row>
        <row r="494">
          <cell r="A494">
            <v>1975</v>
          </cell>
          <cell r="B494" t="str">
            <v>Bremerhaven</v>
          </cell>
          <cell r="C494" t="str">
            <v>Deutsch</v>
          </cell>
          <cell r="D494">
            <v>15</v>
          </cell>
          <cell r="E494">
            <v>953.5</v>
          </cell>
          <cell r="F494">
            <v>2</v>
          </cell>
          <cell r="G494">
            <v>2.0975353959098206</v>
          </cell>
          <cell r="H494">
            <v>15</v>
          </cell>
          <cell r="I494">
            <v>2.097535395909806</v>
          </cell>
        </row>
        <row r="495">
          <cell r="A495">
            <v>1975</v>
          </cell>
          <cell r="B495" t="str">
            <v>Bremerhaven</v>
          </cell>
          <cell r="C495" t="str">
            <v>Deutsch</v>
          </cell>
          <cell r="D495">
            <v>16</v>
          </cell>
          <cell r="E495">
            <v>948.5</v>
          </cell>
          <cell r="F495">
            <v>8</v>
          </cell>
          <cell r="G495">
            <v>8.4343700579862819</v>
          </cell>
          <cell r="H495">
            <v>15</v>
          </cell>
          <cell r="I495">
            <v>8.4343700579862944</v>
          </cell>
        </row>
        <row r="496">
          <cell r="A496">
            <v>1975</v>
          </cell>
          <cell r="B496" t="str">
            <v>Bremerhaven</v>
          </cell>
          <cell r="C496" t="str">
            <v>Deutsch</v>
          </cell>
          <cell r="D496">
            <v>17</v>
          </cell>
          <cell r="E496">
            <v>931.5</v>
          </cell>
          <cell r="F496">
            <v>25</v>
          </cell>
          <cell r="G496">
            <v>26.838432635534065</v>
          </cell>
          <cell r="H496">
            <v>15</v>
          </cell>
          <cell r="I496">
            <v>26.838432635534087</v>
          </cell>
        </row>
        <row r="497">
          <cell r="A497">
            <v>1975</v>
          </cell>
          <cell r="B497" t="str">
            <v>Bremerhaven</v>
          </cell>
          <cell r="C497" t="str">
            <v>Deutsch</v>
          </cell>
          <cell r="D497">
            <v>18</v>
          </cell>
          <cell r="E497">
            <v>918</v>
          </cell>
          <cell r="F497">
            <v>45</v>
          </cell>
          <cell r="G497">
            <v>49.019607843136718</v>
          </cell>
          <cell r="H497">
            <v>15</v>
          </cell>
          <cell r="I497">
            <v>49.019607843137251</v>
          </cell>
        </row>
        <row r="498">
          <cell r="A498">
            <v>1975</v>
          </cell>
          <cell r="B498" t="str">
            <v>Bremerhaven</v>
          </cell>
          <cell r="C498" t="str">
            <v>Deutsch</v>
          </cell>
          <cell r="D498">
            <v>19</v>
          </cell>
          <cell r="E498">
            <v>852</v>
          </cell>
          <cell r="F498">
            <v>73</v>
          </cell>
          <cell r="G498">
            <v>85.680751173708273</v>
          </cell>
          <cell r="H498">
            <v>15</v>
          </cell>
          <cell r="I498">
            <v>85.680751173708927</v>
          </cell>
        </row>
        <row r="499">
          <cell r="E499">
            <v>4603.5</v>
          </cell>
          <cell r="F499">
            <v>153</v>
          </cell>
          <cell r="H499" t="str">
            <v>15 Ergebnis</v>
          </cell>
          <cell r="I499">
            <v>33.235581622678396</v>
          </cell>
        </row>
        <row r="500">
          <cell r="A500">
            <v>1975</v>
          </cell>
          <cell r="B500" t="str">
            <v>Bremerhaven</v>
          </cell>
          <cell r="C500" t="str">
            <v>Deutsch</v>
          </cell>
          <cell r="D500">
            <v>20</v>
          </cell>
          <cell r="E500">
            <v>843.5</v>
          </cell>
          <cell r="F500">
            <v>84</v>
          </cell>
          <cell r="G500">
            <v>99.585062240664527</v>
          </cell>
          <cell r="H500">
            <v>20</v>
          </cell>
          <cell r="I500">
            <v>99.585062240663902</v>
          </cell>
        </row>
        <row r="501">
          <cell r="A501">
            <v>1975</v>
          </cell>
          <cell r="B501" t="str">
            <v>Bremerhaven</v>
          </cell>
          <cell r="C501" t="str">
            <v>Deutsch</v>
          </cell>
          <cell r="D501">
            <v>21</v>
          </cell>
          <cell r="E501">
            <v>863</v>
          </cell>
          <cell r="F501">
            <v>92</v>
          </cell>
          <cell r="G501">
            <v>106.60486674391709</v>
          </cell>
          <cell r="H501">
            <v>20</v>
          </cell>
          <cell r="I501">
            <v>106.60486674391657</v>
          </cell>
        </row>
        <row r="502">
          <cell r="A502">
            <v>1975</v>
          </cell>
          <cell r="B502" t="str">
            <v>Bremerhaven</v>
          </cell>
          <cell r="C502" t="str">
            <v>Deutsch</v>
          </cell>
          <cell r="D502">
            <v>22</v>
          </cell>
          <cell r="E502">
            <v>866</v>
          </cell>
          <cell r="F502">
            <v>85</v>
          </cell>
          <cell r="G502">
            <v>98.15242494226338</v>
          </cell>
          <cell r="H502">
            <v>20</v>
          </cell>
          <cell r="I502">
            <v>98.152424942263266</v>
          </cell>
        </row>
        <row r="503">
          <cell r="A503">
            <v>1975</v>
          </cell>
          <cell r="B503" t="str">
            <v>Bremerhaven</v>
          </cell>
          <cell r="C503" t="str">
            <v>Deutsch</v>
          </cell>
          <cell r="D503">
            <v>23</v>
          </cell>
          <cell r="E503">
            <v>873</v>
          </cell>
          <cell r="F503">
            <v>112</v>
          </cell>
          <cell r="G503">
            <v>128.29324169530406</v>
          </cell>
          <cell r="H503">
            <v>20</v>
          </cell>
          <cell r="I503">
            <v>128.29324169530355</v>
          </cell>
        </row>
        <row r="504">
          <cell r="A504">
            <v>1975</v>
          </cell>
          <cell r="B504" t="str">
            <v>Bremerhaven</v>
          </cell>
          <cell r="C504" t="str">
            <v>Deutsch</v>
          </cell>
          <cell r="D504">
            <v>24</v>
          </cell>
          <cell r="E504">
            <v>834</v>
          </cell>
          <cell r="F504">
            <v>89</v>
          </cell>
          <cell r="G504">
            <v>106.71462829736168</v>
          </cell>
          <cell r="H504">
            <v>20</v>
          </cell>
          <cell r="I504">
            <v>106.71462829736213</v>
          </cell>
        </row>
        <row r="505">
          <cell r="E505">
            <v>4279.5</v>
          </cell>
          <cell r="F505">
            <v>462</v>
          </cell>
          <cell r="H505" t="str">
            <v>20 Ergebnis</v>
          </cell>
          <cell r="I505">
            <v>107.956536978619</v>
          </cell>
        </row>
        <row r="506">
          <cell r="A506">
            <v>1975</v>
          </cell>
          <cell r="B506" t="str">
            <v>Bremerhaven</v>
          </cell>
          <cell r="C506" t="str">
            <v>Deutsch</v>
          </cell>
          <cell r="D506">
            <v>25</v>
          </cell>
          <cell r="E506">
            <v>824</v>
          </cell>
          <cell r="F506">
            <v>81</v>
          </cell>
          <cell r="G506">
            <v>98.300970873786014</v>
          </cell>
          <cell r="H506">
            <v>25</v>
          </cell>
          <cell r="I506">
            <v>98.300970873786397</v>
          </cell>
        </row>
        <row r="507">
          <cell r="A507">
            <v>1975</v>
          </cell>
          <cell r="B507" t="str">
            <v>Bremerhaven</v>
          </cell>
          <cell r="C507" t="str">
            <v>Deutsch</v>
          </cell>
          <cell r="D507">
            <v>26</v>
          </cell>
          <cell r="E507">
            <v>816</v>
          </cell>
          <cell r="F507">
            <v>74</v>
          </cell>
          <cell r="G507">
            <v>90.686274509803383</v>
          </cell>
          <cell r="H507">
            <v>25</v>
          </cell>
          <cell r="I507">
            <v>90.686274509803923</v>
          </cell>
        </row>
        <row r="508">
          <cell r="A508">
            <v>1975</v>
          </cell>
          <cell r="B508" t="str">
            <v>Bremerhaven</v>
          </cell>
          <cell r="C508" t="str">
            <v>Deutsch</v>
          </cell>
          <cell r="D508">
            <v>27</v>
          </cell>
          <cell r="E508">
            <v>779.5</v>
          </cell>
          <cell r="F508">
            <v>61</v>
          </cell>
          <cell r="G508">
            <v>78.255291853752482</v>
          </cell>
          <cell r="H508">
            <v>25</v>
          </cell>
          <cell r="I508">
            <v>78.255291853752411</v>
          </cell>
        </row>
        <row r="509">
          <cell r="A509">
            <v>1975</v>
          </cell>
          <cell r="B509" t="str">
            <v>Bremerhaven</v>
          </cell>
          <cell r="C509" t="str">
            <v>Deutsch</v>
          </cell>
          <cell r="D509">
            <v>28</v>
          </cell>
          <cell r="E509">
            <v>762.5</v>
          </cell>
          <cell r="F509">
            <v>48</v>
          </cell>
          <cell r="G509">
            <v>62.95081967213077</v>
          </cell>
          <cell r="H509">
            <v>25</v>
          </cell>
          <cell r="I509">
            <v>62.950819672131146</v>
          </cell>
        </row>
        <row r="510">
          <cell r="A510">
            <v>1975</v>
          </cell>
          <cell r="B510" t="str">
            <v>Bremerhaven</v>
          </cell>
          <cell r="C510" t="str">
            <v>Deutsch</v>
          </cell>
          <cell r="D510">
            <v>29</v>
          </cell>
          <cell r="E510">
            <v>695</v>
          </cell>
          <cell r="F510">
            <v>37</v>
          </cell>
          <cell r="G510">
            <v>53.237410071941774</v>
          </cell>
          <cell r="H510">
            <v>25</v>
          </cell>
          <cell r="I510">
            <v>53.237410071942442</v>
          </cell>
        </row>
        <row r="511">
          <cell r="E511">
            <v>3877</v>
          </cell>
          <cell r="F511">
            <v>301</v>
          </cell>
          <cell r="H511" t="str">
            <v>25 Ergebnis</v>
          </cell>
          <cell r="I511">
            <v>77.637348465308236</v>
          </cell>
        </row>
        <row r="512">
          <cell r="A512">
            <v>1975</v>
          </cell>
          <cell r="B512" t="str">
            <v>Bremerhaven</v>
          </cell>
          <cell r="C512" t="str">
            <v>Deutsch</v>
          </cell>
          <cell r="D512">
            <v>30</v>
          </cell>
          <cell r="E512">
            <v>693.5</v>
          </cell>
          <cell r="F512">
            <v>31</v>
          </cell>
          <cell r="G512">
            <v>44.700793078587104</v>
          </cell>
          <cell r="H512">
            <v>30</v>
          </cell>
          <cell r="I512">
            <v>44.700793078586877</v>
          </cell>
        </row>
        <row r="513">
          <cell r="A513">
            <v>1975</v>
          </cell>
          <cell r="B513" t="str">
            <v>Bremerhaven</v>
          </cell>
          <cell r="C513" t="str">
            <v>Deutsch</v>
          </cell>
          <cell r="D513">
            <v>31</v>
          </cell>
          <cell r="E513">
            <v>795</v>
          </cell>
          <cell r="F513">
            <v>27</v>
          </cell>
          <cell r="G513">
            <v>33.962264150943454</v>
          </cell>
          <cell r="H513">
            <v>30</v>
          </cell>
          <cell r="I513">
            <v>33.962264150943398</v>
          </cell>
        </row>
        <row r="514">
          <cell r="A514">
            <v>1975</v>
          </cell>
          <cell r="B514" t="str">
            <v>Bremerhaven</v>
          </cell>
          <cell r="C514" t="str">
            <v>Deutsch</v>
          </cell>
          <cell r="D514">
            <v>32</v>
          </cell>
          <cell r="E514">
            <v>806.5</v>
          </cell>
          <cell r="F514">
            <v>14</v>
          </cell>
          <cell r="G514">
            <v>17.358958462492254</v>
          </cell>
          <cell r="H514">
            <v>30</v>
          </cell>
          <cell r="I514">
            <v>17.35895846249225</v>
          </cell>
        </row>
        <row r="515">
          <cell r="A515">
            <v>1975</v>
          </cell>
          <cell r="B515" t="str">
            <v>Bremerhaven</v>
          </cell>
          <cell r="C515" t="str">
            <v>Deutsch</v>
          </cell>
          <cell r="D515">
            <v>33</v>
          </cell>
          <cell r="E515">
            <v>842</v>
          </cell>
          <cell r="F515">
            <v>21</v>
          </cell>
          <cell r="G515">
            <v>24.940617577197123</v>
          </cell>
          <cell r="H515">
            <v>30</v>
          </cell>
          <cell r="I515">
            <v>24.940617577197148</v>
          </cell>
        </row>
        <row r="516">
          <cell r="A516">
            <v>1975</v>
          </cell>
          <cell r="B516" t="str">
            <v>Bremerhaven</v>
          </cell>
          <cell r="C516" t="str">
            <v>Deutsch</v>
          </cell>
          <cell r="D516">
            <v>34</v>
          </cell>
          <cell r="E516">
            <v>962.5</v>
          </cell>
          <cell r="F516">
            <v>20</v>
          </cell>
          <cell r="G516">
            <v>20.7792207792208</v>
          </cell>
          <cell r="H516">
            <v>30</v>
          </cell>
          <cell r="I516">
            <v>20.779220779220779</v>
          </cell>
        </row>
        <row r="517">
          <cell r="E517">
            <v>4099.5</v>
          </cell>
          <cell r="F517">
            <v>113</v>
          </cell>
          <cell r="H517" t="str">
            <v>30 Ergebnis</v>
          </cell>
          <cell r="I517">
            <v>27.564337114282228</v>
          </cell>
        </row>
        <row r="518">
          <cell r="A518">
            <v>1975</v>
          </cell>
          <cell r="B518" t="str">
            <v>Bremerhaven</v>
          </cell>
          <cell r="C518" t="str">
            <v>Deutsch</v>
          </cell>
          <cell r="D518">
            <v>35</v>
          </cell>
          <cell r="E518">
            <v>985.5</v>
          </cell>
          <cell r="F518">
            <v>20</v>
          </cell>
          <cell r="G518">
            <v>20.294266869609359</v>
          </cell>
          <cell r="H518">
            <v>35</v>
          </cell>
          <cell r="I518">
            <v>20.294266869609334</v>
          </cell>
        </row>
        <row r="519">
          <cell r="A519">
            <v>1975</v>
          </cell>
          <cell r="B519" t="str">
            <v>Bremerhaven</v>
          </cell>
          <cell r="C519" t="str">
            <v>Deutsch</v>
          </cell>
          <cell r="D519">
            <v>36</v>
          </cell>
          <cell r="E519">
            <v>953.5</v>
          </cell>
          <cell r="F519">
            <v>20</v>
          </cell>
          <cell r="G519">
            <v>20.975353959098054</v>
          </cell>
          <cell r="H519">
            <v>35</v>
          </cell>
          <cell r="I519">
            <v>20.975353959098058</v>
          </cell>
        </row>
        <row r="520">
          <cell r="A520">
            <v>1975</v>
          </cell>
          <cell r="B520" t="str">
            <v>Bremerhaven</v>
          </cell>
          <cell r="C520" t="str">
            <v>Deutsch</v>
          </cell>
          <cell r="D520">
            <v>37</v>
          </cell>
          <cell r="E520">
            <v>909.5</v>
          </cell>
          <cell r="F520">
            <v>23</v>
          </cell>
          <cell r="G520">
            <v>25.288620120945588</v>
          </cell>
          <cell r="H520">
            <v>35</v>
          </cell>
          <cell r="I520">
            <v>25.288620120945577</v>
          </cell>
        </row>
        <row r="521">
          <cell r="A521">
            <v>1975</v>
          </cell>
          <cell r="B521" t="str">
            <v>Bremerhaven</v>
          </cell>
          <cell r="C521" t="str">
            <v>Deutsch</v>
          </cell>
          <cell r="D521">
            <v>38</v>
          </cell>
          <cell r="E521">
            <v>892.5</v>
          </cell>
          <cell r="F521">
            <v>13</v>
          </cell>
          <cell r="G521">
            <v>14.565826330532236</v>
          </cell>
          <cell r="H521">
            <v>35</v>
          </cell>
          <cell r="I521">
            <v>14.565826330532213</v>
          </cell>
        </row>
        <row r="522">
          <cell r="A522">
            <v>1975</v>
          </cell>
          <cell r="B522" t="str">
            <v>Bremerhaven</v>
          </cell>
          <cell r="C522" t="str">
            <v>Deutsch</v>
          </cell>
          <cell r="D522">
            <v>39</v>
          </cell>
          <cell r="E522">
            <v>878.5</v>
          </cell>
          <cell r="F522">
            <v>12</v>
          </cell>
          <cell r="G522">
            <v>13.659647125782604</v>
          </cell>
          <cell r="H522">
            <v>35</v>
          </cell>
          <cell r="I522">
            <v>13.659647125782584</v>
          </cell>
        </row>
        <row r="523">
          <cell r="E523">
            <v>4619.5</v>
          </cell>
          <cell r="F523">
            <v>88</v>
          </cell>
          <cell r="H523" t="str">
            <v>35 Ergebnis</v>
          </cell>
          <cell r="I523">
            <v>19.049680701374609</v>
          </cell>
        </row>
        <row r="524">
          <cell r="A524">
            <v>1975</v>
          </cell>
          <cell r="B524" t="str">
            <v>Bremerhaven</v>
          </cell>
          <cell r="C524" t="str">
            <v>Deutsch</v>
          </cell>
          <cell r="D524">
            <v>40</v>
          </cell>
          <cell r="E524">
            <v>890</v>
          </cell>
          <cell r="F524">
            <v>9</v>
          </cell>
          <cell r="G524">
            <v>10.112359550561804</v>
          </cell>
          <cell r="H524">
            <v>45</v>
          </cell>
          <cell r="I524">
            <v>10.112359550561798</v>
          </cell>
        </row>
        <row r="525">
          <cell r="A525">
            <v>1975</v>
          </cell>
          <cell r="B525" t="str">
            <v>Bremerhaven</v>
          </cell>
          <cell r="C525" t="str">
            <v>Deutsch</v>
          </cell>
          <cell r="D525">
            <v>41</v>
          </cell>
          <cell r="E525">
            <v>794</v>
          </cell>
          <cell r="F525">
            <v>5</v>
          </cell>
          <cell r="G525">
            <v>6.2972292191435759</v>
          </cell>
          <cell r="H525">
            <v>45</v>
          </cell>
          <cell r="I525">
            <v>6.2972292191435759</v>
          </cell>
        </row>
        <row r="526">
          <cell r="A526">
            <v>1975</v>
          </cell>
          <cell r="B526" t="str">
            <v>Bremerhaven</v>
          </cell>
          <cell r="C526" t="str">
            <v>Deutsch</v>
          </cell>
          <cell r="D526">
            <v>42</v>
          </cell>
          <cell r="E526">
            <v>714.5</v>
          </cell>
          <cell r="F526">
            <v>4</v>
          </cell>
          <cell r="G526">
            <v>5.5983205038488544</v>
          </cell>
          <cell r="H526">
            <v>45</v>
          </cell>
          <cell r="I526">
            <v>5.5983205038488455</v>
          </cell>
        </row>
        <row r="527">
          <cell r="A527">
            <v>1975</v>
          </cell>
          <cell r="B527" t="str">
            <v>Bremerhaven</v>
          </cell>
          <cell r="C527" t="str">
            <v>Deutsch</v>
          </cell>
          <cell r="D527">
            <v>43</v>
          </cell>
          <cell r="E527">
            <v>771.5</v>
          </cell>
          <cell r="F527">
            <v>1</v>
          </cell>
          <cell r="G527">
            <v>1.2961762799740892</v>
          </cell>
          <cell r="H527">
            <v>45</v>
          </cell>
          <cell r="I527">
            <v>1.2961762799740766</v>
          </cell>
        </row>
        <row r="528">
          <cell r="A528">
            <v>1975</v>
          </cell>
          <cell r="B528" t="str">
            <v>Bremerhaven</v>
          </cell>
          <cell r="C528" t="str">
            <v>Deutsch</v>
          </cell>
          <cell r="D528">
            <v>44</v>
          </cell>
          <cell r="E528">
            <v>827</v>
          </cell>
          <cell r="F528">
            <v>3</v>
          </cell>
          <cell r="G528">
            <v>3.6275695284159428</v>
          </cell>
          <cell r="H528">
            <v>45</v>
          </cell>
          <cell r="I528">
            <v>3.6275695284159615</v>
          </cell>
        </row>
        <row r="529">
          <cell r="A529">
            <v>1975</v>
          </cell>
          <cell r="B529" t="str">
            <v>Bremerhaven</v>
          </cell>
          <cell r="C529" t="str">
            <v>Deutsch</v>
          </cell>
          <cell r="D529">
            <v>45</v>
          </cell>
          <cell r="E529">
            <v>867.5</v>
          </cell>
          <cell r="F529">
            <v>1</v>
          </cell>
          <cell r="G529">
            <v>1.1527377521614084</v>
          </cell>
          <cell r="H529">
            <v>45</v>
          </cell>
          <cell r="I529">
            <v>1.1527377521613833</v>
          </cell>
        </row>
        <row r="530">
          <cell r="A530">
            <v>1975</v>
          </cell>
          <cell r="B530" t="str">
            <v>Bremerhaven</v>
          </cell>
          <cell r="C530" t="str">
            <v>Deutsch</v>
          </cell>
          <cell r="D530">
            <v>46</v>
          </cell>
          <cell r="E530">
            <v>895.5</v>
          </cell>
          <cell r="F530">
            <v>0</v>
          </cell>
          <cell r="G530">
            <v>0</v>
          </cell>
          <cell r="H530">
            <v>45</v>
          </cell>
          <cell r="I530">
            <v>0</v>
          </cell>
        </row>
        <row r="531">
          <cell r="A531">
            <v>1975</v>
          </cell>
          <cell r="B531" t="str">
            <v>Bremerhaven</v>
          </cell>
          <cell r="C531" t="str">
            <v>Deutsch</v>
          </cell>
          <cell r="D531">
            <v>47</v>
          </cell>
          <cell r="E531">
            <v>905.5</v>
          </cell>
          <cell r="F531">
            <v>0</v>
          </cell>
          <cell r="G531">
            <v>0</v>
          </cell>
          <cell r="H531">
            <v>45</v>
          </cell>
          <cell r="I531">
            <v>0</v>
          </cell>
        </row>
        <row r="532">
          <cell r="A532">
            <v>1975</v>
          </cell>
          <cell r="B532" t="str">
            <v>Bremerhaven</v>
          </cell>
          <cell r="C532" t="str">
            <v>Deutsch</v>
          </cell>
          <cell r="D532">
            <v>48</v>
          </cell>
          <cell r="E532">
            <v>893</v>
          </cell>
          <cell r="F532">
            <v>0</v>
          </cell>
          <cell r="G532">
            <v>0</v>
          </cell>
          <cell r="H532">
            <v>45</v>
          </cell>
          <cell r="I532">
            <v>0</v>
          </cell>
        </row>
        <row r="533">
          <cell r="A533">
            <v>1975</v>
          </cell>
          <cell r="B533" t="str">
            <v>Bremerhaven</v>
          </cell>
          <cell r="C533" t="str">
            <v>Deutsch</v>
          </cell>
          <cell r="D533">
            <v>49</v>
          </cell>
          <cell r="E533">
            <v>930.5</v>
          </cell>
          <cell r="F533">
            <v>0</v>
          </cell>
          <cell r="G533">
            <v>0</v>
          </cell>
          <cell r="H533">
            <v>45</v>
          </cell>
          <cell r="I533">
            <v>0</v>
          </cell>
        </row>
        <row r="534">
          <cell r="E534">
            <v>8489</v>
          </cell>
          <cell r="F534">
            <v>23</v>
          </cell>
          <cell r="H534" t="str">
            <v>45 Ergebnis</v>
          </cell>
          <cell r="I534">
            <v>2.7093886205677937</v>
          </cell>
        </row>
        <row r="535">
          <cell r="A535">
            <v>1975</v>
          </cell>
          <cell r="B535" t="str">
            <v>Bremerhaven</v>
          </cell>
          <cell r="C535" t="str">
            <v>Ausl.</v>
          </cell>
          <cell r="D535">
            <v>15</v>
          </cell>
          <cell r="E535">
            <v>60.5</v>
          </cell>
          <cell r="F535">
            <v>1</v>
          </cell>
          <cell r="G535">
            <v>16.52892561983473</v>
          </cell>
          <cell r="H535">
            <v>15</v>
          </cell>
          <cell r="I535">
            <v>16.528925619834709</v>
          </cell>
        </row>
        <row r="536">
          <cell r="A536">
            <v>1975</v>
          </cell>
          <cell r="B536" t="str">
            <v>Bremerhaven</v>
          </cell>
          <cell r="C536" t="str">
            <v>Ausl.</v>
          </cell>
          <cell r="D536">
            <v>16</v>
          </cell>
          <cell r="E536">
            <v>62</v>
          </cell>
          <cell r="F536">
            <v>1</v>
          </cell>
          <cell r="G536">
            <v>16.129032258064523</v>
          </cell>
          <cell r="H536">
            <v>15</v>
          </cell>
          <cell r="I536">
            <v>16.129032258064516</v>
          </cell>
        </row>
        <row r="537">
          <cell r="A537">
            <v>1975</v>
          </cell>
          <cell r="B537" t="str">
            <v>Bremerhaven</v>
          </cell>
          <cell r="C537" t="str">
            <v>Ausl.</v>
          </cell>
          <cell r="D537">
            <v>17</v>
          </cell>
          <cell r="E537">
            <v>54</v>
          </cell>
          <cell r="F537">
            <v>6</v>
          </cell>
          <cell r="G537">
            <v>111.11111111111111</v>
          </cell>
          <cell r="H537">
            <v>15</v>
          </cell>
          <cell r="I537">
            <v>111.11111111111111</v>
          </cell>
        </row>
        <row r="538">
          <cell r="A538">
            <v>1975</v>
          </cell>
          <cell r="B538" t="str">
            <v>Bremerhaven</v>
          </cell>
          <cell r="C538" t="str">
            <v>Ausl.</v>
          </cell>
          <cell r="D538">
            <v>18</v>
          </cell>
          <cell r="E538">
            <v>54</v>
          </cell>
          <cell r="F538">
            <v>5</v>
          </cell>
          <cell r="G538">
            <v>92.592592592592595</v>
          </cell>
          <cell r="H538">
            <v>15</v>
          </cell>
          <cell r="I538">
            <v>92.592592592592595</v>
          </cell>
        </row>
        <row r="539">
          <cell r="A539">
            <v>1975</v>
          </cell>
          <cell r="B539" t="str">
            <v>Bremerhaven</v>
          </cell>
          <cell r="C539" t="str">
            <v>Ausl.</v>
          </cell>
          <cell r="D539">
            <v>19</v>
          </cell>
          <cell r="E539">
            <v>69</v>
          </cell>
          <cell r="F539">
            <v>16</v>
          </cell>
          <cell r="G539">
            <v>231.8840579710151</v>
          </cell>
          <cell r="H539">
            <v>15</v>
          </cell>
          <cell r="I539">
            <v>231.8840579710145</v>
          </cell>
        </row>
        <row r="540">
          <cell r="E540">
            <v>299.5</v>
          </cell>
          <cell r="F540">
            <v>29</v>
          </cell>
          <cell r="H540" t="str">
            <v>15 Ergebnis</v>
          </cell>
          <cell r="I540">
            <v>96.828046744574294</v>
          </cell>
        </row>
        <row r="541">
          <cell r="A541">
            <v>1975</v>
          </cell>
          <cell r="B541" t="str">
            <v>Bremerhaven</v>
          </cell>
          <cell r="C541" t="str">
            <v>Ausl.</v>
          </cell>
          <cell r="D541">
            <v>20</v>
          </cell>
          <cell r="E541">
            <v>88.5</v>
          </cell>
          <cell r="F541">
            <v>21</v>
          </cell>
          <cell r="G541">
            <v>237.28813559322055</v>
          </cell>
          <cell r="H541">
            <v>20</v>
          </cell>
          <cell r="I541">
            <v>237.28813559322035</v>
          </cell>
        </row>
        <row r="542">
          <cell r="A542">
            <v>1975</v>
          </cell>
          <cell r="B542" t="str">
            <v>Bremerhaven</v>
          </cell>
          <cell r="C542" t="str">
            <v>Ausl.</v>
          </cell>
          <cell r="D542">
            <v>21</v>
          </cell>
          <cell r="E542">
            <v>111</v>
          </cell>
          <cell r="F542">
            <v>21</v>
          </cell>
          <cell r="G542">
            <v>189.18918918918914</v>
          </cell>
          <cell r="H542">
            <v>20</v>
          </cell>
          <cell r="I542">
            <v>189.18918918918919</v>
          </cell>
        </row>
        <row r="543">
          <cell r="A543">
            <v>1975</v>
          </cell>
          <cell r="B543" t="str">
            <v>Bremerhaven</v>
          </cell>
          <cell r="C543" t="str">
            <v>Ausl.</v>
          </cell>
          <cell r="D543">
            <v>22</v>
          </cell>
          <cell r="E543">
            <v>111</v>
          </cell>
          <cell r="F543">
            <v>25</v>
          </cell>
          <cell r="G543">
            <v>225.22522522522482</v>
          </cell>
          <cell r="H543">
            <v>20</v>
          </cell>
          <cell r="I543">
            <v>225.22522522522524</v>
          </cell>
        </row>
        <row r="544">
          <cell r="A544">
            <v>1975</v>
          </cell>
          <cell r="B544" t="str">
            <v>Bremerhaven</v>
          </cell>
          <cell r="C544" t="str">
            <v>Ausl.</v>
          </cell>
          <cell r="D544">
            <v>23</v>
          </cell>
          <cell r="E544">
            <v>122</v>
          </cell>
          <cell r="F544">
            <v>21</v>
          </cell>
          <cell r="G544">
            <v>172.13114754098308</v>
          </cell>
          <cell r="H544">
            <v>20</v>
          </cell>
          <cell r="I544">
            <v>172.13114754098359</v>
          </cell>
        </row>
        <row r="545">
          <cell r="A545">
            <v>1975</v>
          </cell>
          <cell r="B545" t="str">
            <v>Bremerhaven</v>
          </cell>
          <cell r="C545" t="str">
            <v>Ausl.</v>
          </cell>
          <cell r="D545">
            <v>24</v>
          </cell>
          <cell r="E545">
            <v>118.5</v>
          </cell>
          <cell r="F545">
            <v>25</v>
          </cell>
          <cell r="G545">
            <v>210.97046413502056</v>
          </cell>
          <cell r="H545">
            <v>20</v>
          </cell>
          <cell r="I545">
            <v>210.9704641350211</v>
          </cell>
        </row>
        <row r="546">
          <cell r="E546">
            <v>551</v>
          </cell>
          <cell r="F546">
            <v>113</v>
          </cell>
          <cell r="H546" t="str">
            <v>20 Ergebnis</v>
          </cell>
          <cell r="I546">
            <v>205.08166969147004</v>
          </cell>
        </row>
        <row r="547">
          <cell r="A547">
            <v>1975</v>
          </cell>
          <cell r="B547" t="str">
            <v>Bremerhaven</v>
          </cell>
          <cell r="C547" t="str">
            <v>Ausl.</v>
          </cell>
          <cell r="D547">
            <v>25</v>
          </cell>
          <cell r="E547">
            <v>136</v>
          </cell>
          <cell r="F547">
            <v>35</v>
          </cell>
          <cell r="G547">
            <v>257.35294117647004</v>
          </cell>
          <cell r="H547">
            <v>25</v>
          </cell>
          <cell r="I547">
            <v>257.35294117647055</v>
          </cell>
        </row>
        <row r="548">
          <cell r="A548">
            <v>1975</v>
          </cell>
          <cell r="B548" t="str">
            <v>Bremerhaven</v>
          </cell>
          <cell r="C548" t="str">
            <v>Ausl.</v>
          </cell>
          <cell r="D548">
            <v>26</v>
          </cell>
          <cell r="E548">
            <v>136.5</v>
          </cell>
          <cell r="F548">
            <v>20</v>
          </cell>
          <cell r="G548">
            <v>146.52014652014631</v>
          </cell>
          <cell r="H548">
            <v>25</v>
          </cell>
          <cell r="I548">
            <v>146.52014652014651</v>
          </cell>
        </row>
        <row r="549">
          <cell r="A549">
            <v>1975</v>
          </cell>
          <cell r="B549" t="str">
            <v>Bremerhaven</v>
          </cell>
          <cell r="C549" t="str">
            <v>Ausl.</v>
          </cell>
          <cell r="D549">
            <v>27</v>
          </cell>
          <cell r="E549">
            <v>132</v>
          </cell>
          <cell r="F549">
            <v>24</v>
          </cell>
          <cell r="G549">
            <v>181.81818181818167</v>
          </cell>
          <cell r="H549">
            <v>25</v>
          </cell>
          <cell r="I549">
            <v>181.81818181818181</v>
          </cell>
        </row>
        <row r="550">
          <cell r="A550">
            <v>1975</v>
          </cell>
          <cell r="B550" t="str">
            <v>Bremerhaven</v>
          </cell>
          <cell r="C550" t="str">
            <v>Ausl.</v>
          </cell>
          <cell r="D550">
            <v>28</v>
          </cell>
          <cell r="E550">
            <v>125.5</v>
          </cell>
          <cell r="F550">
            <v>10</v>
          </cell>
          <cell r="G550">
            <v>79.68127490039781</v>
          </cell>
          <cell r="H550">
            <v>25</v>
          </cell>
          <cell r="I550">
            <v>79.681274900398407</v>
          </cell>
        </row>
        <row r="551">
          <cell r="A551">
            <v>1975</v>
          </cell>
          <cell r="B551" t="str">
            <v>Bremerhaven</v>
          </cell>
          <cell r="C551" t="str">
            <v>Ausl.</v>
          </cell>
          <cell r="D551">
            <v>29</v>
          </cell>
          <cell r="E551">
            <v>103</v>
          </cell>
          <cell r="F551">
            <v>16</v>
          </cell>
          <cell r="G551">
            <v>155.3398058252431</v>
          </cell>
          <cell r="H551">
            <v>25</v>
          </cell>
          <cell r="I551">
            <v>155.33980582524271</v>
          </cell>
        </row>
        <row r="552">
          <cell r="E552">
            <v>633</v>
          </cell>
          <cell r="F552">
            <v>105</v>
          </cell>
          <cell r="H552" t="str">
            <v>25 Ergebnis</v>
          </cell>
          <cell r="I552">
            <v>165.87677725118485</v>
          </cell>
        </row>
        <row r="553">
          <cell r="A553">
            <v>1975</v>
          </cell>
          <cell r="B553" t="str">
            <v>Bremerhaven</v>
          </cell>
          <cell r="C553" t="str">
            <v>Ausl.</v>
          </cell>
          <cell r="D553">
            <v>30</v>
          </cell>
          <cell r="E553">
            <v>93.5</v>
          </cell>
          <cell r="F553">
            <v>10</v>
          </cell>
          <cell r="G553">
            <v>106.95187165775339</v>
          </cell>
          <cell r="H553">
            <v>30</v>
          </cell>
          <cell r="I553">
            <v>106.95187165775401</v>
          </cell>
        </row>
        <row r="554">
          <cell r="A554">
            <v>1975</v>
          </cell>
          <cell r="B554" t="str">
            <v>Bremerhaven</v>
          </cell>
          <cell r="C554" t="str">
            <v>Ausl.</v>
          </cell>
          <cell r="D554">
            <v>31</v>
          </cell>
          <cell r="E554">
            <v>83.5</v>
          </cell>
          <cell r="F554">
            <v>8</v>
          </cell>
          <cell r="G554">
            <v>95.808383233532993</v>
          </cell>
          <cell r="H554">
            <v>30</v>
          </cell>
          <cell r="I554">
            <v>95.808383233532936</v>
          </cell>
        </row>
        <row r="555">
          <cell r="A555">
            <v>1975</v>
          </cell>
          <cell r="B555" t="str">
            <v>Bremerhaven</v>
          </cell>
          <cell r="C555" t="str">
            <v>Ausl.</v>
          </cell>
          <cell r="D555">
            <v>32</v>
          </cell>
          <cell r="E555">
            <v>76.5</v>
          </cell>
          <cell r="F555">
            <v>10</v>
          </cell>
          <cell r="G555">
            <v>130.71895424836609</v>
          </cell>
          <cell r="H555">
            <v>30</v>
          </cell>
          <cell r="I555">
            <v>130.718954248366</v>
          </cell>
        </row>
        <row r="556">
          <cell r="A556">
            <v>1975</v>
          </cell>
          <cell r="B556" t="str">
            <v>Bremerhaven</v>
          </cell>
          <cell r="C556" t="str">
            <v>Ausl.</v>
          </cell>
          <cell r="D556">
            <v>33</v>
          </cell>
          <cell r="E556">
            <v>69.5</v>
          </cell>
          <cell r="F556">
            <v>10</v>
          </cell>
          <cell r="G556">
            <v>143.88489208633135</v>
          </cell>
          <cell r="H556">
            <v>30</v>
          </cell>
          <cell r="I556">
            <v>143.88489208633092</v>
          </cell>
        </row>
        <row r="557">
          <cell r="A557">
            <v>1975</v>
          </cell>
          <cell r="B557" t="str">
            <v>Bremerhaven</v>
          </cell>
          <cell r="C557" t="str">
            <v>Ausl.</v>
          </cell>
          <cell r="D557">
            <v>34</v>
          </cell>
          <cell r="E557">
            <v>65</v>
          </cell>
          <cell r="F557">
            <v>7</v>
          </cell>
          <cell r="G557">
            <v>107.69230769230758</v>
          </cell>
          <cell r="H557">
            <v>30</v>
          </cell>
          <cell r="I557">
            <v>107.69230769230769</v>
          </cell>
        </row>
        <row r="558">
          <cell r="E558">
            <v>388</v>
          </cell>
          <cell r="F558">
            <v>45</v>
          </cell>
          <cell r="H558" t="str">
            <v>30 Ergebnis</v>
          </cell>
          <cell r="I558">
            <v>115.97938144329898</v>
          </cell>
        </row>
        <row r="559">
          <cell r="A559">
            <v>1975</v>
          </cell>
          <cell r="B559" t="str">
            <v>Bremerhaven</v>
          </cell>
          <cell r="C559" t="str">
            <v>Ausl.</v>
          </cell>
          <cell r="D559">
            <v>35</v>
          </cell>
          <cell r="E559">
            <v>74</v>
          </cell>
          <cell r="F559">
            <v>6</v>
          </cell>
          <cell r="G559">
            <v>81.081081081080626</v>
          </cell>
          <cell r="H559">
            <v>35</v>
          </cell>
          <cell r="I559">
            <v>81.081081081081081</v>
          </cell>
        </row>
        <row r="560">
          <cell r="A560">
            <v>1975</v>
          </cell>
          <cell r="B560" t="str">
            <v>Bremerhaven</v>
          </cell>
          <cell r="C560" t="str">
            <v>Ausl.</v>
          </cell>
          <cell r="D560">
            <v>36</v>
          </cell>
          <cell r="E560">
            <v>73</v>
          </cell>
          <cell r="F560">
            <v>4</v>
          </cell>
          <cell r="G560">
            <v>54.794520547945439</v>
          </cell>
          <cell r="H560">
            <v>35</v>
          </cell>
          <cell r="I560">
            <v>54.794520547945204</v>
          </cell>
        </row>
        <row r="561">
          <cell r="A561">
            <v>1975</v>
          </cell>
          <cell r="B561" t="str">
            <v>Bremerhaven</v>
          </cell>
          <cell r="C561" t="str">
            <v>Ausl.</v>
          </cell>
          <cell r="D561">
            <v>37</v>
          </cell>
          <cell r="E561">
            <v>67</v>
          </cell>
          <cell r="F561">
            <v>2</v>
          </cell>
          <cell r="G561">
            <v>29.85074626865671</v>
          </cell>
          <cell r="H561">
            <v>35</v>
          </cell>
          <cell r="I561">
            <v>29.850746268656717</v>
          </cell>
        </row>
        <row r="562">
          <cell r="A562">
            <v>1975</v>
          </cell>
          <cell r="B562" t="str">
            <v>Bremerhaven</v>
          </cell>
          <cell r="C562" t="str">
            <v>Ausl.</v>
          </cell>
          <cell r="D562">
            <v>38</v>
          </cell>
          <cell r="E562">
            <v>55.5</v>
          </cell>
          <cell r="F562">
            <v>3</v>
          </cell>
          <cell r="G562">
            <v>54.054054054054262</v>
          </cell>
          <cell r="H562">
            <v>35</v>
          </cell>
          <cell r="I562">
            <v>54.054054054054056</v>
          </cell>
        </row>
        <row r="563">
          <cell r="A563">
            <v>1975</v>
          </cell>
          <cell r="B563" t="str">
            <v>Bremerhaven</v>
          </cell>
          <cell r="C563" t="str">
            <v>Ausl.</v>
          </cell>
          <cell r="D563">
            <v>39</v>
          </cell>
          <cell r="E563">
            <v>38</v>
          </cell>
          <cell r="F563">
            <v>4</v>
          </cell>
          <cell r="G563">
            <v>105.26315789473708</v>
          </cell>
          <cell r="H563">
            <v>35</v>
          </cell>
          <cell r="I563">
            <v>105.26315789473684</v>
          </cell>
        </row>
        <row r="564">
          <cell r="E564">
            <v>307.5</v>
          </cell>
          <cell r="F564">
            <v>19</v>
          </cell>
          <cell r="H564" t="str">
            <v>35 Ergebnis</v>
          </cell>
          <cell r="I564">
            <v>61.788617886178862</v>
          </cell>
        </row>
        <row r="565">
          <cell r="A565">
            <v>1975</v>
          </cell>
          <cell r="B565" t="str">
            <v>Bremerhaven</v>
          </cell>
          <cell r="C565" t="str">
            <v>Ausl.</v>
          </cell>
          <cell r="D565">
            <v>40</v>
          </cell>
          <cell r="E565">
            <v>42</v>
          </cell>
          <cell r="F565">
            <v>2</v>
          </cell>
          <cell r="G565">
            <v>47.6190476190474</v>
          </cell>
          <cell r="H565">
            <v>45</v>
          </cell>
          <cell r="I565">
            <v>47.61904761904762</v>
          </cell>
        </row>
        <row r="566">
          <cell r="A566">
            <v>1975</v>
          </cell>
          <cell r="B566" t="str">
            <v>Bremerhaven</v>
          </cell>
          <cell r="C566" t="str">
            <v>Ausl.</v>
          </cell>
          <cell r="D566">
            <v>41</v>
          </cell>
          <cell r="E566">
            <v>41.5</v>
          </cell>
          <cell r="F566">
            <v>2</v>
          </cell>
          <cell r="G566">
            <v>48.192771084337757</v>
          </cell>
          <cell r="H566">
            <v>45</v>
          </cell>
          <cell r="I566">
            <v>48.192771084337352</v>
          </cell>
        </row>
        <row r="567">
          <cell r="A567">
            <v>1975</v>
          </cell>
          <cell r="B567" t="str">
            <v>Bremerhaven</v>
          </cell>
          <cell r="C567" t="str">
            <v>Ausl.</v>
          </cell>
          <cell r="D567">
            <v>42</v>
          </cell>
          <cell r="E567">
            <v>47.5</v>
          </cell>
          <cell r="F567">
            <v>1</v>
          </cell>
          <cell r="G567">
            <v>21.052631578947366</v>
          </cell>
          <cell r="H567">
            <v>45</v>
          </cell>
          <cell r="I567">
            <v>21.05263157894737</v>
          </cell>
        </row>
        <row r="568">
          <cell r="A568">
            <v>1975</v>
          </cell>
          <cell r="B568" t="str">
            <v>Bremerhaven</v>
          </cell>
          <cell r="C568" t="str">
            <v>Ausl.</v>
          </cell>
          <cell r="D568">
            <v>43</v>
          </cell>
          <cell r="E568">
            <v>44.5</v>
          </cell>
          <cell r="F568">
            <v>1</v>
          </cell>
          <cell r="G568">
            <v>22.471910112359549</v>
          </cell>
          <cell r="H568">
            <v>45</v>
          </cell>
          <cell r="I568">
            <v>22.471910112359552</v>
          </cell>
        </row>
        <row r="569">
          <cell r="A569">
            <v>1975</v>
          </cell>
          <cell r="B569" t="str">
            <v>Bremerhaven</v>
          </cell>
          <cell r="C569" t="str">
            <v>Ausl.</v>
          </cell>
          <cell r="D569">
            <v>44</v>
          </cell>
          <cell r="E569">
            <v>28.5</v>
          </cell>
          <cell r="F569">
            <v>0</v>
          </cell>
          <cell r="G569">
            <v>0</v>
          </cell>
          <cell r="H569">
            <v>45</v>
          </cell>
          <cell r="I569">
            <v>0</v>
          </cell>
        </row>
        <row r="570">
          <cell r="A570">
            <v>1975</v>
          </cell>
          <cell r="B570" t="str">
            <v>Bremerhaven</v>
          </cell>
          <cell r="C570" t="str">
            <v>Ausl.</v>
          </cell>
          <cell r="D570">
            <v>45</v>
          </cell>
          <cell r="E570">
            <v>22.5</v>
          </cell>
          <cell r="F570">
            <v>0</v>
          </cell>
          <cell r="G570">
            <v>0</v>
          </cell>
          <cell r="H570">
            <v>45</v>
          </cell>
          <cell r="I570">
            <v>0</v>
          </cell>
        </row>
        <row r="571">
          <cell r="A571">
            <v>1975</v>
          </cell>
          <cell r="B571" t="str">
            <v>Bremerhaven</v>
          </cell>
          <cell r="C571" t="str">
            <v>Ausl.</v>
          </cell>
          <cell r="D571">
            <v>46</v>
          </cell>
          <cell r="E571">
            <v>17.5</v>
          </cell>
          <cell r="F571">
            <v>0</v>
          </cell>
          <cell r="G571">
            <v>0</v>
          </cell>
          <cell r="H571">
            <v>45</v>
          </cell>
          <cell r="I571">
            <v>0</v>
          </cell>
        </row>
        <row r="572">
          <cell r="A572">
            <v>1975</v>
          </cell>
          <cell r="B572" t="str">
            <v>Bremerhaven</v>
          </cell>
          <cell r="C572" t="str">
            <v>Ausl.</v>
          </cell>
          <cell r="D572">
            <v>47</v>
          </cell>
          <cell r="E572">
            <v>14</v>
          </cell>
          <cell r="F572">
            <v>0</v>
          </cell>
          <cell r="G572">
            <v>0</v>
          </cell>
          <cell r="H572">
            <v>45</v>
          </cell>
          <cell r="I572">
            <v>0</v>
          </cell>
        </row>
        <row r="573">
          <cell r="A573">
            <v>1975</v>
          </cell>
          <cell r="B573" t="str">
            <v>Bremerhaven</v>
          </cell>
          <cell r="C573" t="str">
            <v>Ausl.</v>
          </cell>
          <cell r="D573">
            <v>48</v>
          </cell>
          <cell r="E573">
            <v>13</v>
          </cell>
          <cell r="F573">
            <v>0</v>
          </cell>
          <cell r="G573">
            <v>0</v>
          </cell>
          <cell r="H573">
            <v>45</v>
          </cell>
          <cell r="I573">
            <v>0</v>
          </cell>
        </row>
        <row r="574">
          <cell r="A574">
            <v>1975</v>
          </cell>
          <cell r="B574" t="str">
            <v>Bremerhaven</v>
          </cell>
          <cell r="C574" t="str">
            <v>Ausl.</v>
          </cell>
          <cell r="D574">
            <v>49</v>
          </cell>
          <cell r="E574">
            <v>15</v>
          </cell>
          <cell r="F574">
            <v>0</v>
          </cell>
          <cell r="G574">
            <v>0</v>
          </cell>
          <cell r="H574">
            <v>45</v>
          </cell>
          <cell r="I574">
            <v>0</v>
          </cell>
        </row>
        <row r="575">
          <cell r="E575">
            <v>286</v>
          </cell>
          <cell r="F575">
            <v>6</v>
          </cell>
          <cell r="H575" t="str">
            <v>45 Ergebnis</v>
          </cell>
          <cell r="I575">
            <v>20.97902097902098</v>
          </cell>
        </row>
        <row r="576">
          <cell r="A576">
            <v>1975</v>
          </cell>
          <cell r="B576" t="str">
            <v>Bremerhaven</v>
          </cell>
          <cell r="C576" t="str">
            <v>insgesamt</v>
          </cell>
          <cell r="D576">
            <v>15</v>
          </cell>
          <cell r="E576">
            <v>1014</v>
          </cell>
          <cell r="F576">
            <v>3</v>
          </cell>
          <cell r="G576">
            <v>2.9585798816568105</v>
          </cell>
          <cell r="H576">
            <v>15</v>
          </cell>
          <cell r="I576">
            <v>2.9585798816568047</v>
          </cell>
        </row>
        <row r="577">
          <cell r="A577">
            <v>1975</v>
          </cell>
          <cell r="B577" t="str">
            <v>Bremerhaven</v>
          </cell>
          <cell r="C577" t="str">
            <v>insgesamt</v>
          </cell>
          <cell r="D577">
            <v>16</v>
          </cell>
          <cell r="E577">
            <v>1010.5</v>
          </cell>
          <cell r="F577">
            <v>9</v>
          </cell>
          <cell r="G577">
            <v>8.9064819396338457</v>
          </cell>
          <cell r="H577">
            <v>15</v>
          </cell>
          <cell r="I577">
            <v>8.9064819396338439</v>
          </cell>
        </row>
        <row r="578">
          <cell r="A578">
            <v>1975</v>
          </cell>
          <cell r="B578" t="str">
            <v>Bremerhaven</v>
          </cell>
          <cell r="C578" t="str">
            <v>insgesamt</v>
          </cell>
          <cell r="D578">
            <v>17</v>
          </cell>
          <cell r="E578">
            <v>985.5</v>
          </cell>
          <cell r="F578">
            <v>31</v>
          </cell>
          <cell r="G578">
            <v>31.456113647895137</v>
          </cell>
          <cell r="H578">
            <v>15</v>
          </cell>
          <cell r="I578">
            <v>31.456113647894469</v>
          </cell>
        </row>
        <row r="579">
          <cell r="A579">
            <v>1975</v>
          </cell>
          <cell r="B579" t="str">
            <v>Bremerhaven</v>
          </cell>
          <cell r="C579" t="str">
            <v>insgesamt</v>
          </cell>
          <cell r="D579">
            <v>18</v>
          </cell>
          <cell r="E579">
            <v>972</v>
          </cell>
          <cell r="F579">
            <v>50</v>
          </cell>
          <cell r="G579">
            <v>51.440329218106996</v>
          </cell>
          <cell r="H579">
            <v>15</v>
          </cell>
          <cell r="I579">
            <v>51.440329218106996</v>
          </cell>
        </row>
        <row r="580">
          <cell r="A580">
            <v>1975</v>
          </cell>
          <cell r="B580" t="str">
            <v>Bremerhaven</v>
          </cell>
          <cell r="C580" t="str">
            <v>insgesamt</v>
          </cell>
          <cell r="D580">
            <v>19</v>
          </cell>
          <cell r="E580">
            <v>921</v>
          </cell>
          <cell r="F580">
            <v>89</v>
          </cell>
          <cell r="G580">
            <v>96.634093376764213</v>
          </cell>
          <cell r="H580">
            <v>15</v>
          </cell>
          <cell r="I580">
            <v>96.634093376764383</v>
          </cell>
        </row>
        <row r="581">
          <cell r="E581">
            <v>4903</v>
          </cell>
          <cell r="F581">
            <v>182</v>
          </cell>
          <cell r="H581" t="str">
            <v>15 Ergebnis</v>
          </cell>
          <cell r="I581">
            <v>37.120130532327146</v>
          </cell>
        </row>
        <row r="582">
          <cell r="A582">
            <v>1975</v>
          </cell>
          <cell r="B582" t="str">
            <v>Bremerhaven</v>
          </cell>
          <cell r="C582" t="str">
            <v>insgesamt</v>
          </cell>
          <cell r="D582">
            <v>20</v>
          </cell>
          <cell r="E582">
            <v>932</v>
          </cell>
          <cell r="F582">
            <v>105</v>
          </cell>
          <cell r="G582">
            <v>112.66094420600822</v>
          </cell>
          <cell r="H582">
            <v>20</v>
          </cell>
          <cell r="I582">
            <v>112.66094420600858</v>
          </cell>
        </row>
        <row r="583">
          <cell r="A583">
            <v>1975</v>
          </cell>
          <cell r="B583" t="str">
            <v>Bremerhaven</v>
          </cell>
          <cell r="C583" t="str">
            <v>insgesamt</v>
          </cell>
          <cell r="D583">
            <v>21</v>
          </cell>
          <cell r="E583">
            <v>974</v>
          </cell>
          <cell r="F583">
            <v>113</v>
          </cell>
          <cell r="G583">
            <v>116.01642710472336</v>
          </cell>
          <cell r="H583">
            <v>20</v>
          </cell>
          <cell r="I583">
            <v>116.01642710472278</v>
          </cell>
        </row>
        <row r="584">
          <cell r="A584">
            <v>1975</v>
          </cell>
          <cell r="B584" t="str">
            <v>Bremerhaven</v>
          </cell>
          <cell r="C584" t="str">
            <v>insgesamt</v>
          </cell>
          <cell r="D584">
            <v>22</v>
          </cell>
          <cell r="E584">
            <v>977</v>
          </cell>
          <cell r="F584">
            <v>110</v>
          </cell>
          <cell r="G584">
            <v>112.58955987717573</v>
          </cell>
          <cell r="H584">
            <v>20</v>
          </cell>
          <cell r="I584">
            <v>112.58955987717502</v>
          </cell>
        </row>
        <row r="585">
          <cell r="A585">
            <v>1975</v>
          </cell>
          <cell r="B585" t="str">
            <v>Bremerhaven</v>
          </cell>
          <cell r="C585" t="str">
            <v>insgesamt</v>
          </cell>
          <cell r="D585">
            <v>23</v>
          </cell>
          <cell r="E585">
            <v>995</v>
          </cell>
          <cell r="F585">
            <v>133</v>
          </cell>
          <cell r="G585">
            <v>133.6683417085429</v>
          </cell>
          <cell r="H585">
            <v>20</v>
          </cell>
          <cell r="I585">
            <v>133.6683417085427</v>
          </cell>
        </row>
        <row r="586">
          <cell r="A586">
            <v>1975</v>
          </cell>
          <cell r="B586" t="str">
            <v>Bremerhaven</v>
          </cell>
          <cell r="C586" t="str">
            <v>insgesamt</v>
          </cell>
          <cell r="D586">
            <v>24</v>
          </cell>
          <cell r="E586">
            <v>952.5</v>
          </cell>
          <cell r="F586">
            <v>114</v>
          </cell>
          <cell r="G586">
            <v>119.68503937007925</v>
          </cell>
          <cell r="H586">
            <v>20</v>
          </cell>
          <cell r="I586">
            <v>119.68503937007874</v>
          </cell>
        </row>
        <row r="587">
          <cell r="E587">
            <v>4830.5</v>
          </cell>
          <cell r="F587">
            <v>575</v>
          </cell>
          <cell r="H587" t="str">
            <v>20 Ergebnis</v>
          </cell>
          <cell r="I587">
            <v>119.03529655315184</v>
          </cell>
        </row>
        <row r="588">
          <cell r="A588">
            <v>1975</v>
          </cell>
          <cell r="B588" t="str">
            <v>Bremerhaven</v>
          </cell>
          <cell r="C588" t="str">
            <v>insgesamt</v>
          </cell>
          <cell r="D588">
            <v>25</v>
          </cell>
          <cell r="E588">
            <v>960</v>
          </cell>
          <cell r="F588">
            <v>116</v>
          </cell>
          <cell r="G588">
            <v>120.83333333333333</v>
          </cell>
          <cell r="H588">
            <v>25</v>
          </cell>
          <cell r="I588">
            <v>120.83333333333334</v>
          </cell>
        </row>
        <row r="589">
          <cell r="A589">
            <v>1975</v>
          </cell>
          <cell r="B589" t="str">
            <v>Bremerhaven</v>
          </cell>
          <cell r="C589" t="str">
            <v>insgesamt</v>
          </cell>
          <cell r="D589">
            <v>26</v>
          </cell>
          <cell r="E589">
            <v>952.5</v>
          </cell>
          <cell r="F589">
            <v>94</v>
          </cell>
          <cell r="G589">
            <v>98.68766404199512</v>
          </cell>
          <cell r="H589">
            <v>25</v>
          </cell>
          <cell r="I589">
            <v>98.687664041994751</v>
          </cell>
        </row>
        <row r="590">
          <cell r="A590">
            <v>1975</v>
          </cell>
          <cell r="B590" t="str">
            <v>Bremerhaven</v>
          </cell>
          <cell r="C590" t="str">
            <v>insgesamt</v>
          </cell>
          <cell r="D590">
            <v>27</v>
          </cell>
          <cell r="E590">
            <v>911.5</v>
          </cell>
          <cell r="F590">
            <v>85</v>
          </cell>
          <cell r="G590">
            <v>93.252879868349339</v>
          </cell>
          <cell r="H590">
            <v>25</v>
          </cell>
          <cell r="I590">
            <v>93.25287986834887</v>
          </cell>
        </row>
        <row r="591">
          <cell r="A591">
            <v>1975</v>
          </cell>
          <cell r="B591" t="str">
            <v>Bremerhaven</v>
          </cell>
          <cell r="C591" t="str">
            <v>insgesamt</v>
          </cell>
          <cell r="D591">
            <v>28</v>
          </cell>
          <cell r="E591">
            <v>888</v>
          </cell>
          <cell r="F591">
            <v>58</v>
          </cell>
          <cell r="G591">
            <v>65.315315315314734</v>
          </cell>
          <cell r="H591">
            <v>25</v>
          </cell>
          <cell r="I591">
            <v>65.315315315315317</v>
          </cell>
        </row>
        <row r="592">
          <cell r="A592">
            <v>1975</v>
          </cell>
          <cell r="B592" t="str">
            <v>Bremerhaven</v>
          </cell>
          <cell r="C592" t="str">
            <v>insgesamt</v>
          </cell>
          <cell r="D592">
            <v>29</v>
          </cell>
          <cell r="E592">
            <v>798</v>
          </cell>
          <cell r="F592">
            <v>53</v>
          </cell>
          <cell r="G592">
            <v>66.416040100249958</v>
          </cell>
          <cell r="H592">
            <v>25</v>
          </cell>
          <cell r="I592">
            <v>66.416040100250626</v>
          </cell>
        </row>
        <row r="593">
          <cell r="E593">
            <v>4510</v>
          </cell>
          <cell r="F593">
            <v>406</v>
          </cell>
          <cell r="H593" t="str">
            <v>25 Ergebnis</v>
          </cell>
          <cell r="I593">
            <v>90.022172949002226</v>
          </cell>
        </row>
        <row r="594">
          <cell r="A594">
            <v>1975</v>
          </cell>
          <cell r="B594" t="str">
            <v>Bremerhaven</v>
          </cell>
          <cell r="C594" t="str">
            <v>insgesamt</v>
          </cell>
          <cell r="D594">
            <v>30</v>
          </cell>
          <cell r="E594">
            <v>787</v>
          </cell>
          <cell r="F594">
            <v>41</v>
          </cell>
          <cell r="G594">
            <v>52.096569250317025</v>
          </cell>
          <cell r="H594">
            <v>30</v>
          </cell>
          <cell r="I594">
            <v>52.096569250317664</v>
          </cell>
        </row>
        <row r="595">
          <cell r="A595">
            <v>1975</v>
          </cell>
          <cell r="B595" t="str">
            <v>Bremerhaven</v>
          </cell>
          <cell r="C595" t="str">
            <v>insgesamt</v>
          </cell>
          <cell r="D595">
            <v>31</v>
          </cell>
          <cell r="E595">
            <v>878.5</v>
          </cell>
          <cell r="F595">
            <v>35</v>
          </cell>
          <cell r="G595">
            <v>39.840637450199665</v>
          </cell>
          <cell r="H595">
            <v>30</v>
          </cell>
          <cell r="I595">
            <v>39.840637450199203</v>
          </cell>
        </row>
        <row r="596">
          <cell r="A596">
            <v>1975</v>
          </cell>
          <cell r="B596" t="str">
            <v>Bremerhaven</v>
          </cell>
          <cell r="C596" t="str">
            <v>insgesamt</v>
          </cell>
          <cell r="D596">
            <v>32</v>
          </cell>
          <cell r="E596">
            <v>883</v>
          </cell>
          <cell r="F596">
            <v>24</v>
          </cell>
          <cell r="G596">
            <v>27.180067950169892</v>
          </cell>
          <cell r="H596">
            <v>30</v>
          </cell>
          <cell r="I596">
            <v>27.180067950169878</v>
          </cell>
        </row>
        <row r="597">
          <cell r="A597">
            <v>1975</v>
          </cell>
          <cell r="B597" t="str">
            <v>Bremerhaven</v>
          </cell>
          <cell r="C597" t="str">
            <v>insgesamt</v>
          </cell>
          <cell r="D597">
            <v>33</v>
          </cell>
          <cell r="E597">
            <v>911.5</v>
          </cell>
          <cell r="F597">
            <v>31</v>
          </cell>
          <cell r="G597">
            <v>34.009873834339281</v>
          </cell>
          <cell r="H597">
            <v>30</v>
          </cell>
          <cell r="I597">
            <v>34.009873834338997</v>
          </cell>
        </row>
        <row r="598">
          <cell r="A598">
            <v>1975</v>
          </cell>
          <cell r="B598" t="str">
            <v>Bremerhaven</v>
          </cell>
          <cell r="C598" t="str">
            <v>insgesamt</v>
          </cell>
          <cell r="D598">
            <v>34</v>
          </cell>
          <cell r="E598">
            <v>1027.5</v>
          </cell>
          <cell r="F598">
            <v>27</v>
          </cell>
          <cell r="G598">
            <v>26.277372262773714</v>
          </cell>
          <cell r="H598">
            <v>30</v>
          </cell>
          <cell r="I598">
            <v>26.277372262773724</v>
          </cell>
        </row>
        <row r="599">
          <cell r="E599">
            <v>4487.5</v>
          </cell>
          <cell r="F599">
            <v>158</v>
          </cell>
          <cell r="H599" t="str">
            <v>30 Ergebnis</v>
          </cell>
          <cell r="I599">
            <v>35.208913649025071</v>
          </cell>
        </row>
        <row r="600">
          <cell r="A600">
            <v>1975</v>
          </cell>
          <cell r="B600" t="str">
            <v>Bremerhaven</v>
          </cell>
          <cell r="C600" t="str">
            <v>insgesamt</v>
          </cell>
          <cell r="D600">
            <v>35</v>
          </cell>
          <cell r="E600">
            <v>1059.5</v>
          </cell>
          <cell r="F600">
            <v>26</v>
          </cell>
          <cell r="G600">
            <v>24.539877300613472</v>
          </cell>
          <cell r="H600">
            <v>35</v>
          </cell>
          <cell r="I600">
            <v>24.539877300613497</v>
          </cell>
        </row>
        <row r="601">
          <cell r="A601">
            <v>1975</v>
          </cell>
          <cell r="B601" t="str">
            <v>Bremerhaven</v>
          </cell>
          <cell r="C601" t="str">
            <v>insgesamt</v>
          </cell>
          <cell r="D601">
            <v>36</v>
          </cell>
          <cell r="E601">
            <v>1026.5</v>
          </cell>
          <cell r="F601">
            <v>24</v>
          </cell>
          <cell r="G601">
            <v>23.380418899171925</v>
          </cell>
          <cell r="H601">
            <v>35</v>
          </cell>
          <cell r="I601">
            <v>23.380418899171943</v>
          </cell>
        </row>
        <row r="602">
          <cell r="A602">
            <v>1975</v>
          </cell>
          <cell r="B602" t="str">
            <v>Bremerhaven</v>
          </cell>
          <cell r="C602" t="str">
            <v>insgesamt</v>
          </cell>
          <cell r="D602">
            <v>37</v>
          </cell>
          <cell r="E602">
            <v>976.5</v>
          </cell>
          <cell r="F602">
            <v>25</v>
          </cell>
          <cell r="G602">
            <v>25.601638504864297</v>
          </cell>
          <cell r="H602">
            <v>35</v>
          </cell>
          <cell r="I602">
            <v>25.601638504864312</v>
          </cell>
        </row>
        <row r="603">
          <cell r="A603">
            <v>1975</v>
          </cell>
          <cell r="B603" t="str">
            <v>Bremerhaven</v>
          </cell>
          <cell r="C603" t="str">
            <v>insgesamt</v>
          </cell>
          <cell r="D603">
            <v>38</v>
          </cell>
          <cell r="E603">
            <v>948</v>
          </cell>
          <cell r="F603">
            <v>16</v>
          </cell>
          <cell r="G603">
            <v>16.877637130801705</v>
          </cell>
          <cell r="H603">
            <v>35</v>
          </cell>
          <cell r="I603">
            <v>16.877637130801688</v>
          </cell>
        </row>
        <row r="604">
          <cell r="A604">
            <v>1975</v>
          </cell>
          <cell r="B604" t="str">
            <v>Bremerhaven</v>
          </cell>
          <cell r="C604" t="str">
            <v>insgesamt</v>
          </cell>
          <cell r="D604">
            <v>39</v>
          </cell>
          <cell r="E604">
            <v>916.5</v>
          </cell>
          <cell r="F604">
            <v>16</v>
          </cell>
          <cell r="G604">
            <v>17.457719585379159</v>
          </cell>
          <cell r="H604">
            <v>35</v>
          </cell>
          <cell r="I604">
            <v>17.457719585379159</v>
          </cell>
        </row>
        <row r="605">
          <cell r="E605">
            <v>4927</v>
          </cell>
          <cell r="F605">
            <v>107</v>
          </cell>
          <cell r="H605" t="str">
            <v>35 Ergebnis</v>
          </cell>
          <cell r="I605">
            <v>21.717069210472904</v>
          </cell>
        </row>
        <row r="606">
          <cell r="A606">
            <v>1975</v>
          </cell>
          <cell r="B606" t="str">
            <v>Bremerhaven</v>
          </cell>
          <cell r="C606" t="str">
            <v>insgesamt</v>
          </cell>
          <cell r="D606">
            <v>40</v>
          </cell>
          <cell r="E606">
            <v>932</v>
          </cell>
          <cell r="F606">
            <v>11</v>
          </cell>
          <cell r="G606">
            <v>11.802575107296144</v>
          </cell>
          <cell r="H606">
            <v>45</v>
          </cell>
          <cell r="I606">
            <v>11.802575107296136</v>
          </cell>
        </row>
        <row r="607">
          <cell r="A607">
            <v>1975</v>
          </cell>
          <cell r="B607" t="str">
            <v>Bremerhaven</v>
          </cell>
          <cell r="C607" t="str">
            <v>insgesamt</v>
          </cell>
          <cell r="D607">
            <v>41</v>
          </cell>
          <cell r="E607">
            <v>835.5</v>
          </cell>
          <cell r="F607">
            <v>7</v>
          </cell>
          <cell r="G607">
            <v>8.3782166367444493</v>
          </cell>
          <cell r="H607">
            <v>45</v>
          </cell>
          <cell r="I607">
            <v>8.3782166367444653</v>
          </cell>
        </row>
        <row r="608">
          <cell r="A608">
            <v>1975</v>
          </cell>
          <cell r="B608" t="str">
            <v>Bremerhaven</v>
          </cell>
          <cell r="C608" t="str">
            <v>insgesamt</v>
          </cell>
          <cell r="D608">
            <v>42</v>
          </cell>
          <cell r="E608">
            <v>762</v>
          </cell>
          <cell r="F608">
            <v>5</v>
          </cell>
          <cell r="G608">
            <v>6.5616797900262664</v>
          </cell>
          <cell r="H608">
            <v>45</v>
          </cell>
          <cell r="I608">
            <v>6.5616797900262469</v>
          </cell>
        </row>
        <row r="609">
          <cell r="A609">
            <v>1975</v>
          </cell>
          <cell r="B609" t="str">
            <v>Bremerhaven</v>
          </cell>
          <cell r="C609" t="str">
            <v>insgesamt</v>
          </cell>
          <cell r="D609">
            <v>43</v>
          </cell>
          <cell r="E609">
            <v>816</v>
          </cell>
          <cell r="F609">
            <v>2</v>
          </cell>
          <cell r="G609">
            <v>2.4509803921568865</v>
          </cell>
          <cell r="H609">
            <v>45</v>
          </cell>
          <cell r="I609">
            <v>2.4509803921568629</v>
          </cell>
        </row>
        <row r="610">
          <cell r="A610">
            <v>1975</v>
          </cell>
          <cell r="B610" t="str">
            <v>Bremerhaven</v>
          </cell>
          <cell r="C610" t="str">
            <v>insgesamt</v>
          </cell>
          <cell r="D610">
            <v>44</v>
          </cell>
          <cell r="E610">
            <v>855.5</v>
          </cell>
          <cell r="F610">
            <v>3</v>
          </cell>
          <cell r="G610">
            <v>3.5067212156633643</v>
          </cell>
          <cell r="H610">
            <v>45</v>
          </cell>
          <cell r="I610">
            <v>3.5067212156633549</v>
          </cell>
        </row>
        <row r="611">
          <cell r="A611">
            <v>1975</v>
          </cell>
          <cell r="B611" t="str">
            <v>Bremerhaven</v>
          </cell>
          <cell r="C611" t="str">
            <v>insgesamt</v>
          </cell>
          <cell r="D611">
            <v>45</v>
          </cell>
          <cell r="E611">
            <v>890</v>
          </cell>
          <cell r="F611">
            <v>1</v>
          </cell>
          <cell r="G611">
            <v>1.1235955056179951</v>
          </cell>
          <cell r="H611">
            <v>45</v>
          </cell>
          <cell r="I611">
            <v>1.1235955056179776</v>
          </cell>
        </row>
        <row r="612">
          <cell r="A612">
            <v>1975</v>
          </cell>
          <cell r="B612" t="str">
            <v>Bremerhaven</v>
          </cell>
          <cell r="C612" t="str">
            <v>insgesamt</v>
          </cell>
          <cell r="D612">
            <v>46</v>
          </cell>
          <cell r="E612">
            <v>913</v>
          </cell>
          <cell r="F612">
            <v>0</v>
          </cell>
          <cell r="G612">
            <v>0</v>
          </cell>
          <cell r="H612">
            <v>45</v>
          </cell>
          <cell r="I612">
            <v>0</v>
          </cell>
        </row>
        <row r="613">
          <cell r="A613">
            <v>1975</v>
          </cell>
          <cell r="B613" t="str">
            <v>Bremerhaven</v>
          </cell>
          <cell r="C613" t="str">
            <v>insgesamt</v>
          </cell>
          <cell r="D613">
            <v>47</v>
          </cell>
          <cell r="E613">
            <v>919.5</v>
          </cell>
          <cell r="F613">
            <v>0</v>
          </cell>
          <cell r="G613">
            <v>0</v>
          </cell>
          <cell r="H613">
            <v>45</v>
          </cell>
          <cell r="I613">
            <v>0</v>
          </cell>
        </row>
        <row r="614">
          <cell r="A614">
            <v>1975</v>
          </cell>
          <cell r="B614" t="str">
            <v>Bremerhaven</v>
          </cell>
          <cell r="C614" t="str">
            <v>insgesamt</v>
          </cell>
          <cell r="D614">
            <v>48</v>
          </cell>
          <cell r="E614">
            <v>906</v>
          </cell>
          <cell r="F614">
            <v>0</v>
          </cell>
          <cell r="G614">
            <v>0</v>
          </cell>
          <cell r="H614">
            <v>45</v>
          </cell>
          <cell r="I614">
            <v>0</v>
          </cell>
        </row>
        <row r="615">
          <cell r="A615">
            <v>1975</v>
          </cell>
          <cell r="B615" t="str">
            <v>Bremerhaven</v>
          </cell>
          <cell r="C615" t="str">
            <v>insgesamt</v>
          </cell>
          <cell r="D615">
            <v>49</v>
          </cell>
          <cell r="E615">
            <v>945.5</v>
          </cell>
          <cell r="F615">
            <v>0</v>
          </cell>
          <cell r="G615">
            <v>0</v>
          </cell>
          <cell r="H615">
            <v>45</v>
          </cell>
          <cell r="I615">
            <v>0</v>
          </cell>
        </row>
        <row r="616">
          <cell r="E616">
            <v>8775</v>
          </cell>
          <cell r="F616">
            <v>29</v>
          </cell>
          <cell r="H616" t="str">
            <v>45 Ergebnis</v>
          </cell>
          <cell r="I616">
            <v>3.3048433048433048</v>
          </cell>
        </row>
        <row r="617">
          <cell r="A617">
            <v>1975</v>
          </cell>
          <cell r="B617" t="str">
            <v>Land Bremen</v>
          </cell>
          <cell r="C617" t="str">
            <v>Deutsch</v>
          </cell>
          <cell r="D617">
            <v>15</v>
          </cell>
          <cell r="E617">
            <v>4707</v>
          </cell>
          <cell r="F617">
            <v>8</v>
          </cell>
          <cell r="G617">
            <v>1.6995963458678556</v>
          </cell>
          <cell r="H617">
            <v>15</v>
          </cell>
          <cell r="I617">
            <v>1.6995963458678565</v>
          </cell>
        </row>
        <row r="618">
          <cell r="A618">
            <v>1975</v>
          </cell>
          <cell r="B618" t="str">
            <v>Land Bremen</v>
          </cell>
          <cell r="C618" t="str">
            <v>Deutsch</v>
          </cell>
          <cell r="D618">
            <v>16</v>
          </cell>
          <cell r="E618">
            <v>4593.5</v>
          </cell>
          <cell r="F618">
            <v>23</v>
          </cell>
          <cell r="G618">
            <v>5.0070752149776965</v>
          </cell>
          <cell r="H618">
            <v>15</v>
          </cell>
          <cell r="I618">
            <v>5.0070752149776858</v>
          </cell>
        </row>
        <row r="619">
          <cell r="A619">
            <v>1975</v>
          </cell>
          <cell r="B619" t="str">
            <v>Land Bremen</v>
          </cell>
          <cell r="C619" t="str">
            <v>Deutsch</v>
          </cell>
          <cell r="D619">
            <v>17</v>
          </cell>
          <cell r="E619">
            <v>4593</v>
          </cell>
          <cell r="F619">
            <v>86</v>
          </cell>
          <cell r="G619">
            <v>18.724145438711069</v>
          </cell>
          <cell r="H619">
            <v>15</v>
          </cell>
          <cell r="I619">
            <v>18.72414543871108</v>
          </cell>
        </row>
        <row r="620">
          <cell r="A620">
            <v>1975</v>
          </cell>
          <cell r="B620" t="str">
            <v>Land Bremen</v>
          </cell>
          <cell r="C620" t="str">
            <v>Deutsch</v>
          </cell>
          <cell r="D620">
            <v>18</v>
          </cell>
          <cell r="E620">
            <v>4504</v>
          </cell>
          <cell r="F620">
            <v>156</v>
          </cell>
          <cell r="G620">
            <v>34.635879218472795</v>
          </cell>
          <cell r="H620">
            <v>15</v>
          </cell>
          <cell r="I620">
            <v>34.635879218472468</v>
          </cell>
        </row>
        <row r="621">
          <cell r="A621">
            <v>1975</v>
          </cell>
          <cell r="B621" t="str">
            <v>Land Bremen</v>
          </cell>
          <cell r="C621" t="str">
            <v>Deutsch</v>
          </cell>
          <cell r="D621">
            <v>19</v>
          </cell>
          <cell r="E621">
            <v>4237</v>
          </cell>
          <cell r="F621">
            <v>226</v>
          </cell>
          <cell r="G621">
            <v>53.339627094642587</v>
          </cell>
          <cell r="H621">
            <v>15</v>
          </cell>
          <cell r="I621">
            <v>53.339627094642438</v>
          </cell>
        </row>
        <row r="622">
          <cell r="E622">
            <v>22634.5</v>
          </cell>
          <cell r="F622">
            <v>499</v>
          </cell>
          <cell r="H622" t="str">
            <v>15 Ergebnis</v>
          </cell>
          <cell r="I622">
            <v>22.045991738275639</v>
          </cell>
        </row>
        <row r="623">
          <cell r="A623">
            <v>1975</v>
          </cell>
          <cell r="B623" t="str">
            <v>Land Bremen</v>
          </cell>
          <cell r="C623" t="str">
            <v>Deutsch</v>
          </cell>
          <cell r="D623">
            <v>20</v>
          </cell>
          <cell r="E623">
            <v>4155.5</v>
          </cell>
          <cell r="F623">
            <v>281</v>
          </cell>
          <cell r="G623">
            <v>67.621224882685567</v>
          </cell>
          <cell r="H623">
            <v>20</v>
          </cell>
          <cell r="I623">
            <v>67.621224882685596</v>
          </cell>
        </row>
        <row r="624">
          <cell r="A624">
            <v>1975</v>
          </cell>
          <cell r="B624" t="str">
            <v>Land Bremen</v>
          </cell>
          <cell r="C624" t="str">
            <v>Deutsch</v>
          </cell>
          <cell r="D624">
            <v>21</v>
          </cell>
          <cell r="E624">
            <v>4109.5</v>
          </cell>
          <cell r="F624">
            <v>324</v>
          </cell>
          <cell r="G624">
            <v>78.841708237011133</v>
          </cell>
          <cell r="H624">
            <v>20</v>
          </cell>
          <cell r="I624">
            <v>78.841708237011801</v>
          </cell>
        </row>
        <row r="625">
          <cell r="A625">
            <v>1975</v>
          </cell>
          <cell r="B625" t="str">
            <v>Land Bremen</v>
          </cell>
          <cell r="C625" t="str">
            <v>Deutsch</v>
          </cell>
          <cell r="D625">
            <v>22</v>
          </cell>
          <cell r="E625">
            <v>4149</v>
          </cell>
          <cell r="F625">
            <v>314</v>
          </cell>
          <cell r="G625">
            <v>75.680886960713309</v>
          </cell>
          <cell r="H625">
            <v>20</v>
          </cell>
          <cell r="I625">
            <v>75.680886960713423</v>
          </cell>
        </row>
        <row r="626">
          <cell r="A626">
            <v>1975</v>
          </cell>
          <cell r="B626" t="str">
            <v>Land Bremen</v>
          </cell>
          <cell r="C626" t="str">
            <v>Deutsch</v>
          </cell>
          <cell r="D626">
            <v>23</v>
          </cell>
          <cell r="E626">
            <v>4262.5</v>
          </cell>
          <cell r="F626">
            <v>360</v>
          </cell>
          <cell r="G626">
            <v>84.457478005864957</v>
          </cell>
          <cell r="H626">
            <v>20</v>
          </cell>
          <cell r="I626">
            <v>84.457478005865113</v>
          </cell>
        </row>
        <row r="627">
          <cell r="A627">
            <v>1975</v>
          </cell>
          <cell r="B627" t="str">
            <v>Land Bremen</v>
          </cell>
          <cell r="C627" t="str">
            <v>Deutsch</v>
          </cell>
          <cell r="D627">
            <v>24</v>
          </cell>
          <cell r="E627">
            <v>4250.5</v>
          </cell>
          <cell r="F627">
            <v>379</v>
          </cell>
          <cell r="G627">
            <v>89.165980472885238</v>
          </cell>
          <cell r="H627">
            <v>20</v>
          </cell>
          <cell r="I627">
            <v>89.165980472885536</v>
          </cell>
        </row>
        <row r="628">
          <cell r="E628">
            <v>20927</v>
          </cell>
          <cell r="F628">
            <v>1658</v>
          </cell>
          <cell r="H628" t="str">
            <v>20 Ergebnis</v>
          </cell>
          <cell r="I628">
            <v>79.22779184785206</v>
          </cell>
        </row>
        <row r="629">
          <cell r="A629">
            <v>1975</v>
          </cell>
          <cell r="B629" t="str">
            <v>Land Bremen</v>
          </cell>
          <cell r="C629" t="str">
            <v>Deutsch</v>
          </cell>
          <cell r="D629">
            <v>25</v>
          </cell>
          <cell r="E629">
            <v>4332.5</v>
          </cell>
          <cell r="F629">
            <v>408</v>
          </cell>
          <cell r="G629">
            <v>94.171956145412281</v>
          </cell>
          <cell r="H629">
            <v>25</v>
          </cell>
          <cell r="I629">
            <v>94.17195614541258</v>
          </cell>
        </row>
        <row r="630">
          <cell r="A630">
            <v>1975</v>
          </cell>
          <cell r="B630" t="str">
            <v>Land Bremen</v>
          </cell>
          <cell r="C630" t="str">
            <v>Deutsch</v>
          </cell>
          <cell r="D630">
            <v>26</v>
          </cell>
          <cell r="E630">
            <v>4350.5</v>
          </cell>
          <cell r="F630">
            <v>365</v>
          </cell>
          <cell r="G630">
            <v>83.898402482473713</v>
          </cell>
          <cell r="H630">
            <v>25</v>
          </cell>
          <cell r="I630">
            <v>83.898402482473273</v>
          </cell>
        </row>
        <row r="631">
          <cell r="A631">
            <v>1975</v>
          </cell>
          <cell r="B631" t="str">
            <v>Land Bremen</v>
          </cell>
          <cell r="C631" t="str">
            <v>Deutsch</v>
          </cell>
          <cell r="D631">
            <v>27</v>
          </cell>
          <cell r="E631">
            <v>4193</v>
          </cell>
          <cell r="F631">
            <v>334</v>
          </cell>
          <cell r="G631">
            <v>79.656570474599903</v>
          </cell>
          <cell r="H631">
            <v>25</v>
          </cell>
          <cell r="I631">
            <v>79.656570474600528</v>
          </cell>
        </row>
        <row r="632">
          <cell r="A632">
            <v>1975</v>
          </cell>
          <cell r="B632" t="str">
            <v>Land Bremen</v>
          </cell>
          <cell r="C632" t="str">
            <v>Deutsch</v>
          </cell>
          <cell r="D632">
            <v>28</v>
          </cell>
          <cell r="E632">
            <v>4055.5</v>
          </cell>
          <cell r="F632">
            <v>290</v>
          </cell>
          <cell r="G632">
            <v>71.507828874368244</v>
          </cell>
          <cell r="H632">
            <v>25</v>
          </cell>
          <cell r="I632">
            <v>71.507828874368144</v>
          </cell>
        </row>
        <row r="633">
          <cell r="A633">
            <v>1975</v>
          </cell>
          <cell r="B633" t="str">
            <v>Land Bremen</v>
          </cell>
          <cell r="C633" t="str">
            <v>Deutsch</v>
          </cell>
          <cell r="D633">
            <v>29</v>
          </cell>
          <cell r="E633">
            <v>3669</v>
          </cell>
          <cell r="F633">
            <v>200</v>
          </cell>
          <cell r="G633">
            <v>54.510765876261239</v>
          </cell>
          <cell r="H633">
            <v>25</v>
          </cell>
          <cell r="I633">
            <v>54.510765876260557</v>
          </cell>
        </row>
        <row r="634">
          <cell r="E634">
            <v>20600.5</v>
          </cell>
          <cell r="F634">
            <v>1597</v>
          </cell>
          <cell r="H634" t="str">
            <v>25 Ergebnis</v>
          </cell>
          <cell r="I634">
            <v>77.522390233246767</v>
          </cell>
        </row>
        <row r="635">
          <cell r="A635">
            <v>1975</v>
          </cell>
          <cell r="B635" t="str">
            <v>Land Bremen</v>
          </cell>
          <cell r="C635" t="str">
            <v>Deutsch</v>
          </cell>
          <cell r="D635">
            <v>30</v>
          </cell>
          <cell r="E635">
            <v>3866.5</v>
          </cell>
          <cell r="F635">
            <v>196</v>
          </cell>
          <cell r="G635">
            <v>50.691840165525072</v>
          </cell>
          <cell r="H635">
            <v>30</v>
          </cell>
          <cell r="I635">
            <v>50.691840165524376</v>
          </cell>
        </row>
        <row r="636">
          <cell r="A636">
            <v>1975</v>
          </cell>
          <cell r="B636" t="str">
            <v>Land Bremen</v>
          </cell>
          <cell r="C636" t="str">
            <v>Deutsch</v>
          </cell>
          <cell r="D636">
            <v>31</v>
          </cell>
          <cell r="E636">
            <v>4513.5</v>
          </cell>
          <cell r="F636">
            <v>188</v>
          </cell>
          <cell r="G636">
            <v>41.652819319818626</v>
          </cell>
          <cell r="H636">
            <v>30</v>
          </cell>
          <cell r="I636">
            <v>41.65281931981832</v>
          </cell>
        </row>
        <row r="637">
          <cell r="A637">
            <v>1975</v>
          </cell>
          <cell r="B637" t="str">
            <v>Land Bremen</v>
          </cell>
          <cell r="C637" t="str">
            <v>Deutsch</v>
          </cell>
          <cell r="D637">
            <v>32</v>
          </cell>
          <cell r="E637">
            <v>4628</v>
          </cell>
          <cell r="F637">
            <v>169</v>
          </cell>
          <cell r="G637">
            <v>36.516853932584972</v>
          </cell>
          <cell r="H637">
            <v>30</v>
          </cell>
          <cell r="I637">
            <v>36.516853932584269</v>
          </cell>
        </row>
        <row r="638">
          <cell r="A638">
            <v>1975</v>
          </cell>
          <cell r="B638" t="str">
            <v>Land Bremen</v>
          </cell>
          <cell r="C638" t="str">
            <v>Deutsch</v>
          </cell>
          <cell r="D638">
            <v>33</v>
          </cell>
          <cell r="E638">
            <v>4927</v>
          </cell>
          <cell r="F638">
            <v>149</v>
          </cell>
          <cell r="G638">
            <v>30.241526283743333</v>
          </cell>
          <cell r="H638">
            <v>30</v>
          </cell>
          <cell r="I638">
            <v>30.24152628374264</v>
          </cell>
        </row>
        <row r="639">
          <cell r="A639">
            <v>1975</v>
          </cell>
          <cell r="B639" t="str">
            <v>Land Bremen</v>
          </cell>
          <cell r="C639" t="str">
            <v>Deutsch</v>
          </cell>
          <cell r="D639">
            <v>34</v>
          </cell>
          <cell r="E639">
            <v>5410</v>
          </cell>
          <cell r="F639">
            <v>128</v>
          </cell>
          <cell r="G639">
            <v>23.659889094269879</v>
          </cell>
          <cell r="H639">
            <v>30</v>
          </cell>
          <cell r="I639">
            <v>23.659889094269872</v>
          </cell>
        </row>
        <row r="640">
          <cell r="E640">
            <v>23345</v>
          </cell>
          <cell r="F640">
            <v>830</v>
          </cell>
          <cell r="H640" t="str">
            <v>30 Ergebnis</v>
          </cell>
          <cell r="I640">
            <v>35.55365174555579</v>
          </cell>
        </row>
        <row r="641">
          <cell r="A641">
            <v>1975</v>
          </cell>
          <cell r="B641" t="str">
            <v>Land Bremen</v>
          </cell>
          <cell r="C641" t="str">
            <v>Deutsch</v>
          </cell>
          <cell r="D641">
            <v>35</v>
          </cell>
          <cell r="E641">
            <v>5587</v>
          </cell>
          <cell r="F641">
            <v>115</v>
          </cell>
          <cell r="G641">
            <v>20.583497404689478</v>
          </cell>
          <cell r="H641">
            <v>35</v>
          </cell>
          <cell r="I641">
            <v>20.583497404689457</v>
          </cell>
        </row>
        <row r="642">
          <cell r="A642">
            <v>1975</v>
          </cell>
          <cell r="B642" t="str">
            <v>Land Bremen</v>
          </cell>
          <cell r="C642" t="str">
            <v>Deutsch</v>
          </cell>
          <cell r="D642">
            <v>36</v>
          </cell>
          <cell r="E642">
            <v>5542</v>
          </cell>
          <cell r="F642">
            <v>82</v>
          </cell>
          <cell r="G642">
            <v>14.796102490075802</v>
          </cell>
          <cell r="H642">
            <v>35</v>
          </cell>
          <cell r="I642">
            <v>14.796102490075784</v>
          </cell>
        </row>
        <row r="643">
          <cell r="A643">
            <v>1975</v>
          </cell>
          <cell r="B643" t="str">
            <v>Land Bremen</v>
          </cell>
          <cell r="C643" t="str">
            <v>Deutsch</v>
          </cell>
          <cell r="D643">
            <v>37</v>
          </cell>
          <cell r="E643">
            <v>5373.5</v>
          </cell>
          <cell r="F643">
            <v>82</v>
          </cell>
          <cell r="G643">
            <v>15.260072578393995</v>
          </cell>
          <cell r="H643">
            <v>35</v>
          </cell>
          <cell r="I643">
            <v>15.26007257839397</v>
          </cell>
        </row>
        <row r="644">
          <cell r="A644">
            <v>1975</v>
          </cell>
          <cell r="B644" t="str">
            <v>Land Bremen</v>
          </cell>
          <cell r="C644" t="str">
            <v>Deutsch</v>
          </cell>
          <cell r="D644">
            <v>38</v>
          </cell>
          <cell r="E644">
            <v>5188.5</v>
          </cell>
          <cell r="F644">
            <v>50</v>
          </cell>
          <cell r="G644">
            <v>9.6366965404259517</v>
          </cell>
          <cell r="H644">
            <v>35</v>
          </cell>
          <cell r="I644">
            <v>9.636696540425941</v>
          </cell>
        </row>
        <row r="645">
          <cell r="A645">
            <v>1975</v>
          </cell>
          <cell r="B645" t="str">
            <v>Land Bremen</v>
          </cell>
          <cell r="C645" t="str">
            <v>Deutsch</v>
          </cell>
          <cell r="D645">
            <v>39</v>
          </cell>
          <cell r="E645">
            <v>5080</v>
          </cell>
          <cell r="F645">
            <v>36</v>
          </cell>
          <cell r="G645">
            <v>7.0866141732283694</v>
          </cell>
          <cell r="H645">
            <v>35</v>
          </cell>
          <cell r="I645">
            <v>7.0866141732283472</v>
          </cell>
        </row>
        <row r="646">
          <cell r="E646">
            <v>26771</v>
          </cell>
          <cell r="F646">
            <v>365</v>
          </cell>
          <cell r="H646" t="str">
            <v>35 Ergebnis</v>
          </cell>
          <cell r="I646">
            <v>13.634156363228866</v>
          </cell>
        </row>
        <row r="647">
          <cell r="A647">
            <v>1975</v>
          </cell>
          <cell r="B647" t="str">
            <v>Land Bremen</v>
          </cell>
          <cell r="C647" t="str">
            <v>Deutsch</v>
          </cell>
          <cell r="D647">
            <v>40</v>
          </cell>
          <cell r="E647">
            <v>4912.5</v>
          </cell>
          <cell r="F647">
            <v>32</v>
          </cell>
          <cell r="G647">
            <v>6.5139949109414728</v>
          </cell>
          <cell r="H647">
            <v>45</v>
          </cell>
          <cell r="I647">
            <v>6.5139949109414754</v>
          </cell>
        </row>
        <row r="648">
          <cell r="A648">
            <v>1975</v>
          </cell>
          <cell r="B648" t="str">
            <v>Land Bremen</v>
          </cell>
          <cell r="C648" t="str">
            <v>Deutsch</v>
          </cell>
          <cell r="D648">
            <v>41</v>
          </cell>
          <cell r="E648">
            <v>4219</v>
          </cell>
          <cell r="F648">
            <v>22</v>
          </cell>
          <cell r="G648">
            <v>5.2145058070633032</v>
          </cell>
          <cell r="H648">
            <v>45</v>
          </cell>
          <cell r="I648">
            <v>5.2145058070632855</v>
          </cell>
        </row>
        <row r="649">
          <cell r="A649">
            <v>1975</v>
          </cell>
          <cell r="B649" t="str">
            <v>Land Bremen</v>
          </cell>
          <cell r="C649" t="str">
            <v>Deutsch</v>
          </cell>
          <cell r="D649">
            <v>42</v>
          </cell>
          <cell r="E649">
            <v>3802</v>
          </cell>
          <cell r="F649">
            <v>10</v>
          </cell>
          <cell r="G649">
            <v>2.6301946344029363</v>
          </cell>
          <cell r="H649">
            <v>45</v>
          </cell>
          <cell r="I649">
            <v>2.6301946344029457</v>
          </cell>
        </row>
        <row r="650">
          <cell r="A650">
            <v>1975</v>
          </cell>
          <cell r="B650" t="str">
            <v>Land Bremen</v>
          </cell>
          <cell r="C650" t="str">
            <v>Deutsch</v>
          </cell>
          <cell r="D650">
            <v>43</v>
          </cell>
          <cell r="E650">
            <v>3977</v>
          </cell>
          <cell r="F650">
            <v>6</v>
          </cell>
          <cell r="G650">
            <v>1.5086748805632271</v>
          </cell>
          <cell r="H650">
            <v>45</v>
          </cell>
          <cell r="I650">
            <v>1.5086748805632388</v>
          </cell>
        </row>
        <row r="651">
          <cell r="A651">
            <v>1975</v>
          </cell>
          <cell r="B651" t="str">
            <v>Land Bremen</v>
          </cell>
          <cell r="C651" t="str">
            <v>Deutsch</v>
          </cell>
          <cell r="D651">
            <v>44</v>
          </cell>
          <cell r="E651">
            <v>4203.5</v>
          </cell>
          <cell r="F651">
            <v>5</v>
          </cell>
          <cell r="G651">
            <v>1.1894849530153433</v>
          </cell>
          <cell r="H651">
            <v>45</v>
          </cell>
          <cell r="I651">
            <v>1.1894849530153444</v>
          </cell>
        </row>
        <row r="652">
          <cell r="A652">
            <v>1975</v>
          </cell>
          <cell r="B652" t="str">
            <v>Land Bremen</v>
          </cell>
          <cell r="C652" t="str">
            <v>Deutsch</v>
          </cell>
          <cell r="D652">
            <v>45</v>
          </cell>
          <cell r="E652">
            <v>4321</v>
          </cell>
          <cell r="F652">
            <v>4</v>
          </cell>
          <cell r="G652">
            <v>0.92571164082388357</v>
          </cell>
          <cell r="H652">
            <v>45</v>
          </cell>
          <cell r="I652">
            <v>0.92571164082388335</v>
          </cell>
        </row>
        <row r="653">
          <cell r="A653">
            <v>1975</v>
          </cell>
          <cell r="B653" t="str">
            <v>Land Bremen</v>
          </cell>
          <cell r="C653" t="str">
            <v>Deutsch</v>
          </cell>
          <cell r="D653">
            <v>46</v>
          </cell>
          <cell r="E653">
            <v>4430.5</v>
          </cell>
          <cell r="F653">
            <v>0</v>
          </cell>
          <cell r="G653">
            <v>0</v>
          </cell>
          <cell r="H653">
            <v>45</v>
          </cell>
          <cell r="I653">
            <v>0</v>
          </cell>
        </row>
        <row r="654">
          <cell r="A654">
            <v>1975</v>
          </cell>
          <cell r="B654" t="str">
            <v>Land Bremen</v>
          </cell>
          <cell r="C654" t="str">
            <v>Deutsch</v>
          </cell>
          <cell r="D654">
            <v>47</v>
          </cell>
          <cell r="E654">
            <v>4542.5</v>
          </cell>
          <cell r="F654">
            <v>0</v>
          </cell>
          <cell r="G654">
            <v>0</v>
          </cell>
          <cell r="H654">
            <v>45</v>
          </cell>
          <cell r="I654">
            <v>0</v>
          </cell>
        </row>
        <row r="655">
          <cell r="A655">
            <v>1975</v>
          </cell>
          <cell r="B655" t="str">
            <v>Land Bremen</v>
          </cell>
          <cell r="C655" t="str">
            <v>Deutsch</v>
          </cell>
          <cell r="D655">
            <v>48</v>
          </cell>
          <cell r="E655">
            <v>4552</v>
          </cell>
          <cell r="F655">
            <v>0</v>
          </cell>
          <cell r="G655">
            <v>0</v>
          </cell>
          <cell r="H655">
            <v>45</v>
          </cell>
          <cell r="I655">
            <v>0</v>
          </cell>
        </row>
        <row r="656">
          <cell r="A656">
            <v>1975</v>
          </cell>
          <cell r="B656" t="str">
            <v>Land Bremen</v>
          </cell>
          <cell r="C656" t="str">
            <v>Deutsch</v>
          </cell>
          <cell r="D656">
            <v>49</v>
          </cell>
          <cell r="E656">
            <v>4754</v>
          </cell>
          <cell r="F656">
            <v>0</v>
          </cell>
          <cell r="G656">
            <v>0</v>
          </cell>
          <cell r="H656">
            <v>45</v>
          </cell>
          <cell r="I656">
            <v>0</v>
          </cell>
        </row>
        <row r="657">
          <cell r="E657">
            <v>43714</v>
          </cell>
          <cell r="F657">
            <v>79</v>
          </cell>
          <cell r="H657" t="str">
            <v>45 Ergebnis</v>
          </cell>
          <cell r="I657">
            <v>1.8072013542572174</v>
          </cell>
        </row>
        <row r="658">
          <cell r="A658">
            <v>1975</v>
          </cell>
          <cell r="B658" t="str">
            <v>Land Bremen</v>
          </cell>
          <cell r="C658" t="str">
            <v>Ausl.</v>
          </cell>
          <cell r="D658">
            <v>15</v>
          </cell>
          <cell r="E658">
            <v>200.5</v>
          </cell>
          <cell r="F658">
            <v>3</v>
          </cell>
          <cell r="G658">
            <v>14.96259351620947</v>
          </cell>
          <cell r="H658">
            <v>15</v>
          </cell>
          <cell r="I658">
            <v>14.962593516209477</v>
          </cell>
        </row>
        <row r="659">
          <cell r="A659">
            <v>1975</v>
          </cell>
          <cell r="B659" t="str">
            <v>Land Bremen</v>
          </cell>
          <cell r="C659" t="str">
            <v>Ausl.</v>
          </cell>
          <cell r="D659">
            <v>16</v>
          </cell>
          <cell r="E659">
            <v>196</v>
          </cell>
          <cell r="F659">
            <v>4</v>
          </cell>
          <cell r="G659">
            <v>20.408163265306101</v>
          </cell>
          <cell r="H659">
            <v>15</v>
          </cell>
          <cell r="I659">
            <v>20.408163265306122</v>
          </cell>
        </row>
        <row r="660">
          <cell r="A660">
            <v>1975</v>
          </cell>
          <cell r="B660" t="str">
            <v>Land Bremen</v>
          </cell>
          <cell r="C660" t="str">
            <v>Ausl.</v>
          </cell>
          <cell r="D660">
            <v>17</v>
          </cell>
          <cell r="E660">
            <v>201</v>
          </cell>
          <cell r="F660">
            <v>17</v>
          </cell>
          <cell r="G660">
            <v>84.577114427860081</v>
          </cell>
          <cell r="H660">
            <v>15</v>
          </cell>
          <cell r="I660">
            <v>84.577114427860693</v>
          </cell>
        </row>
        <row r="661">
          <cell r="A661">
            <v>1975</v>
          </cell>
          <cell r="B661" t="str">
            <v>Land Bremen</v>
          </cell>
          <cell r="C661" t="str">
            <v>Ausl.</v>
          </cell>
          <cell r="D661">
            <v>18</v>
          </cell>
          <cell r="E661">
            <v>206.5</v>
          </cell>
          <cell r="F661">
            <v>23</v>
          </cell>
          <cell r="G661">
            <v>111.38014527844993</v>
          </cell>
          <cell r="H661">
            <v>15</v>
          </cell>
          <cell r="I661">
            <v>111.38014527845036</v>
          </cell>
        </row>
        <row r="662">
          <cell r="A662">
            <v>1975</v>
          </cell>
          <cell r="B662" t="str">
            <v>Land Bremen</v>
          </cell>
          <cell r="C662" t="str">
            <v>Ausl.</v>
          </cell>
          <cell r="D662">
            <v>19</v>
          </cell>
          <cell r="E662">
            <v>291.5</v>
          </cell>
          <cell r="F662">
            <v>65</v>
          </cell>
          <cell r="G662">
            <v>222.98456260720471</v>
          </cell>
          <cell r="H662">
            <v>15</v>
          </cell>
          <cell r="I662">
            <v>222.98456260720411</v>
          </cell>
        </row>
        <row r="663">
          <cell r="E663">
            <v>1095.5</v>
          </cell>
          <cell r="F663">
            <v>112</v>
          </cell>
          <cell r="H663" t="str">
            <v>15 Ergebnis</v>
          </cell>
          <cell r="I663">
            <v>102.23642172523961</v>
          </cell>
        </row>
        <row r="664">
          <cell r="A664">
            <v>1975</v>
          </cell>
          <cell r="B664" t="str">
            <v>Land Bremen</v>
          </cell>
          <cell r="C664" t="str">
            <v>Ausl.</v>
          </cell>
          <cell r="D664">
            <v>20</v>
          </cell>
          <cell r="E664">
            <v>371.5</v>
          </cell>
          <cell r="F664">
            <v>78</v>
          </cell>
          <cell r="G664">
            <v>209.9596231493949</v>
          </cell>
          <cell r="H664">
            <v>20</v>
          </cell>
          <cell r="I664">
            <v>209.95962314939433</v>
          </cell>
        </row>
        <row r="665">
          <cell r="A665">
            <v>1975</v>
          </cell>
          <cell r="B665" t="str">
            <v>Land Bremen</v>
          </cell>
          <cell r="C665" t="str">
            <v>Ausl.</v>
          </cell>
          <cell r="D665">
            <v>21</v>
          </cell>
          <cell r="E665">
            <v>413.5</v>
          </cell>
          <cell r="F665">
            <v>93</v>
          </cell>
          <cell r="G665">
            <v>224.90931076178936</v>
          </cell>
          <cell r="H665">
            <v>20</v>
          </cell>
          <cell r="I665">
            <v>224.90931076178961</v>
          </cell>
        </row>
        <row r="666">
          <cell r="A666">
            <v>1975</v>
          </cell>
          <cell r="B666" t="str">
            <v>Land Bremen</v>
          </cell>
          <cell r="C666" t="str">
            <v>Ausl.</v>
          </cell>
          <cell r="D666">
            <v>22</v>
          </cell>
          <cell r="E666">
            <v>460.5</v>
          </cell>
          <cell r="F666">
            <v>100</v>
          </cell>
          <cell r="G666">
            <v>217.15526601520043</v>
          </cell>
          <cell r="H666">
            <v>20</v>
          </cell>
          <cell r="I666">
            <v>217.15526601520088</v>
          </cell>
        </row>
        <row r="667">
          <cell r="A667">
            <v>1975</v>
          </cell>
          <cell r="B667" t="str">
            <v>Land Bremen</v>
          </cell>
          <cell r="C667" t="str">
            <v>Ausl.</v>
          </cell>
          <cell r="D667">
            <v>23</v>
          </cell>
          <cell r="E667">
            <v>482</v>
          </cell>
          <cell r="F667">
            <v>108</v>
          </cell>
          <cell r="G667">
            <v>224.06639004149366</v>
          </cell>
          <cell r="H667">
            <v>20</v>
          </cell>
          <cell r="I667">
            <v>224.0663900414938</v>
          </cell>
        </row>
        <row r="668">
          <cell r="A668">
            <v>1975</v>
          </cell>
          <cell r="B668" t="str">
            <v>Land Bremen</v>
          </cell>
          <cell r="C668" t="str">
            <v>Ausl.</v>
          </cell>
          <cell r="D668">
            <v>24</v>
          </cell>
          <cell r="E668">
            <v>540</v>
          </cell>
          <cell r="F668">
            <v>116</v>
          </cell>
          <cell r="G668">
            <v>214.81481481481481</v>
          </cell>
          <cell r="H668">
            <v>20</v>
          </cell>
          <cell r="I668">
            <v>214.81481481481481</v>
          </cell>
        </row>
        <row r="669">
          <cell r="E669">
            <v>2267.5</v>
          </cell>
          <cell r="F669">
            <v>495</v>
          </cell>
          <cell r="H669" t="str">
            <v>20 Ergebnis</v>
          </cell>
          <cell r="I669">
            <v>218.30209481808157</v>
          </cell>
        </row>
        <row r="670">
          <cell r="A670">
            <v>1975</v>
          </cell>
          <cell r="B670" t="str">
            <v>Land Bremen</v>
          </cell>
          <cell r="C670" t="str">
            <v>Ausl.</v>
          </cell>
          <cell r="D670">
            <v>25</v>
          </cell>
          <cell r="E670">
            <v>587</v>
          </cell>
          <cell r="F670">
            <v>139</v>
          </cell>
          <cell r="G670">
            <v>236.79727427597928</v>
          </cell>
          <cell r="H670">
            <v>25</v>
          </cell>
          <cell r="I670">
            <v>236.79727427597956</v>
          </cell>
        </row>
        <row r="671">
          <cell r="A671">
            <v>1975</v>
          </cell>
          <cell r="B671" t="str">
            <v>Land Bremen</v>
          </cell>
          <cell r="C671" t="str">
            <v>Ausl.</v>
          </cell>
          <cell r="D671">
            <v>26</v>
          </cell>
          <cell r="E671">
            <v>557.5</v>
          </cell>
          <cell r="F671">
            <v>109</v>
          </cell>
          <cell r="G671">
            <v>195.51569506726415</v>
          </cell>
          <cell r="H671">
            <v>25</v>
          </cell>
          <cell r="I671">
            <v>195.51569506726457</v>
          </cell>
        </row>
        <row r="672">
          <cell r="A672">
            <v>1975</v>
          </cell>
          <cell r="B672" t="str">
            <v>Land Bremen</v>
          </cell>
          <cell r="C672" t="str">
            <v>Ausl.</v>
          </cell>
          <cell r="D672">
            <v>27</v>
          </cell>
          <cell r="E672">
            <v>528.5</v>
          </cell>
          <cell r="F672">
            <v>99</v>
          </cell>
          <cell r="G672">
            <v>187.32261116367016</v>
          </cell>
          <cell r="H672">
            <v>25</v>
          </cell>
          <cell r="I672">
            <v>187.32261116367076</v>
          </cell>
        </row>
        <row r="673">
          <cell r="A673">
            <v>1975</v>
          </cell>
          <cell r="B673" t="str">
            <v>Land Bremen</v>
          </cell>
          <cell r="C673" t="str">
            <v>Ausl.</v>
          </cell>
          <cell r="D673">
            <v>28</v>
          </cell>
          <cell r="E673">
            <v>524.5</v>
          </cell>
          <cell r="F673">
            <v>82</v>
          </cell>
          <cell r="G673">
            <v>156.33937082936137</v>
          </cell>
          <cell r="H673">
            <v>25</v>
          </cell>
          <cell r="I673">
            <v>156.33937082936129</v>
          </cell>
        </row>
        <row r="674">
          <cell r="A674">
            <v>1975</v>
          </cell>
          <cell r="B674" t="str">
            <v>Land Bremen</v>
          </cell>
          <cell r="C674" t="str">
            <v>Ausl.</v>
          </cell>
          <cell r="D674">
            <v>29</v>
          </cell>
          <cell r="E674">
            <v>466.5</v>
          </cell>
          <cell r="F674">
            <v>77</v>
          </cell>
          <cell r="G674">
            <v>165.05894962486664</v>
          </cell>
          <cell r="H674">
            <v>25</v>
          </cell>
          <cell r="I674">
            <v>165.05894962486602</v>
          </cell>
        </row>
        <row r="675">
          <cell r="E675">
            <v>2664</v>
          </cell>
          <cell r="F675">
            <v>506</v>
          </cell>
          <cell r="H675" t="str">
            <v>25 Ergebnis</v>
          </cell>
          <cell r="I675">
            <v>189.93993993993993</v>
          </cell>
        </row>
        <row r="676">
          <cell r="A676">
            <v>1975</v>
          </cell>
          <cell r="B676" t="str">
            <v>Land Bremen</v>
          </cell>
          <cell r="C676" t="str">
            <v>Ausl.</v>
          </cell>
          <cell r="D676">
            <v>30</v>
          </cell>
          <cell r="E676">
            <v>430</v>
          </cell>
          <cell r="F676">
            <v>62</v>
          </cell>
          <cell r="G676">
            <v>144.18604651162781</v>
          </cell>
          <cell r="H676">
            <v>30</v>
          </cell>
          <cell r="I676">
            <v>144.18604651162792</v>
          </cell>
        </row>
        <row r="677">
          <cell r="A677">
            <v>1975</v>
          </cell>
          <cell r="B677" t="str">
            <v>Land Bremen</v>
          </cell>
          <cell r="C677" t="str">
            <v>Ausl.</v>
          </cell>
          <cell r="D677">
            <v>31</v>
          </cell>
          <cell r="E677">
            <v>377.5</v>
          </cell>
          <cell r="F677">
            <v>47</v>
          </cell>
          <cell r="G677">
            <v>124.50331125827771</v>
          </cell>
          <cell r="H677">
            <v>30</v>
          </cell>
          <cell r="I677">
            <v>124.50331125827816</v>
          </cell>
        </row>
        <row r="678">
          <cell r="A678">
            <v>1975</v>
          </cell>
          <cell r="B678" t="str">
            <v>Land Bremen</v>
          </cell>
          <cell r="C678" t="str">
            <v>Ausl.</v>
          </cell>
          <cell r="D678">
            <v>32</v>
          </cell>
          <cell r="E678">
            <v>331.5</v>
          </cell>
          <cell r="F678">
            <v>44</v>
          </cell>
          <cell r="G678">
            <v>132.73001508295687</v>
          </cell>
          <cell r="H678">
            <v>30</v>
          </cell>
          <cell r="I678">
            <v>132.73001508295624</v>
          </cell>
        </row>
        <row r="679">
          <cell r="A679">
            <v>1975</v>
          </cell>
          <cell r="B679" t="str">
            <v>Land Bremen</v>
          </cell>
          <cell r="C679" t="str">
            <v>Ausl.</v>
          </cell>
          <cell r="D679">
            <v>33</v>
          </cell>
          <cell r="E679">
            <v>296</v>
          </cell>
          <cell r="F679">
            <v>28</v>
          </cell>
          <cell r="G679">
            <v>94.594594594595335</v>
          </cell>
          <cell r="H679">
            <v>30</v>
          </cell>
          <cell r="I679">
            <v>94.594594594594597</v>
          </cell>
        </row>
        <row r="680">
          <cell r="A680">
            <v>1975</v>
          </cell>
          <cell r="B680" t="str">
            <v>Land Bremen</v>
          </cell>
          <cell r="C680" t="str">
            <v>Ausl.</v>
          </cell>
          <cell r="D680">
            <v>34</v>
          </cell>
          <cell r="E680">
            <v>296.5</v>
          </cell>
          <cell r="F680">
            <v>23</v>
          </cell>
          <cell r="G680">
            <v>77.571669477233655</v>
          </cell>
          <cell r="H680">
            <v>30</v>
          </cell>
          <cell r="I680">
            <v>77.571669477234394</v>
          </cell>
        </row>
        <row r="681">
          <cell r="E681">
            <v>1731.5</v>
          </cell>
          <cell r="F681">
            <v>204</v>
          </cell>
          <cell r="H681" t="str">
            <v>30 Ergebnis</v>
          </cell>
          <cell r="I681">
            <v>117.81692174415248</v>
          </cell>
        </row>
        <row r="682">
          <cell r="A682">
            <v>1975</v>
          </cell>
          <cell r="B682" t="str">
            <v>Land Bremen</v>
          </cell>
          <cell r="C682" t="str">
            <v>Ausl.</v>
          </cell>
          <cell r="D682">
            <v>35</v>
          </cell>
          <cell r="E682">
            <v>294.5</v>
          </cell>
          <cell r="F682">
            <v>19</v>
          </cell>
          <cell r="G682">
            <v>64.516129032258803</v>
          </cell>
          <cell r="H682">
            <v>35</v>
          </cell>
          <cell r="I682">
            <v>64.516129032258064</v>
          </cell>
        </row>
        <row r="683">
          <cell r="A683">
            <v>1975</v>
          </cell>
          <cell r="B683" t="str">
            <v>Land Bremen</v>
          </cell>
          <cell r="C683" t="str">
            <v>Ausl.</v>
          </cell>
          <cell r="D683">
            <v>36</v>
          </cell>
          <cell r="E683">
            <v>248.5</v>
          </cell>
          <cell r="F683">
            <v>14</v>
          </cell>
          <cell r="G683">
            <v>56.338028169013867</v>
          </cell>
          <cell r="H683">
            <v>35</v>
          </cell>
          <cell r="I683">
            <v>56.338028169014081</v>
          </cell>
        </row>
        <row r="684">
          <cell r="A684">
            <v>1975</v>
          </cell>
          <cell r="B684" t="str">
            <v>Land Bremen</v>
          </cell>
          <cell r="C684" t="str">
            <v>Ausl.</v>
          </cell>
          <cell r="D684">
            <v>37</v>
          </cell>
          <cell r="E684">
            <v>226</v>
          </cell>
          <cell r="F684">
            <v>7</v>
          </cell>
          <cell r="G684">
            <v>30.973451327433317</v>
          </cell>
          <cell r="H684">
            <v>35</v>
          </cell>
          <cell r="I684">
            <v>30.973451327433626</v>
          </cell>
        </row>
        <row r="685">
          <cell r="A685">
            <v>1975</v>
          </cell>
          <cell r="B685" t="str">
            <v>Land Bremen</v>
          </cell>
          <cell r="C685" t="str">
            <v>Ausl.</v>
          </cell>
          <cell r="D685">
            <v>38</v>
          </cell>
          <cell r="E685">
            <v>204.5</v>
          </cell>
          <cell r="F685">
            <v>14</v>
          </cell>
          <cell r="G685">
            <v>68.459657701711635</v>
          </cell>
          <cell r="H685">
            <v>35</v>
          </cell>
          <cell r="I685">
            <v>68.459657701711492</v>
          </cell>
        </row>
        <row r="686">
          <cell r="A686">
            <v>1975</v>
          </cell>
          <cell r="B686" t="str">
            <v>Land Bremen</v>
          </cell>
          <cell r="C686" t="str">
            <v>Ausl.</v>
          </cell>
          <cell r="D686">
            <v>39</v>
          </cell>
          <cell r="E686">
            <v>180.5</v>
          </cell>
          <cell r="F686">
            <v>11</v>
          </cell>
          <cell r="G686">
            <v>60.941828254848346</v>
          </cell>
          <cell r="H686">
            <v>35</v>
          </cell>
          <cell r="I686">
            <v>60.94182825484765</v>
          </cell>
        </row>
        <row r="687">
          <cell r="E687">
            <v>1154</v>
          </cell>
          <cell r="F687">
            <v>65</v>
          </cell>
          <cell r="H687" t="str">
            <v>35 Ergebnis</v>
          </cell>
          <cell r="I687">
            <v>56.32582322357019</v>
          </cell>
        </row>
        <row r="688">
          <cell r="A688">
            <v>1975</v>
          </cell>
          <cell r="B688" t="str">
            <v>Land Bremen</v>
          </cell>
          <cell r="C688" t="str">
            <v>Ausl.</v>
          </cell>
          <cell r="D688">
            <v>40</v>
          </cell>
          <cell r="E688">
            <v>180.5</v>
          </cell>
          <cell r="F688">
            <v>8</v>
          </cell>
          <cell r="G688">
            <v>44.321329639888738</v>
          </cell>
          <cell r="H688">
            <v>45</v>
          </cell>
          <cell r="I688">
            <v>44.3213296398892</v>
          </cell>
        </row>
        <row r="689">
          <cell r="A689">
            <v>1975</v>
          </cell>
          <cell r="B689" t="str">
            <v>Land Bremen</v>
          </cell>
          <cell r="C689" t="str">
            <v>Ausl.</v>
          </cell>
          <cell r="D689">
            <v>41</v>
          </cell>
          <cell r="E689">
            <v>161</v>
          </cell>
          <cell r="F689">
            <v>4</v>
          </cell>
          <cell r="G689">
            <v>24.844720496894428</v>
          </cell>
          <cell r="H689">
            <v>45</v>
          </cell>
          <cell r="I689">
            <v>24.844720496894411</v>
          </cell>
        </row>
        <row r="690">
          <cell r="A690">
            <v>1975</v>
          </cell>
          <cell r="B690" t="str">
            <v>Land Bremen</v>
          </cell>
          <cell r="C690" t="str">
            <v>Ausl.</v>
          </cell>
          <cell r="D690">
            <v>42</v>
          </cell>
          <cell r="E690">
            <v>154</v>
          </cell>
          <cell r="F690">
            <v>2</v>
          </cell>
          <cell r="G690">
            <v>12.987012987013006</v>
          </cell>
          <cell r="H690">
            <v>45</v>
          </cell>
          <cell r="I690">
            <v>12.987012987012987</v>
          </cell>
        </row>
        <row r="691">
          <cell r="A691">
            <v>1975</v>
          </cell>
          <cell r="B691" t="str">
            <v>Land Bremen</v>
          </cell>
          <cell r="C691" t="str">
            <v>Ausl.</v>
          </cell>
          <cell r="D691">
            <v>43</v>
          </cell>
          <cell r="E691">
            <v>146</v>
          </cell>
          <cell r="F691">
            <v>4</v>
          </cell>
          <cell r="G691">
            <v>27.397260273972616</v>
          </cell>
          <cell r="H691">
            <v>45</v>
          </cell>
          <cell r="I691">
            <v>27.397260273972602</v>
          </cell>
        </row>
        <row r="692">
          <cell r="A692">
            <v>1975</v>
          </cell>
          <cell r="B692" t="str">
            <v>Land Bremen</v>
          </cell>
          <cell r="C692" t="str">
            <v>Ausl.</v>
          </cell>
          <cell r="D692">
            <v>44</v>
          </cell>
          <cell r="E692">
            <v>111.5</v>
          </cell>
          <cell r="F692">
            <v>0</v>
          </cell>
          <cell r="G692">
            <v>0</v>
          </cell>
          <cell r="H692">
            <v>45</v>
          </cell>
          <cell r="I692">
            <v>0</v>
          </cell>
        </row>
        <row r="693">
          <cell r="A693">
            <v>1975</v>
          </cell>
          <cell r="B693" t="str">
            <v>Land Bremen</v>
          </cell>
          <cell r="C693" t="str">
            <v>Ausl.</v>
          </cell>
          <cell r="D693">
            <v>45</v>
          </cell>
          <cell r="E693">
            <v>93</v>
          </cell>
          <cell r="F693">
            <v>0</v>
          </cell>
          <cell r="G693">
            <v>0</v>
          </cell>
          <cell r="H693">
            <v>45</v>
          </cell>
          <cell r="I693">
            <v>0</v>
          </cell>
        </row>
        <row r="694">
          <cell r="A694">
            <v>1975</v>
          </cell>
          <cell r="B694" t="str">
            <v>Land Bremen</v>
          </cell>
          <cell r="C694" t="str">
            <v>Ausl.</v>
          </cell>
          <cell r="D694">
            <v>46</v>
          </cell>
          <cell r="E694">
            <v>92.5</v>
          </cell>
          <cell r="F694">
            <v>0</v>
          </cell>
          <cell r="G694">
            <v>0</v>
          </cell>
          <cell r="H694">
            <v>45</v>
          </cell>
          <cell r="I694">
            <v>0</v>
          </cell>
        </row>
        <row r="695">
          <cell r="A695">
            <v>1975</v>
          </cell>
          <cell r="B695" t="str">
            <v>Land Bremen</v>
          </cell>
          <cell r="C695" t="str">
            <v>Ausl.</v>
          </cell>
          <cell r="D695">
            <v>47</v>
          </cell>
          <cell r="E695">
            <v>93</v>
          </cell>
          <cell r="F695">
            <v>1</v>
          </cell>
          <cell r="G695">
            <v>10.752688172043031</v>
          </cell>
          <cell r="H695">
            <v>45</v>
          </cell>
          <cell r="I695">
            <v>10.75268817204301</v>
          </cell>
        </row>
        <row r="696">
          <cell r="A696">
            <v>1975</v>
          </cell>
          <cell r="B696" t="str">
            <v>Land Bremen</v>
          </cell>
          <cell r="C696" t="str">
            <v>Ausl.</v>
          </cell>
          <cell r="D696">
            <v>48</v>
          </cell>
          <cell r="E696">
            <v>93</v>
          </cell>
          <cell r="F696">
            <v>0</v>
          </cell>
          <cell r="G696">
            <v>0</v>
          </cell>
          <cell r="H696">
            <v>45</v>
          </cell>
          <cell r="I696">
            <v>0</v>
          </cell>
        </row>
        <row r="697">
          <cell r="A697">
            <v>1975</v>
          </cell>
          <cell r="B697" t="str">
            <v>Land Bremen</v>
          </cell>
          <cell r="C697" t="str">
            <v>Ausl.</v>
          </cell>
          <cell r="D697">
            <v>49</v>
          </cell>
          <cell r="E697">
            <v>97</v>
          </cell>
          <cell r="F697">
            <v>0</v>
          </cell>
          <cell r="G697">
            <v>0</v>
          </cell>
          <cell r="H697">
            <v>45</v>
          </cell>
          <cell r="I697">
            <v>0</v>
          </cell>
        </row>
        <row r="698">
          <cell r="E698">
            <v>1221.5</v>
          </cell>
          <cell r="F698">
            <v>19</v>
          </cell>
          <cell r="H698" t="str">
            <v>45 Ergebnis</v>
          </cell>
          <cell r="I698">
            <v>15.554645927138765</v>
          </cell>
        </row>
        <row r="699">
          <cell r="A699">
            <v>1975</v>
          </cell>
          <cell r="B699" t="str">
            <v>Land Bremen</v>
          </cell>
          <cell r="C699" t="str">
            <v>insgesamt</v>
          </cell>
          <cell r="D699">
            <v>15</v>
          </cell>
          <cell r="E699">
            <v>4907.5</v>
          </cell>
          <cell r="F699">
            <v>11</v>
          </cell>
          <cell r="G699">
            <v>2.2414671421294008</v>
          </cell>
          <cell r="H699">
            <v>15</v>
          </cell>
          <cell r="I699">
            <v>2.2414671421293941</v>
          </cell>
        </row>
        <row r="700">
          <cell r="A700">
            <v>1975</v>
          </cell>
          <cell r="B700" t="str">
            <v>Land Bremen</v>
          </cell>
          <cell r="C700" t="str">
            <v>insgesamt</v>
          </cell>
          <cell r="D700">
            <v>16</v>
          </cell>
          <cell r="E700">
            <v>4789.5</v>
          </cell>
          <cell r="F700">
            <v>27</v>
          </cell>
          <cell r="G700">
            <v>5.637331663012854</v>
          </cell>
          <cell r="H700">
            <v>15</v>
          </cell>
          <cell r="I700">
            <v>5.6373316630128407</v>
          </cell>
        </row>
        <row r="701">
          <cell r="A701">
            <v>1975</v>
          </cell>
          <cell r="B701" t="str">
            <v>Land Bremen</v>
          </cell>
          <cell r="C701" t="str">
            <v>insgesamt</v>
          </cell>
          <cell r="D701">
            <v>17</v>
          </cell>
          <cell r="E701">
            <v>4794</v>
          </cell>
          <cell r="F701">
            <v>103</v>
          </cell>
          <cell r="G701">
            <v>21.485189820609104</v>
          </cell>
          <cell r="H701">
            <v>15</v>
          </cell>
          <cell r="I701">
            <v>21.485189820609094</v>
          </cell>
        </row>
        <row r="702">
          <cell r="A702">
            <v>1975</v>
          </cell>
          <cell r="B702" t="str">
            <v>Land Bremen</v>
          </cell>
          <cell r="C702" t="str">
            <v>insgesamt</v>
          </cell>
          <cell r="D702">
            <v>18</v>
          </cell>
          <cell r="E702">
            <v>4710.5</v>
          </cell>
          <cell r="F702">
            <v>179</v>
          </cell>
          <cell r="G702">
            <v>38.000212291688769</v>
          </cell>
          <cell r="H702">
            <v>15</v>
          </cell>
          <cell r="I702">
            <v>38.000212291688776</v>
          </cell>
        </row>
        <row r="703">
          <cell r="A703">
            <v>1975</v>
          </cell>
          <cell r="B703" t="str">
            <v>Land Bremen</v>
          </cell>
          <cell r="C703" t="str">
            <v>insgesamt</v>
          </cell>
          <cell r="D703">
            <v>19</v>
          </cell>
          <cell r="E703">
            <v>4528.5</v>
          </cell>
          <cell r="F703">
            <v>291</v>
          </cell>
          <cell r="G703">
            <v>64.259688638622166</v>
          </cell>
          <cell r="H703">
            <v>15</v>
          </cell>
          <cell r="I703">
            <v>64.259688638622052</v>
          </cell>
        </row>
        <row r="704">
          <cell r="E704">
            <v>23730</v>
          </cell>
          <cell r="F704">
            <v>611</v>
          </cell>
          <cell r="H704" t="str">
            <v>15 Ergebnis</v>
          </cell>
          <cell r="I704">
            <v>25.747998314369998</v>
          </cell>
        </row>
        <row r="705">
          <cell r="A705">
            <v>1975</v>
          </cell>
          <cell r="B705" t="str">
            <v>Land Bremen</v>
          </cell>
          <cell r="C705" t="str">
            <v>insgesamt</v>
          </cell>
          <cell r="D705">
            <v>20</v>
          </cell>
          <cell r="E705">
            <v>4527</v>
          </cell>
          <cell r="F705">
            <v>359</v>
          </cell>
          <cell r="G705">
            <v>79.301965981886909</v>
          </cell>
          <cell r="H705">
            <v>20</v>
          </cell>
          <cell r="I705">
            <v>79.301965981886454</v>
          </cell>
        </row>
        <row r="706">
          <cell r="A706">
            <v>1975</v>
          </cell>
          <cell r="B706" t="str">
            <v>Land Bremen</v>
          </cell>
          <cell r="C706" t="str">
            <v>insgesamt</v>
          </cell>
          <cell r="D706">
            <v>21</v>
          </cell>
          <cell r="E706">
            <v>4523</v>
          </cell>
          <cell r="F706">
            <v>417</v>
          </cell>
          <cell r="G706">
            <v>92.195445500774269</v>
          </cell>
          <cell r="H706">
            <v>20</v>
          </cell>
          <cell r="I706">
            <v>92.195445500773815</v>
          </cell>
        </row>
        <row r="707">
          <cell r="A707">
            <v>1975</v>
          </cell>
          <cell r="B707" t="str">
            <v>Land Bremen</v>
          </cell>
          <cell r="C707" t="str">
            <v>insgesamt</v>
          </cell>
          <cell r="D707">
            <v>22</v>
          </cell>
          <cell r="E707">
            <v>4609.5</v>
          </cell>
          <cell r="F707">
            <v>414</v>
          </cell>
          <cell r="G707">
            <v>89.814513504718789</v>
          </cell>
          <cell r="H707">
            <v>20</v>
          </cell>
          <cell r="I707">
            <v>89.814513504718519</v>
          </cell>
        </row>
        <row r="708">
          <cell r="A708">
            <v>1975</v>
          </cell>
          <cell r="B708" t="str">
            <v>Land Bremen</v>
          </cell>
          <cell r="C708" t="str">
            <v>insgesamt</v>
          </cell>
          <cell r="D708">
            <v>23</v>
          </cell>
          <cell r="E708">
            <v>4744.5</v>
          </cell>
          <cell r="F708">
            <v>468</v>
          </cell>
          <cell r="G708">
            <v>98.640531141321446</v>
          </cell>
          <cell r="H708">
            <v>20</v>
          </cell>
          <cell r="I708">
            <v>98.640531141321532</v>
          </cell>
        </row>
        <row r="709">
          <cell r="A709">
            <v>1975</v>
          </cell>
          <cell r="B709" t="str">
            <v>Land Bremen</v>
          </cell>
          <cell r="C709" t="str">
            <v>insgesamt</v>
          </cell>
          <cell r="D709">
            <v>24</v>
          </cell>
          <cell r="E709">
            <v>4790.5</v>
          </cell>
          <cell r="F709">
            <v>495</v>
          </cell>
          <cell r="G709">
            <v>103.32950631458162</v>
          </cell>
          <cell r="H709">
            <v>20</v>
          </cell>
          <cell r="I709">
            <v>103.32950631458094</v>
          </cell>
        </row>
        <row r="710">
          <cell r="E710">
            <v>23194.5</v>
          </cell>
          <cell r="F710">
            <v>2153</v>
          </cell>
          <cell r="H710" t="str">
            <v>20 Ergebnis</v>
          </cell>
          <cell r="I710">
            <v>92.823729763521527</v>
          </cell>
        </row>
        <row r="711">
          <cell r="A711">
            <v>1975</v>
          </cell>
          <cell r="B711" t="str">
            <v>Land Bremen</v>
          </cell>
          <cell r="C711" t="str">
            <v>insgesamt</v>
          </cell>
          <cell r="D711">
            <v>25</v>
          </cell>
          <cell r="E711">
            <v>4919.5</v>
          </cell>
          <cell r="F711">
            <v>547</v>
          </cell>
          <cell r="G711">
            <v>111.19016160178936</v>
          </cell>
          <cell r="H711">
            <v>25</v>
          </cell>
          <cell r="I711">
            <v>111.1901616017888</v>
          </cell>
        </row>
        <row r="712">
          <cell r="A712">
            <v>1975</v>
          </cell>
          <cell r="B712" t="str">
            <v>Land Bremen</v>
          </cell>
          <cell r="C712" t="str">
            <v>insgesamt</v>
          </cell>
          <cell r="D712">
            <v>26</v>
          </cell>
          <cell r="E712">
            <v>4908</v>
          </cell>
          <cell r="F712">
            <v>474</v>
          </cell>
          <cell r="G712">
            <v>96.577017114913886</v>
          </cell>
          <cell r="H712">
            <v>25</v>
          </cell>
          <cell r="I712">
            <v>96.577017114914426</v>
          </cell>
        </row>
        <row r="713">
          <cell r="A713">
            <v>1975</v>
          </cell>
          <cell r="B713" t="str">
            <v>Land Bremen</v>
          </cell>
          <cell r="C713" t="str">
            <v>insgesamt</v>
          </cell>
          <cell r="D713">
            <v>27</v>
          </cell>
          <cell r="E713">
            <v>4721.5</v>
          </cell>
          <cell r="F713">
            <v>433</v>
          </cell>
          <cell r="G713">
            <v>91.708143598433168</v>
          </cell>
          <cell r="H713">
            <v>25</v>
          </cell>
          <cell r="I713">
            <v>91.708143598432699</v>
          </cell>
        </row>
        <row r="714">
          <cell r="A714">
            <v>1975</v>
          </cell>
          <cell r="B714" t="str">
            <v>Land Bremen</v>
          </cell>
          <cell r="C714" t="str">
            <v>insgesamt</v>
          </cell>
          <cell r="D714">
            <v>28</v>
          </cell>
          <cell r="E714">
            <v>4580</v>
          </cell>
          <cell r="F714">
            <v>372</v>
          </cell>
          <cell r="G714">
            <v>81.222707423580246</v>
          </cell>
          <cell r="H714">
            <v>25</v>
          </cell>
          <cell r="I714">
            <v>81.222707423580786</v>
          </cell>
        </row>
        <row r="715">
          <cell r="A715">
            <v>1975</v>
          </cell>
          <cell r="B715" t="str">
            <v>Land Bremen</v>
          </cell>
          <cell r="C715" t="str">
            <v>insgesamt</v>
          </cell>
          <cell r="D715">
            <v>29</v>
          </cell>
          <cell r="E715">
            <v>4135.5</v>
          </cell>
          <cell r="F715">
            <v>277</v>
          </cell>
          <cell r="G715">
            <v>66.981018014750802</v>
          </cell>
          <cell r="H715">
            <v>25</v>
          </cell>
          <cell r="I715">
            <v>66.981018014750333</v>
          </cell>
        </row>
        <row r="716">
          <cell r="E716">
            <v>23264.5</v>
          </cell>
          <cell r="F716">
            <v>2103</v>
          </cell>
          <cell r="H716" t="str">
            <v>25 Ergebnis</v>
          </cell>
          <cell r="I716">
            <v>90.395237378838999</v>
          </cell>
        </row>
        <row r="717">
          <cell r="A717">
            <v>1975</v>
          </cell>
          <cell r="B717" t="str">
            <v>Land Bremen</v>
          </cell>
          <cell r="C717" t="str">
            <v>insgesamt</v>
          </cell>
          <cell r="D717">
            <v>30</v>
          </cell>
          <cell r="E717">
            <v>4296.5</v>
          </cell>
          <cell r="F717">
            <v>258</v>
          </cell>
          <cell r="G717">
            <v>60.048876992900475</v>
          </cell>
          <cell r="H717">
            <v>30</v>
          </cell>
          <cell r="I717">
            <v>60.048876992901199</v>
          </cell>
        </row>
        <row r="718">
          <cell r="A718">
            <v>1975</v>
          </cell>
          <cell r="B718" t="str">
            <v>Land Bremen</v>
          </cell>
          <cell r="C718" t="str">
            <v>insgesamt</v>
          </cell>
          <cell r="D718">
            <v>31</v>
          </cell>
          <cell r="E718">
            <v>4891</v>
          </cell>
          <cell r="F718">
            <v>235</v>
          </cell>
          <cell r="G718">
            <v>48.047434062563632</v>
          </cell>
          <cell r="H718">
            <v>30</v>
          </cell>
          <cell r="I718">
            <v>48.047434062563887</v>
          </cell>
        </row>
        <row r="719">
          <cell r="A719">
            <v>1975</v>
          </cell>
          <cell r="B719" t="str">
            <v>Land Bremen</v>
          </cell>
          <cell r="C719" t="str">
            <v>insgesamt</v>
          </cell>
          <cell r="D719">
            <v>32</v>
          </cell>
          <cell r="E719">
            <v>4959.5</v>
          </cell>
          <cell r="F719">
            <v>213</v>
          </cell>
          <cell r="G719">
            <v>42.947877810263677</v>
          </cell>
          <cell r="H719">
            <v>30</v>
          </cell>
          <cell r="I719">
            <v>42.94787781026313</v>
          </cell>
        </row>
        <row r="720">
          <cell r="A720">
            <v>1975</v>
          </cell>
          <cell r="B720" t="str">
            <v>Land Bremen</v>
          </cell>
          <cell r="C720" t="str">
            <v>insgesamt</v>
          </cell>
          <cell r="D720">
            <v>33</v>
          </cell>
          <cell r="E720">
            <v>5223</v>
          </cell>
          <cell r="F720">
            <v>177</v>
          </cell>
          <cell r="G720">
            <v>33.888569787479042</v>
          </cell>
          <cell r="H720">
            <v>30</v>
          </cell>
          <cell r="I720">
            <v>33.88856978747846</v>
          </cell>
        </row>
        <row r="721">
          <cell r="A721">
            <v>1975</v>
          </cell>
          <cell r="B721" t="str">
            <v>Land Bremen</v>
          </cell>
          <cell r="C721" t="str">
            <v>insgesamt</v>
          </cell>
          <cell r="D721">
            <v>34</v>
          </cell>
          <cell r="E721">
            <v>5706.5</v>
          </cell>
          <cell r="F721">
            <v>151</v>
          </cell>
          <cell r="G721">
            <v>26.461053184964538</v>
          </cell>
          <cell r="H721">
            <v>30</v>
          </cell>
          <cell r="I721">
            <v>26.461053184964516</v>
          </cell>
        </row>
        <row r="722">
          <cell r="E722">
            <v>25076.5</v>
          </cell>
          <cell r="F722">
            <v>1034</v>
          </cell>
          <cell r="H722" t="str">
            <v>30 Ergebnis</v>
          </cell>
          <cell r="I722">
            <v>41.233824497039066</v>
          </cell>
        </row>
        <row r="723">
          <cell r="A723">
            <v>1975</v>
          </cell>
          <cell r="B723" t="str">
            <v>Land Bremen</v>
          </cell>
          <cell r="C723" t="str">
            <v>insgesamt</v>
          </cell>
          <cell r="D723">
            <v>35</v>
          </cell>
          <cell r="E723">
            <v>5881.5</v>
          </cell>
          <cell r="F723">
            <v>134</v>
          </cell>
          <cell r="G723">
            <v>22.783303579018952</v>
          </cell>
          <cell r="H723">
            <v>35</v>
          </cell>
          <cell r="I723">
            <v>22.783303579018959</v>
          </cell>
        </row>
        <row r="724">
          <cell r="A724">
            <v>1975</v>
          </cell>
          <cell r="B724" t="str">
            <v>Land Bremen</v>
          </cell>
          <cell r="C724" t="str">
            <v>insgesamt</v>
          </cell>
          <cell r="D724">
            <v>36</v>
          </cell>
          <cell r="E724">
            <v>5790.5</v>
          </cell>
          <cell r="F724">
            <v>96</v>
          </cell>
          <cell r="G724">
            <v>16.578879198687495</v>
          </cell>
          <cell r="H724">
            <v>35</v>
          </cell>
          <cell r="I724">
            <v>16.578879198687506</v>
          </cell>
        </row>
        <row r="725">
          <cell r="A725">
            <v>1975</v>
          </cell>
          <cell r="B725" t="str">
            <v>Land Bremen</v>
          </cell>
          <cell r="C725" t="str">
            <v>insgesamt</v>
          </cell>
          <cell r="D725">
            <v>37</v>
          </cell>
          <cell r="E725">
            <v>5599.5</v>
          </cell>
          <cell r="F725">
            <v>89</v>
          </cell>
          <cell r="G725">
            <v>15.894276274667378</v>
          </cell>
          <cell r="H725">
            <v>35</v>
          </cell>
          <cell r="I725">
            <v>15.894276274667382</v>
          </cell>
        </row>
        <row r="726">
          <cell r="A726">
            <v>1975</v>
          </cell>
          <cell r="B726" t="str">
            <v>Land Bremen</v>
          </cell>
          <cell r="C726" t="str">
            <v>insgesamt</v>
          </cell>
          <cell r="D726">
            <v>38</v>
          </cell>
          <cell r="E726">
            <v>5393</v>
          </cell>
          <cell r="F726">
            <v>64</v>
          </cell>
          <cell r="G726">
            <v>11.867235305025048</v>
          </cell>
          <cell r="H726">
            <v>35</v>
          </cell>
          <cell r="I726">
            <v>11.867235305025032</v>
          </cell>
        </row>
        <row r="727">
          <cell r="A727">
            <v>1975</v>
          </cell>
          <cell r="B727" t="str">
            <v>Land Bremen</v>
          </cell>
          <cell r="C727" t="str">
            <v>insgesamt</v>
          </cell>
          <cell r="D727">
            <v>39</v>
          </cell>
          <cell r="E727">
            <v>5260.5</v>
          </cell>
          <cell r="F727">
            <v>47</v>
          </cell>
          <cell r="G727">
            <v>8.9345119285239036</v>
          </cell>
          <cell r="H727">
            <v>35</v>
          </cell>
          <cell r="I727">
            <v>8.9345119285239036</v>
          </cell>
        </row>
        <row r="728">
          <cell r="E728">
            <v>27925</v>
          </cell>
          <cell r="F728">
            <v>430</v>
          </cell>
          <cell r="H728" t="str">
            <v>35 Ergebnis</v>
          </cell>
          <cell r="I728">
            <v>15.398388540734109</v>
          </cell>
        </row>
        <row r="729">
          <cell r="A729">
            <v>1975</v>
          </cell>
          <cell r="B729" t="str">
            <v>Land Bremen</v>
          </cell>
          <cell r="C729" t="str">
            <v>insgesamt</v>
          </cell>
          <cell r="D729">
            <v>40</v>
          </cell>
          <cell r="E729">
            <v>5093</v>
          </cell>
          <cell r="F729">
            <v>40</v>
          </cell>
          <cell r="G729">
            <v>7.8539171411741604</v>
          </cell>
          <cell r="H729">
            <v>45</v>
          </cell>
          <cell r="I729">
            <v>7.8539171411741604</v>
          </cell>
        </row>
        <row r="730">
          <cell r="A730">
            <v>1975</v>
          </cell>
          <cell r="B730" t="str">
            <v>Land Bremen</v>
          </cell>
          <cell r="C730" t="str">
            <v>insgesamt</v>
          </cell>
          <cell r="D730">
            <v>41</v>
          </cell>
          <cell r="E730">
            <v>4380</v>
          </cell>
          <cell r="F730">
            <v>26</v>
          </cell>
          <cell r="G730">
            <v>5.9360730593607176</v>
          </cell>
          <cell r="H730">
            <v>45</v>
          </cell>
          <cell r="I730">
            <v>5.93607305936073</v>
          </cell>
        </row>
        <row r="731">
          <cell r="A731">
            <v>1975</v>
          </cell>
          <cell r="B731" t="str">
            <v>Land Bremen</v>
          </cell>
          <cell r="C731" t="str">
            <v>insgesamt</v>
          </cell>
          <cell r="D731">
            <v>42</v>
          </cell>
          <cell r="E731">
            <v>3956</v>
          </cell>
          <cell r="F731">
            <v>12</v>
          </cell>
          <cell r="G731">
            <v>3.0333670374115225</v>
          </cell>
          <cell r="H731">
            <v>45</v>
          </cell>
          <cell r="I731">
            <v>3.0333670374115269</v>
          </cell>
        </row>
        <row r="732">
          <cell r="A732">
            <v>1975</v>
          </cell>
          <cell r="B732" t="str">
            <v>Land Bremen</v>
          </cell>
          <cell r="C732" t="str">
            <v>insgesamt</v>
          </cell>
          <cell r="D732">
            <v>43</v>
          </cell>
          <cell r="E732">
            <v>4123</v>
          </cell>
          <cell r="F732">
            <v>10</v>
          </cell>
          <cell r="G732">
            <v>2.4254183846713406</v>
          </cell>
          <cell r="H732">
            <v>45</v>
          </cell>
          <cell r="I732">
            <v>2.4254183846713557</v>
          </cell>
        </row>
        <row r="733">
          <cell r="A733">
            <v>1975</v>
          </cell>
          <cell r="B733" t="str">
            <v>Land Bremen</v>
          </cell>
          <cell r="C733" t="str">
            <v>insgesamt</v>
          </cell>
          <cell r="D733">
            <v>44</v>
          </cell>
          <cell r="E733">
            <v>4315</v>
          </cell>
          <cell r="F733">
            <v>5</v>
          </cell>
          <cell r="G733">
            <v>1.1587485515642941</v>
          </cell>
          <cell r="H733">
            <v>45</v>
          </cell>
          <cell r="I733">
            <v>1.1587485515643106</v>
          </cell>
        </row>
        <row r="734">
          <cell r="A734">
            <v>1975</v>
          </cell>
          <cell r="B734" t="str">
            <v>Land Bremen</v>
          </cell>
          <cell r="C734" t="str">
            <v>insgesamt</v>
          </cell>
          <cell r="D734">
            <v>45</v>
          </cell>
          <cell r="E734">
            <v>4414</v>
          </cell>
          <cell r="F734">
            <v>4</v>
          </cell>
          <cell r="G734">
            <v>0.90620752152242878</v>
          </cell>
          <cell r="H734">
            <v>45</v>
          </cell>
          <cell r="I734">
            <v>0.90620752152242867</v>
          </cell>
        </row>
        <row r="735">
          <cell r="A735">
            <v>1975</v>
          </cell>
          <cell r="B735" t="str">
            <v>Land Bremen</v>
          </cell>
          <cell r="C735" t="str">
            <v>insgesamt</v>
          </cell>
          <cell r="D735">
            <v>46</v>
          </cell>
          <cell r="E735">
            <v>4523</v>
          </cell>
          <cell r="F735">
            <v>0</v>
          </cell>
          <cell r="G735">
            <v>0</v>
          </cell>
          <cell r="H735">
            <v>45</v>
          </cell>
          <cell r="I735">
            <v>0</v>
          </cell>
        </row>
        <row r="736">
          <cell r="A736">
            <v>1975</v>
          </cell>
          <cell r="B736" t="str">
            <v>Land Bremen</v>
          </cell>
          <cell r="C736" t="str">
            <v>insgesamt</v>
          </cell>
          <cell r="D736">
            <v>47</v>
          </cell>
          <cell r="E736">
            <v>4635.5</v>
          </cell>
          <cell r="F736">
            <v>1</v>
          </cell>
          <cell r="G736">
            <v>0.21572645885017866</v>
          </cell>
          <cell r="H736">
            <v>45</v>
          </cell>
          <cell r="I736">
            <v>0.21572645885017797</v>
          </cell>
        </row>
        <row r="737">
          <cell r="A737">
            <v>1975</v>
          </cell>
          <cell r="B737" t="str">
            <v>Land Bremen</v>
          </cell>
          <cell r="C737" t="str">
            <v>insgesamt</v>
          </cell>
          <cell r="D737">
            <v>48</v>
          </cell>
          <cell r="E737">
            <v>4645</v>
          </cell>
          <cell r="F737">
            <v>0</v>
          </cell>
          <cell r="G737">
            <v>0</v>
          </cell>
          <cell r="H737">
            <v>45</v>
          </cell>
          <cell r="I737">
            <v>0</v>
          </cell>
        </row>
        <row r="738">
          <cell r="A738">
            <v>1975</v>
          </cell>
          <cell r="B738" t="str">
            <v>Land Bremen</v>
          </cell>
          <cell r="C738" t="str">
            <v>insgesamt</v>
          </cell>
          <cell r="D738">
            <v>49</v>
          </cell>
          <cell r="E738">
            <v>4851</v>
          </cell>
          <cell r="F738">
            <v>0</v>
          </cell>
          <cell r="G738">
            <v>0</v>
          </cell>
          <cell r="H738">
            <v>45</v>
          </cell>
          <cell r="I738">
            <v>0</v>
          </cell>
        </row>
        <row r="739">
          <cell r="E739">
            <v>44935.5</v>
          </cell>
          <cell r="F739">
            <v>98</v>
          </cell>
          <cell r="H739" t="str">
            <v>45 Ergebnis</v>
          </cell>
          <cell r="I739">
            <v>2.1809037398048314</v>
          </cell>
        </row>
        <row r="740">
          <cell r="A740">
            <v>1980</v>
          </cell>
          <cell r="B740" t="str">
            <v>Stadt Bremen</v>
          </cell>
          <cell r="C740" t="str">
            <v>Deutsch</v>
          </cell>
          <cell r="D740">
            <v>15</v>
          </cell>
          <cell r="E740">
            <v>4099</v>
          </cell>
          <cell r="F740">
            <v>3</v>
          </cell>
          <cell r="G740">
            <v>0.73188582581117378</v>
          </cell>
          <cell r="H740">
            <v>15</v>
          </cell>
          <cell r="I740">
            <v>0.73188582581117345</v>
          </cell>
        </row>
        <row r="741">
          <cell r="A741">
            <v>1980</v>
          </cell>
          <cell r="B741" t="str">
            <v>Stadt Bremen</v>
          </cell>
          <cell r="C741" t="str">
            <v>Deutsch</v>
          </cell>
          <cell r="D741">
            <v>16</v>
          </cell>
          <cell r="E741">
            <v>4104.5</v>
          </cell>
          <cell r="F741">
            <v>15</v>
          </cell>
          <cell r="G741">
            <v>3.6545255207699028</v>
          </cell>
          <cell r="H741">
            <v>15</v>
          </cell>
          <cell r="I741">
            <v>3.6545255207698868</v>
          </cell>
        </row>
        <row r="742">
          <cell r="A742">
            <v>1980</v>
          </cell>
          <cell r="B742" t="str">
            <v>Stadt Bremen</v>
          </cell>
          <cell r="C742" t="str">
            <v>Deutsch</v>
          </cell>
          <cell r="D742">
            <v>17</v>
          </cell>
          <cell r="E742">
            <v>4103.5</v>
          </cell>
          <cell r="F742">
            <v>38</v>
          </cell>
          <cell r="G742">
            <v>9.2603874741074534</v>
          </cell>
          <cell r="H742">
            <v>15</v>
          </cell>
          <cell r="I742">
            <v>9.2603874741074694</v>
          </cell>
        </row>
        <row r="743">
          <cell r="A743">
            <v>1980</v>
          </cell>
          <cell r="B743" t="str">
            <v>Stadt Bremen</v>
          </cell>
          <cell r="C743" t="str">
            <v>Deutsch</v>
          </cell>
          <cell r="D743">
            <v>18</v>
          </cell>
          <cell r="E743">
            <v>4094</v>
          </cell>
          <cell r="F743">
            <v>76</v>
          </cell>
          <cell r="G743">
            <v>18.563751831949194</v>
          </cell>
          <cell r="H743">
            <v>15</v>
          </cell>
          <cell r="I743">
            <v>18.563751831949194</v>
          </cell>
        </row>
        <row r="744">
          <cell r="A744">
            <v>1980</v>
          </cell>
          <cell r="B744" t="str">
            <v>Stadt Bremen</v>
          </cell>
          <cell r="C744" t="str">
            <v>Deutsch</v>
          </cell>
          <cell r="D744">
            <v>19</v>
          </cell>
          <cell r="E744">
            <v>3982</v>
          </cell>
          <cell r="F744">
            <v>159</v>
          </cell>
          <cell r="G744">
            <v>39.92968357609206</v>
          </cell>
          <cell r="H744">
            <v>15</v>
          </cell>
          <cell r="I744">
            <v>39.929683576092415</v>
          </cell>
        </row>
        <row r="745">
          <cell r="E745">
            <v>20383</v>
          </cell>
          <cell r="F745">
            <v>291</v>
          </cell>
          <cell r="H745" t="str">
            <v>15 Ergebnis</v>
          </cell>
          <cell r="I745">
            <v>14.276603051562578</v>
          </cell>
        </row>
        <row r="746">
          <cell r="A746">
            <v>1980</v>
          </cell>
          <cell r="B746" t="str">
            <v>Stadt Bremen</v>
          </cell>
          <cell r="C746" t="str">
            <v>Deutsch</v>
          </cell>
          <cell r="D746">
            <v>20</v>
          </cell>
          <cell r="E746">
            <v>3863.5</v>
          </cell>
          <cell r="F746">
            <v>197</v>
          </cell>
          <cell r="G746">
            <v>50.990034942409693</v>
          </cell>
          <cell r="H746">
            <v>20</v>
          </cell>
          <cell r="I746">
            <v>50.990034942409729</v>
          </cell>
        </row>
        <row r="747">
          <cell r="A747">
            <v>1980</v>
          </cell>
          <cell r="B747" t="str">
            <v>Stadt Bremen</v>
          </cell>
          <cell r="C747" t="str">
            <v>Deutsch</v>
          </cell>
          <cell r="D747">
            <v>21</v>
          </cell>
          <cell r="E747">
            <v>3869</v>
          </cell>
          <cell r="F747">
            <v>230</v>
          </cell>
          <cell r="G747">
            <v>59.446885500129554</v>
          </cell>
          <cell r="H747">
            <v>20</v>
          </cell>
          <cell r="I747">
            <v>59.446885500129234</v>
          </cell>
        </row>
        <row r="748">
          <cell r="A748">
            <v>1980</v>
          </cell>
          <cell r="B748" t="str">
            <v>Stadt Bremen</v>
          </cell>
          <cell r="C748" t="str">
            <v>Deutsch</v>
          </cell>
          <cell r="D748">
            <v>22</v>
          </cell>
          <cell r="E748">
            <v>3929</v>
          </cell>
          <cell r="F748">
            <v>255</v>
          </cell>
          <cell r="G748">
            <v>64.902010689742411</v>
          </cell>
          <cell r="H748">
            <v>20</v>
          </cell>
          <cell r="I748">
            <v>64.902010689742937</v>
          </cell>
        </row>
        <row r="749">
          <cell r="A749">
            <v>1980</v>
          </cell>
          <cell r="B749" t="str">
            <v>Stadt Bremen</v>
          </cell>
          <cell r="C749" t="str">
            <v>Deutsch</v>
          </cell>
          <cell r="D749">
            <v>23</v>
          </cell>
          <cell r="E749">
            <v>3764.5</v>
          </cell>
          <cell r="F749">
            <v>286</v>
          </cell>
          <cell r="G749">
            <v>75.972904768228929</v>
          </cell>
          <cell r="H749">
            <v>20</v>
          </cell>
          <cell r="I749">
            <v>75.972904768229512</v>
          </cell>
        </row>
        <row r="750">
          <cell r="A750">
            <v>1980</v>
          </cell>
          <cell r="B750" t="str">
            <v>Stadt Bremen</v>
          </cell>
          <cell r="C750" t="str">
            <v>Deutsch</v>
          </cell>
          <cell r="D750">
            <v>24</v>
          </cell>
          <cell r="E750">
            <v>3537.5</v>
          </cell>
          <cell r="F750">
            <v>292</v>
          </cell>
          <cell r="G750">
            <v>82.544169611307723</v>
          </cell>
          <cell r="H750">
            <v>20</v>
          </cell>
          <cell r="I750">
            <v>82.544169611307424</v>
          </cell>
        </row>
        <row r="751">
          <cell r="E751">
            <v>18963.5</v>
          </cell>
          <cell r="F751">
            <v>1260</v>
          </cell>
          <cell r="H751" t="str">
            <v>20 Ergebnis</v>
          </cell>
          <cell r="I751">
            <v>66.443430801276136</v>
          </cell>
        </row>
        <row r="752">
          <cell r="A752">
            <v>1980</v>
          </cell>
          <cell r="B752" t="str">
            <v>Stadt Bremen</v>
          </cell>
          <cell r="C752" t="str">
            <v>Deutsch</v>
          </cell>
          <cell r="D752">
            <v>25</v>
          </cell>
          <cell r="E752">
            <v>3480</v>
          </cell>
          <cell r="F752">
            <v>307</v>
          </cell>
          <cell r="G752">
            <v>88.218390804598386</v>
          </cell>
          <cell r="H752">
            <v>25</v>
          </cell>
          <cell r="I752">
            <v>88.218390804597689</v>
          </cell>
        </row>
        <row r="753">
          <cell r="A753">
            <v>1980</v>
          </cell>
          <cell r="B753" t="str">
            <v>Stadt Bremen</v>
          </cell>
          <cell r="C753" t="str">
            <v>Deutsch</v>
          </cell>
          <cell r="D753">
            <v>26</v>
          </cell>
          <cell r="E753">
            <v>3404.5</v>
          </cell>
          <cell r="F753">
            <v>265</v>
          </cell>
          <cell r="G753">
            <v>77.838155382581917</v>
          </cell>
          <cell r="H753">
            <v>25</v>
          </cell>
          <cell r="I753">
            <v>77.838155382581874</v>
          </cell>
        </row>
        <row r="754">
          <cell r="A754">
            <v>1980</v>
          </cell>
          <cell r="B754" t="str">
            <v>Stadt Bremen</v>
          </cell>
          <cell r="C754" t="str">
            <v>Deutsch</v>
          </cell>
          <cell r="D754">
            <v>27</v>
          </cell>
          <cell r="E754">
            <v>3274.5</v>
          </cell>
          <cell r="F754">
            <v>276</v>
          </cell>
          <cell r="G754">
            <v>84.287677508017069</v>
          </cell>
          <cell r="H754">
            <v>25</v>
          </cell>
          <cell r="I754">
            <v>84.287677508016486</v>
          </cell>
        </row>
        <row r="755">
          <cell r="A755">
            <v>1980</v>
          </cell>
          <cell r="B755" t="str">
            <v>Stadt Bremen</v>
          </cell>
          <cell r="C755" t="str">
            <v>Deutsch</v>
          </cell>
          <cell r="D755">
            <v>28</v>
          </cell>
          <cell r="E755">
            <v>3302</v>
          </cell>
          <cell r="F755">
            <v>270</v>
          </cell>
          <cell r="G755">
            <v>81.768625075711014</v>
          </cell>
          <cell r="H755">
            <v>25</v>
          </cell>
          <cell r="I755">
            <v>81.768625075711697</v>
          </cell>
        </row>
        <row r="756">
          <cell r="A756">
            <v>1980</v>
          </cell>
          <cell r="B756" t="str">
            <v>Stadt Bremen</v>
          </cell>
          <cell r="C756" t="str">
            <v>Deutsch</v>
          </cell>
          <cell r="D756">
            <v>29</v>
          </cell>
          <cell r="E756">
            <v>3319</v>
          </cell>
          <cell r="F756">
            <v>219</v>
          </cell>
          <cell r="G756">
            <v>65.98373003916781</v>
          </cell>
          <cell r="H756">
            <v>25</v>
          </cell>
          <cell r="I756">
            <v>65.983730039168421</v>
          </cell>
        </row>
        <row r="757">
          <cell r="E757">
            <v>16780</v>
          </cell>
          <cell r="F757">
            <v>1337</v>
          </cell>
          <cell r="H757" t="str">
            <v>25 Ergebnis</v>
          </cell>
          <cell r="I757">
            <v>79.678188319427889</v>
          </cell>
        </row>
        <row r="758">
          <cell r="A758">
            <v>1980</v>
          </cell>
          <cell r="B758" t="str">
            <v>Stadt Bremen</v>
          </cell>
          <cell r="C758" t="str">
            <v>Deutsch</v>
          </cell>
          <cell r="D758">
            <v>30</v>
          </cell>
          <cell r="E758">
            <v>3324</v>
          </cell>
          <cell r="F758">
            <v>184</v>
          </cell>
          <cell r="G758">
            <v>55.354993983153484</v>
          </cell>
          <cell r="H758">
            <v>30</v>
          </cell>
          <cell r="I758">
            <v>55.354993983152831</v>
          </cell>
        </row>
        <row r="759">
          <cell r="A759">
            <v>1980</v>
          </cell>
          <cell r="B759" t="str">
            <v>Stadt Bremen</v>
          </cell>
          <cell r="C759" t="str">
            <v>Deutsch</v>
          </cell>
          <cell r="D759">
            <v>31</v>
          </cell>
          <cell r="E759">
            <v>3264</v>
          </cell>
          <cell r="F759">
            <v>189</v>
          </cell>
          <cell r="G759">
            <v>57.904411764706602</v>
          </cell>
          <cell r="H759">
            <v>30</v>
          </cell>
          <cell r="I759">
            <v>57.904411764705884</v>
          </cell>
        </row>
        <row r="760">
          <cell r="A760">
            <v>1980</v>
          </cell>
          <cell r="B760" t="str">
            <v>Stadt Bremen</v>
          </cell>
          <cell r="C760" t="str">
            <v>Deutsch</v>
          </cell>
          <cell r="D760">
            <v>32</v>
          </cell>
          <cell r="E760">
            <v>3086.5</v>
          </cell>
          <cell r="F760">
            <v>144</v>
          </cell>
          <cell r="G760">
            <v>46.654786975538791</v>
          </cell>
          <cell r="H760">
            <v>30</v>
          </cell>
          <cell r="I760">
            <v>46.654786975538634</v>
          </cell>
        </row>
        <row r="761">
          <cell r="A761">
            <v>1980</v>
          </cell>
          <cell r="B761" t="str">
            <v>Stadt Bremen</v>
          </cell>
          <cell r="C761" t="str">
            <v>Deutsch</v>
          </cell>
          <cell r="D761">
            <v>33</v>
          </cell>
          <cell r="E761">
            <v>3024</v>
          </cell>
          <cell r="F761">
            <v>99</v>
          </cell>
          <cell r="G761">
            <v>32.7380952380948</v>
          </cell>
          <cell r="H761">
            <v>30</v>
          </cell>
          <cell r="I761">
            <v>32.738095238095241</v>
          </cell>
        </row>
        <row r="762">
          <cell r="A762">
            <v>1980</v>
          </cell>
          <cell r="B762" t="str">
            <v>Stadt Bremen</v>
          </cell>
          <cell r="C762" t="str">
            <v>Deutsch</v>
          </cell>
          <cell r="D762">
            <v>34</v>
          </cell>
          <cell r="E762">
            <v>2754.5</v>
          </cell>
          <cell r="F762">
            <v>73</v>
          </cell>
          <cell r="G762">
            <v>26.50208749319296</v>
          </cell>
          <cell r="H762">
            <v>30</v>
          </cell>
          <cell r="I762">
            <v>26.502087493192956</v>
          </cell>
        </row>
        <row r="763">
          <cell r="E763">
            <v>15453</v>
          </cell>
          <cell r="F763">
            <v>689</v>
          </cell>
          <cell r="H763" t="str">
            <v>30 Ergebnis</v>
          </cell>
          <cell r="I763">
            <v>44.586811622338708</v>
          </cell>
        </row>
        <row r="764">
          <cell r="A764">
            <v>1980</v>
          </cell>
          <cell r="B764" t="str">
            <v>Stadt Bremen</v>
          </cell>
          <cell r="C764" t="str">
            <v>Deutsch</v>
          </cell>
          <cell r="D764">
            <v>35</v>
          </cell>
          <cell r="E764">
            <v>2913</v>
          </cell>
          <cell r="F764">
            <v>69</v>
          </cell>
          <cell r="G764">
            <v>23.686920700308946</v>
          </cell>
          <cell r="H764">
            <v>35</v>
          </cell>
          <cell r="I764">
            <v>23.68692070030896</v>
          </cell>
        </row>
        <row r="765">
          <cell r="A765">
            <v>1980</v>
          </cell>
          <cell r="B765" t="str">
            <v>Stadt Bremen</v>
          </cell>
          <cell r="C765" t="str">
            <v>Deutsch</v>
          </cell>
          <cell r="D765">
            <v>36</v>
          </cell>
          <cell r="E765">
            <v>3416</v>
          </cell>
          <cell r="F765">
            <v>68</v>
          </cell>
          <cell r="G765">
            <v>19.906323185011686</v>
          </cell>
          <cell r="H765">
            <v>35</v>
          </cell>
          <cell r="I765">
            <v>19.906323185011708</v>
          </cell>
        </row>
        <row r="766">
          <cell r="A766">
            <v>1980</v>
          </cell>
          <cell r="B766" t="str">
            <v>Stadt Bremen</v>
          </cell>
          <cell r="C766" t="str">
            <v>Deutsch</v>
          </cell>
          <cell r="D766">
            <v>37</v>
          </cell>
          <cell r="E766">
            <v>3593</v>
          </cell>
          <cell r="F766">
            <v>37</v>
          </cell>
          <cell r="G766">
            <v>10.297801280267185</v>
          </cell>
          <cell r="H766">
            <v>35</v>
          </cell>
          <cell r="I766">
            <v>10.297801280267187</v>
          </cell>
        </row>
        <row r="767">
          <cell r="A767">
            <v>1980</v>
          </cell>
          <cell r="B767" t="str">
            <v>Stadt Bremen</v>
          </cell>
          <cell r="C767" t="str">
            <v>Deutsch</v>
          </cell>
          <cell r="D767">
            <v>38</v>
          </cell>
          <cell r="E767">
            <v>3865</v>
          </cell>
          <cell r="F767">
            <v>32</v>
          </cell>
          <cell r="G767">
            <v>8.2794307891332615</v>
          </cell>
          <cell r="H767">
            <v>35</v>
          </cell>
          <cell r="I767">
            <v>8.2794307891332473</v>
          </cell>
        </row>
        <row r="768">
          <cell r="A768">
            <v>1980</v>
          </cell>
          <cell r="B768" t="str">
            <v>Stadt Bremen</v>
          </cell>
          <cell r="C768" t="str">
            <v>Deutsch</v>
          </cell>
          <cell r="D768">
            <v>39</v>
          </cell>
          <cell r="E768">
            <v>4195</v>
          </cell>
          <cell r="F768">
            <v>18</v>
          </cell>
          <cell r="G768">
            <v>4.2908224076281059</v>
          </cell>
          <cell r="H768">
            <v>35</v>
          </cell>
          <cell r="I768">
            <v>4.2908224076281289</v>
          </cell>
        </row>
        <row r="769">
          <cell r="E769">
            <v>17982</v>
          </cell>
          <cell r="F769">
            <v>224</v>
          </cell>
          <cell r="H769" t="str">
            <v>35 Ergebnis</v>
          </cell>
          <cell r="I769">
            <v>12.456901345790234</v>
          </cell>
        </row>
        <row r="770">
          <cell r="A770">
            <v>1980</v>
          </cell>
          <cell r="B770" t="str">
            <v>Stadt Bremen</v>
          </cell>
          <cell r="C770" t="str">
            <v>Deutsch</v>
          </cell>
          <cell r="D770">
            <v>40</v>
          </cell>
          <cell r="E770">
            <v>4339</v>
          </cell>
          <cell r="F770">
            <v>17</v>
          </cell>
          <cell r="G770">
            <v>3.917953445494335</v>
          </cell>
          <cell r="H770">
            <v>45</v>
          </cell>
          <cell r="I770">
            <v>3.9179534454943536</v>
          </cell>
        </row>
        <row r="771">
          <cell r="A771">
            <v>1980</v>
          </cell>
          <cell r="B771" t="str">
            <v>Stadt Bremen</v>
          </cell>
          <cell r="C771" t="str">
            <v>Deutsch</v>
          </cell>
          <cell r="D771">
            <v>41</v>
          </cell>
          <cell r="E771">
            <v>4348</v>
          </cell>
          <cell r="F771">
            <v>11</v>
          </cell>
          <cell r="G771">
            <v>2.5298988040478587</v>
          </cell>
          <cell r="H771">
            <v>45</v>
          </cell>
          <cell r="I771">
            <v>2.5298988040478378</v>
          </cell>
        </row>
        <row r="772">
          <cell r="A772">
            <v>1980</v>
          </cell>
          <cell r="B772" t="str">
            <v>Stadt Bremen</v>
          </cell>
          <cell r="C772" t="str">
            <v>Deutsch</v>
          </cell>
          <cell r="D772">
            <v>42</v>
          </cell>
          <cell r="E772">
            <v>4256</v>
          </cell>
          <cell r="F772">
            <v>7</v>
          </cell>
          <cell r="G772">
            <v>1.6447368421052686</v>
          </cell>
          <cell r="H772">
            <v>45</v>
          </cell>
          <cell r="I772">
            <v>1.6447368421052633</v>
          </cell>
        </row>
        <row r="773">
          <cell r="A773">
            <v>1980</v>
          </cell>
          <cell r="B773" t="str">
            <v>Stadt Bremen</v>
          </cell>
          <cell r="C773" t="str">
            <v>Deutsch</v>
          </cell>
          <cell r="D773">
            <v>43</v>
          </cell>
          <cell r="E773">
            <v>4127</v>
          </cell>
          <cell r="F773">
            <v>3</v>
          </cell>
          <cell r="G773">
            <v>0.72692028107584206</v>
          </cell>
          <cell r="H773">
            <v>45</v>
          </cell>
          <cell r="I773">
            <v>0.72692028107584206</v>
          </cell>
        </row>
        <row r="774">
          <cell r="A774">
            <v>1980</v>
          </cell>
          <cell r="B774" t="str">
            <v>Stadt Bremen</v>
          </cell>
          <cell r="C774" t="str">
            <v>Deutsch</v>
          </cell>
          <cell r="D774">
            <v>44</v>
          </cell>
          <cell r="E774">
            <v>4069</v>
          </cell>
          <cell r="F774">
            <v>2</v>
          </cell>
          <cell r="G774">
            <v>0.49152125829442156</v>
          </cell>
          <cell r="H774">
            <v>45</v>
          </cell>
          <cell r="I774">
            <v>0.49152125829442123</v>
          </cell>
        </row>
        <row r="775">
          <cell r="A775">
            <v>1980</v>
          </cell>
          <cell r="B775" t="str">
            <v>Stadt Bremen</v>
          </cell>
          <cell r="C775" t="str">
            <v>Deutsch</v>
          </cell>
          <cell r="D775">
            <v>45</v>
          </cell>
          <cell r="E775">
            <v>3886.5</v>
          </cell>
          <cell r="F775">
            <v>0</v>
          </cell>
          <cell r="G775">
            <v>0</v>
          </cell>
          <cell r="H775">
            <v>45</v>
          </cell>
          <cell r="I775">
            <v>0</v>
          </cell>
        </row>
        <row r="776">
          <cell r="A776">
            <v>1980</v>
          </cell>
          <cell r="B776" t="str">
            <v>Stadt Bremen</v>
          </cell>
          <cell r="C776" t="str">
            <v>Deutsch</v>
          </cell>
          <cell r="D776">
            <v>46</v>
          </cell>
          <cell r="E776">
            <v>3313.5</v>
          </cell>
          <cell r="F776">
            <v>0</v>
          </cell>
          <cell r="G776">
            <v>0</v>
          </cell>
          <cell r="H776">
            <v>45</v>
          </cell>
          <cell r="I776">
            <v>0</v>
          </cell>
        </row>
        <row r="777">
          <cell r="A777">
            <v>1980</v>
          </cell>
          <cell r="B777" t="str">
            <v>Stadt Bremen</v>
          </cell>
          <cell r="C777" t="str">
            <v>Deutsch</v>
          </cell>
          <cell r="D777">
            <v>47</v>
          </cell>
          <cell r="E777">
            <v>2956.5</v>
          </cell>
          <cell r="F777">
            <v>0</v>
          </cell>
          <cell r="G777">
            <v>0</v>
          </cell>
          <cell r="H777">
            <v>45</v>
          </cell>
          <cell r="I777">
            <v>0</v>
          </cell>
        </row>
        <row r="778">
          <cell r="A778">
            <v>1980</v>
          </cell>
          <cell r="B778" t="str">
            <v>Stadt Bremen</v>
          </cell>
          <cell r="C778" t="str">
            <v>Deutsch</v>
          </cell>
          <cell r="D778">
            <v>48</v>
          </cell>
          <cell r="E778">
            <v>3106</v>
          </cell>
          <cell r="F778">
            <v>0</v>
          </cell>
          <cell r="G778">
            <v>0</v>
          </cell>
          <cell r="H778">
            <v>45</v>
          </cell>
          <cell r="I778">
            <v>0</v>
          </cell>
        </row>
        <row r="779">
          <cell r="A779">
            <v>1980</v>
          </cell>
          <cell r="B779" t="str">
            <v>Stadt Bremen</v>
          </cell>
          <cell r="C779" t="str">
            <v>Deutsch</v>
          </cell>
          <cell r="D779">
            <v>49</v>
          </cell>
          <cell r="E779">
            <v>3228</v>
          </cell>
          <cell r="F779">
            <v>0</v>
          </cell>
          <cell r="G779">
            <v>0</v>
          </cell>
          <cell r="H779">
            <v>45</v>
          </cell>
          <cell r="I779">
            <v>0</v>
          </cell>
        </row>
        <row r="780">
          <cell r="E780">
            <v>37629.5</v>
          </cell>
          <cell r="F780">
            <v>40</v>
          </cell>
          <cell r="H780" t="str">
            <v>45 Ergebnis</v>
          </cell>
          <cell r="I780">
            <v>1.0629957878791905</v>
          </cell>
        </row>
        <row r="781">
          <cell r="A781">
            <v>1980</v>
          </cell>
          <cell r="B781" t="str">
            <v>Stadt Bremen</v>
          </cell>
          <cell r="C781" t="str">
            <v>Ausl.</v>
          </cell>
          <cell r="D781">
            <v>15</v>
          </cell>
          <cell r="E781">
            <v>284.5</v>
          </cell>
          <cell r="F781">
            <v>2</v>
          </cell>
          <cell r="G781">
            <v>7.0298769771529237</v>
          </cell>
          <cell r="H781">
            <v>15</v>
          </cell>
          <cell r="I781">
            <v>7.0298769771528997</v>
          </cell>
        </row>
        <row r="782">
          <cell r="A782">
            <v>1980</v>
          </cell>
          <cell r="B782" t="str">
            <v>Stadt Bremen</v>
          </cell>
          <cell r="C782" t="str">
            <v>Ausl.</v>
          </cell>
          <cell r="D782">
            <v>16</v>
          </cell>
          <cell r="E782">
            <v>251.5</v>
          </cell>
          <cell r="F782">
            <v>9</v>
          </cell>
          <cell r="G782">
            <v>35.78528827037799</v>
          </cell>
          <cell r="H782">
            <v>15</v>
          </cell>
          <cell r="I782">
            <v>35.785288270377734</v>
          </cell>
        </row>
        <row r="783">
          <cell r="A783">
            <v>1980</v>
          </cell>
          <cell r="B783" t="str">
            <v>Stadt Bremen</v>
          </cell>
          <cell r="C783" t="str">
            <v>Ausl.</v>
          </cell>
          <cell r="D783">
            <v>17</v>
          </cell>
          <cell r="E783">
            <v>236.5</v>
          </cell>
          <cell r="F783">
            <v>11</v>
          </cell>
          <cell r="G783">
            <v>46.511627906976074</v>
          </cell>
          <cell r="H783">
            <v>15</v>
          </cell>
          <cell r="I783">
            <v>46.511627906976742</v>
          </cell>
        </row>
        <row r="784">
          <cell r="A784">
            <v>1980</v>
          </cell>
          <cell r="B784" t="str">
            <v>Stadt Bremen</v>
          </cell>
          <cell r="C784" t="str">
            <v>Ausl.</v>
          </cell>
          <cell r="D784">
            <v>18</v>
          </cell>
          <cell r="E784">
            <v>214.5</v>
          </cell>
          <cell r="F784">
            <v>23</v>
          </cell>
          <cell r="G784">
            <v>107.2261072261073</v>
          </cell>
          <cell r="H784">
            <v>15</v>
          </cell>
          <cell r="I784">
            <v>107.22610722610723</v>
          </cell>
        </row>
        <row r="785">
          <cell r="A785">
            <v>1980</v>
          </cell>
          <cell r="B785" t="str">
            <v>Stadt Bremen</v>
          </cell>
          <cell r="C785" t="str">
            <v>Ausl.</v>
          </cell>
          <cell r="D785">
            <v>19</v>
          </cell>
          <cell r="E785">
            <v>201.5</v>
          </cell>
          <cell r="F785">
            <v>24</v>
          </cell>
          <cell r="G785">
            <v>119.106699751861</v>
          </cell>
          <cell r="H785">
            <v>15</v>
          </cell>
          <cell r="I785">
            <v>119.10669975186104</v>
          </cell>
        </row>
        <row r="786">
          <cell r="E786">
            <v>1188.5</v>
          </cell>
          <cell r="F786">
            <v>69</v>
          </cell>
          <cell r="H786" t="str">
            <v>15 Ergebnis</v>
          </cell>
          <cell r="I786">
            <v>58.056373580143038</v>
          </cell>
        </row>
        <row r="787">
          <cell r="A787">
            <v>1980</v>
          </cell>
          <cell r="B787" t="str">
            <v>Stadt Bremen</v>
          </cell>
          <cell r="C787" t="str">
            <v>Ausl.</v>
          </cell>
          <cell r="D787">
            <v>20</v>
          </cell>
          <cell r="E787">
            <v>200.5</v>
          </cell>
          <cell r="F787">
            <v>33</v>
          </cell>
          <cell r="G787">
            <v>164.58852867830362</v>
          </cell>
          <cell r="H787">
            <v>20</v>
          </cell>
          <cell r="I787">
            <v>164.58852867830424</v>
          </cell>
        </row>
        <row r="788">
          <cell r="A788">
            <v>1980</v>
          </cell>
          <cell r="B788" t="str">
            <v>Stadt Bremen</v>
          </cell>
          <cell r="C788" t="str">
            <v>Ausl.</v>
          </cell>
          <cell r="D788">
            <v>21</v>
          </cell>
          <cell r="E788">
            <v>233</v>
          </cell>
          <cell r="F788">
            <v>43</v>
          </cell>
          <cell r="G788">
            <v>184.54935622317635</v>
          </cell>
          <cell r="H788">
            <v>20</v>
          </cell>
          <cell r="I788">
            <v>184.54935622317595</v>
          </cell>
        </row>
        <row r="789">
          <cell r="A789">
            <v>1980</v>
          </cell>
          <cell r="B789" t="str">
            <v>Stadt Bremen</v>
          </cell>
          <cell r="C789" t="str">
            <v>Ausl.</v>
          </cell>
          <cell r="D789">
            <v>22</v>
          </cell>
          <cell r="E789">
            <v>247.5</v>
          </cell>
          <cell r="F789">
            <v>40</v>
          </cell>
          <cell r="G789">
            <v>161.61616161616217</v>
          </cell>
          <cell r="H789">
            <v>20</v>
          </cell>
          <cell r="I789">
            <v>161.61616161616163</v>
          </cell>
        </row>
        <row r="790">
          <cell r="A790">
            <v>1980</v>
          </cell>
          <cell r="B790" t="str">
            <v>Stadt Bremen</v>
          </cell>
          <cell r="C790" t="str">
            <v>Ausl.</v>
          </cell>
          <cell r="D790">
            <v>23</v>
          </cell>
          <cell r="E790">
            <v>269</v>
          </cell>
          <cell r="F790">
            <v>40</v>
          </cell>
          <cell r="G790">
            <v>148.69888475836458</v>
          </cell>
          <cell r="H790">
            <v>20</v>
          </cell>
          <cell r="I790">
            <v>148.6988847583643</v>
          </cell>
        </row>
        <row r="791">
          <cell r="A791">
            <v>1980</v>
          </cell>
          <cell r="B791" t="str">
            <v>Stadt Bremen</v>
          </cell>
          <cell r="C791" t="str">
            <v>Ausl.</v>
          </cell>
          <cell r="D791">
            <v>24</v>
          </cell>
          <cell r="E791">
            <v>313.5</v>
          </cell>
          <cell r="F791">
            <v>43</v>
          </cell>
          <cell r="G791">
            <v>137.16108452950618</v>
          </cell>
          <cell r="H791">
            <v>20</v>
          </cell>
          <cell r="I791">
            <v>137.16108452950559</v>
          </cell>
        </row>
        <row r="792">
          <cell r="E792">
            <v>1263.5</v>
          </cell>
          <cell r="F792">
            <v>199</v>
          </cell>
          <cell r="H792" t="str">
            <v>20 Ergebnis</v>
          </cell>
          <cell r="I792">
            <v>157.49901068460625</v>
          </cell>
        </row>
        <row r="793">
          <cell r="A793">
            <v>1980</v>
          </cell>
          <cell r="B793" t="str">
            <v>Stadt Bremen</v>
          </cell>
          <cell r="C793" t="str">
            <v>Ausl.</v>
          </cell>
          <cell r="D793">
            <v>25</v>
          </cell>
          <cell r="E793">
            <v>361</v>
          </cell>
          <cell r="F793">
            <v>52</v>
          </cell>
          <cell r="G793">
            <v>144.0443213296403</v>
          </cell>
          <cell r="H793">
            <v>25</v>
          </cell>
          <cell r="I793">
            <v>144.0443213296399</v>
          </cell>
        </row>
        <row r="794">
          <cell r="A794">
            <v>1980</v>
          </cell>
          <cell r="B794" t="str">
            <v>Stadt Bremen</v>
          </cell>
          <cell r="C794" t="str">
            <v>Ausl.</v>
          </cell>
          <cell r="D794">
            <v>26</v>
          </cell>
          <cell r="E794">
            <v>378</v>
          </cell>
          <cell r="F794">
            <v>50</v>
          </cell>
          <cell r="G794">
            <v>132.27513227513185</v>
          </cell>
          <cell r="H794">
            <v>25</v>
          </cell>
          <cell r="I794">
            <v>132.27513227513228</v>
          </cell>
        </row>
        <row r="795">
          <cell r="A795">
            <v>1980</v>
          </cell>
          <cell r="B795" t="str">
            <v>Stadt Bremen</v>
          </cell>
          <cell r="C795" t="str">
            <v>Ausl.</v>
          </cell>
          <cell r="D795">
            <v>27</v>
          </cell>
          <cell r="E795">
            <v>417.5</v>
          </cell>
          <cell r="F795">
            <v>57</v>
          </cell>
          <cell r="G795">
            <v>136.52694610778389</v>
          </cell>
          <cell r="H795">
            <v>25</v>
          </cell>
          <cell r="I795">
            <v>136.52694610778443</v>
          </cell>
        </row>
        <row r="796">
          <cell r="A796">
            <v>1980</v>
          </cell>
          <cell r="B796" t="str">
            <v>Stadt Bremen</v>
          </cell>
          <cell r="C796" t="str">
            <v>Ausl.</v>
          </cell>
          <cell r="D796">
            <v>28</v>
          </cell>
          <cell r="E796">
            <v>439</v>
          </cell>
          <cell r="F796">
            <v>58</v>
          </cell>
          <cell r="G796">
            <v>132.11845102505717</v>
          </cell>
          <cell r="H796">
            <v>25</v>
          </cell>
          <cell r="I796">
            <v>132.11845102505694</v>
          </cell>
        </row>
        <row r="797">
          <cell r="A797">
            <v>1980</v>
          </cell>
          <cell r="B797" t="str">
            <v>Stadt Bremen</v>
          </cell>
          <cell r="C797" t="str">
            <v>Ausl.</v>
          </cell>
          <cell r="D797">
            <v>29</v>
          </cell>
          <cell r="E797">
            <v>446.5</v>
          </cell>
          <cell r="F797">
            <v>55</v>
          </cell>
          <cell r="G797">
            <v>123.18029115341564</v>
          </cell>
          <cell r="H797">
            <v>25</v>
          </cell>
          <cell r="I797">
            <v>123.18029115341545</v>
          </cell>
        </row>
        <row r="798">
          <cell r="E798">
            <v>2042</v>
          </cell>
          <cell r="F798">
            <v>272</v>
          </cell>
          <cell r="H798" t="str">
            <v>25 Ergebnis</v>
          </cell>
          <cell r="I798">
            <v>133.20274240940256</v>
          </cell>
        </row>
        <row r="799">
          <cell r="A799">
            <v>1980</v>
          </cell>
          <cell r="B799" t="str">
            <v>Stadt Bremen</v>
          </cell>
          <cell r="C799" t="str">
            <v>Ausl.</v>
          </cell>
          <cell r="D799">
            <v>30</v>
          </cell>
          <cell r="E799">
            <v>477</v>
          </cell>
          <cell r="F799">
            <v>45</v>
          </cell>
          <cell r="G799">
            <v>94.33962264150891</v>
          </cell>
          <cell r="H799">
            <v>30</v>
          </cell>
          <cell r="I799">
            <v>94.339622641509436</v>
          </cell>
        </row>
        <row r="800">
          <cell r="A800">
            <v>1980</v>
          </cell>
          <cell r="B800" t="str">
            <v>Stadt Bremen</v>
          </cell>
          <cell r="C800" t="str">
            <v>Ausl.</v>
          </cell>
          <cell r="D800">
            <v>31</v>
          </cell>
          <cell r="E800">
            <v>465.5</v>
          </cell>
          <cell r="F800">
            <v>43</v>
          </cell>
          <cell r="G800">
            <v>92.373791621911295</v>
          </cell>
          <cell r="H800">
            <v>30</v>
          </cell>
          <cell r="I800">
            <v>92.37379162191192</v>
          </cell>
        </row>
        <row r="801">
          <cell r="A801">
            <v>1980</v>
          </cell>
          <cell r="B801" t="str">
            <v>Stadt Bremen</v>
          </cell>
          <cell r="C801" t="str">
            <v>Ausl.</v>
          </cell>
          <cell r="D801">
            <v>32</v>
          </cell>
          <cell r="E801">
            <v>429</v>
          </cell>
          <cell r="F801">
            <v>47</v>
          </cell>
          <cell r="G801">
            <v>109.55710955711019</v>
          </cell>
          <cell r="H801">
            <v>30</v>
          </cell>
          <cell r="I801">
            <v>109.55710955710956</v>
          </cell>
        </row>
        <row r="802">
          <cell r="A802">
            <v>1980</v>
          </cell>
          <cell r="B802" t="str">
            <v>Stadt Bremen</v>
          </cell>
          <cell r="C802" t="str">
            <v>Ausl.</v>
          </cell>
          <cell r="D802">
            <v>33</v>
          </cell>
          <cell r="E802">
            <v>395</v>
          </cell>
          <cell r="F802">
            <v>32</v>
          </cell>
          <cell r="G802">
            <v>81.012658227847893</v>
          </cell>
          <cell r="H802">
            <v>30</v>
          </cell>
          <cell r="I802">
            <v>81.012658227848107</v>
          </cell>
        </row>
        <row r="803">
          <cell r="A803">
            <v>1980</v>
          </cell>
          <cell r="B803" t="str">
            <v>Stadt Bremen</v>
          </cell>
          <cell r="C803" t="str">
            <v>Ausl.</v>
          </cell>
          <cell r="D803">
            <v>34</v>
          </cell>
          <cell r="E803">
            <v>384</v>
          </cell>
          <cell r="F803">
            <v>25</v>
          </cell>
          <cell r="G803">
            <v>65.104166666666671</v>
          </cell>
          <cell r="H803">
            <v>30</v>
          </cell>
          <cell r="I803">
            <v>65.104166666666657</v>
          </cell>
        </row>
        <row r="804">
          <cell r="E804">
            <v>2150.5</v>
          </cell>
          <cell r="F804">
            <v>192</v>
          </cell>
          <cell r="H804" t="str">
            <v>30 Ergebnis</v>
          </cell>
          <cell r="I804">
            <v>89.281562427342479</v>
          </cell>
        </row>
        <row r="805">
          <cell r="A805">
            <v>1980</v>
          </cell>
          <cell r="B805" t="str">
            <v>Stadt Bremen</v>
          </cell>
          <cell r="C805" t="str">
            <v>Ausl.</v>
          </cell>
          <cell r="D805">
            <v>35</v>
          </cell>
          <cell r="E805">
            <v>384</v>
          </cell>
          <cell r="F805">
            <v>19</v>
          </cell>
          <cell r="G805">
            <v>49.479166666666664</v>
          </cell>
          <cell r="H805">
            <v>35</v>
          </cell>
          <cell r="I805">
            <v>49.479166666666664</v>
          </cell>
        </row>
        <row r="806">
          <cell r="A806">
            <v>1980</v>
          </cell>
          <cell r="B806" t="str">
            <v>Stadt Bremen</v>
          </cell>
          <cell r="C806" t="str">
            <v>Ausl.</v>
          </cell>
          <cell r="D806">
            <v>36</v>
          </cell>
          <cell r="E806">
            <v>330</v>
          </cell>
          <cell r="F806">
            <v>13</v>
          </cell>
          <cell r="G806">
            <v>39.393939393939945</v>
          </cell>
          <cell r="H806">
            <v>35</v>
          </cell>
          <cell r="I806">
            <v>39.393939393939391</v>
          </cell>
        </row>
        <row r="807">
          <cell r="A807">
            <v>1980</v>
          </cell>
          <cell r="B807" t="str">
            <v>Stadt Bremen</v>
          </cell>
          <cell r="C807" t="str">
            <v>Ausl.</v>
          </cell>
          <cell r="D807">
            <v>37</v>
          </cell>
          <cell r="E807">
            <v>279</v>
          </cell>
          <cell r="F807">
            <v>9</v>
          </cell>
          <cell r="G807">
            <v>32.258064516128641</v>
          </cell>
          <cell r="H807">
            <v>35</v>
          </cell>
          <cell r="I807">
            <v>32.258064516129032</v>
          </cell>
        </row>
        <row r="808">
          <cell r="A808">
            <v>1980</v>
          </cell>
          <cell r="B808" t="str">
            <v>Stadt Bremen</v>
          </cell>
          <cell r="C808" t="str">
            <v>Ausl.</v>
          </cell>
          <cell r="D808">
            <v>38</v>
          </cell>
          <cell r="E808">
            <v>250.5</v>
          </cell>
          <cell r="F808">
            <v>5</v>
          </cell>
          <cell r="G808">
            <v>19.960079840319363</v>
          </cell>
          <cell r="H808">
            <v>35</v>
          </cell>
          <cell r="I808">
            <v>19.960079840319359</v>
          </cell>
        </row>
        <row r="809">
          <cell r="A809">
            <v>1980</v>
          </cell>
          <cell r="B809" t="str">
            <v>Stadt Bremen</v>
          </cell>
          <cell r="C809" t="str">
            <v>Ausl.</v>
          </cell>
          <cell r="D809">
            <v>39</v>
          </cell>
          <cell r="E809">
            <v>241</v>
          </cell>
          <cell r="F809">
            <v>7</v>
          </cell>
          <cell r="G809">
            <v>29.045643153526953</v>
          </cell>
          <cell r="H809">
            <v>35</v>
          </cell>
          <cell r="I809">
            <v>29.045643153526974</v>
          </cell>
        </row>
        <row r="810">
          <cell r="E810">
            <v>1484.5</v>
          </cell>
          <cell r="F810">
            <v>53</v>
          </cell>
          <cell r="H810" t="str">
            <v>35 Ergebnis</v>
          </cell>
          <cell r="I810">
            <v>35.702256652071405</v>
          </cell>
        </row>
        <row r="811">
          <cell r="A811">
            <v>1980</v>
          </cell>
          <cell r="B811" t="str">
            <v>Stadt Bremen</v>
          </cell>
          <cell r="C811" t="str">
            <v>Ausl.</v>
          </cell>
          <cell r="D811">
            <v>40</v>
          </cell>
          <cell r="E811">
            <v>239</v>
          </cell>
          <cell r="F811">
            <v>7</v>
          </cell>
          <cell r="G811">
            <v>29.288702928870293</v>
          </cell>
          <cell r="H811">
            <v>45</v>
          </cell>
          <cell r="I811">
            <v>29.288702928870293</v>
          </cell>
        </row>
        <row r="812">
          <cell r="A812">
            <v>1980</v>
          </cell>
          <cell r="B812" t="str">
            <v>Stadt Bremen</v>
          </cell>
          <cell r="C812" t="str">
            <v>Ausl.</v>
          </cell>
          <cell r="D812">
            <v>41</v>
          </cell>
          <cell r="E812">
            <v>200</v>
          </cell>
          <cell r="F812">
            <v>9</v>
          </cell>
          <cell r="G812">
            <v>45</v>
          </cell>
          <cell r="H812">
            <v>45</v>
          </cell>
          <cell r="I812">
            <v>45</v>
          </cell>
        </row>
        <row r="813">
          <cell r="A813">
            <v>1980</v>
          </cell>
          <cell r="B813" t="str">
            <v>Stadt Bremen</v>
          </cell>
          <cell r="C813" t="str">
            <v>Ausl.</v>
          </cell>
          <cell r="D813">
            <v>42</v>
          </cell>
          <cell r="E813">
            <v>171.5</v>
          </cell>
          <cell r="F813">
            <v>2</v>
          </cell>
          <cell r="G813">
            <v>11.661807580174923</v>
          </cell>
          <cell r="H813">
            <v>45</v>
          </cell>
          <cell r="I813">
            <v>11.661807580174926</v>
          </cell>
        </row>
        <row r="814">
          <cell r="A814">
            <v>1980</v>
          </cell>
          <cell r="B814" t="str">
            <v>Stadt Bremen</v>
          </cell>
          <cell r="C814" t="str">
            <v>Ausl.</v>
          </cell>
          <cell r="D814">
            <v>43</v>
          </cell>
          <cell r="E814">
            <v>146.5</v>
          </cell>
          <cell r="F814">
            <v>3</v>
          </cell>
          <cell r="G814">
            <v>20.477815699658692</v>
          </cell>
          <cell r="H814">
            <v>45</v>
          </cell>
          <cell r="I814">
            <v>20.477815699658706</v>
          </cell>
        </row>
        <row r="815">
          <cell r="A815">
            <v>1980</v>
          </cell>
          <cell r="B815" t="str">
            <v>Stadt Bremen</v>
          </cell>
          <cell r="C815" t="str">
            <v>Ausl.</v>
          </cell>
          <cell r="D815">
            <v>44</v>
          </cell>
          <cell r="E815">
            <v>141</v>
          </cell>
          <cell r="F815">
            <v>2</v>
          </cell>
          <cell r="G815">
            <v>14.184397163120561</v>
          </cell>
          <cell r="H815">
            <v>45</v>
          </cell>
          <cell r="I815">
            <v>14.184397163120567</v>
          </cell>
        </row>
        <row r="816">
          <cell r="A816">
            <v>1980</v>
          </cell>
          <cell r="B816" t="str">
            <v>Stadt Bremen</v>
          </cell>
          <cell r="C816" t="str">
            <v>Ausl.</v>
          </cell>
          <cell r="D816">
            <v>45</v>
          </cell>
          <cell r="E816">
            <v>128</v>
          </cell>
          <cell r="F816">
            <v>0</v>
          </cell>
          <cell r="G816">
            <v>0</v>
          </cell>
          <cell r="H816">
            <v>45</v>
          </cell>
          <cell r="I816">
            <v>0</v>
          </cell>
        </row>
        <row r="817">
          <cell r="A817">
            <v>1980</v>
          </cell>
          <cell r="B817" t="str">
            <v>Stadt Bremen</v>
          </cell>
          <cell r="C817" t="str">
            <v>Ausl.</v>
          </cell>
          <cell r="D817">
            <v>46</v>
          </cell>
          <cell r="E817">
            <v>109</v>
          </cell>
          <cell r="F817">
            <v>0</v>
          </cell>
          <cell r="G817">
            <v>0</v>
          </cell>
          <cell r="H817">
            <v>45</v>
          </cell>
          <cell r="I817">
            <v>0</v>
          </cell>
        </row>
        <row r="818">
          <cell r="A818">
            <v>1980</v>
          </cell>
          <cell r="B818" t="str">
            <v>Stadt Bremen</v>
          </cell>
          <cell r="C818" t="str">
            <v>Ausl.</v>
          </cell>
          <cell r="D818">
            <v>47</v>
          </cell>
          <cell r="E818">
            <v>111</v>
          </cell>
          <cell r="F818">
            <v>0</v>
          </cell>
          <cell r="G818">
            <v>0</v>
          </cell>
          <cell r="H818">
            <v>45</v>
          </cell>
          <cell r="I818">
            <v>0</v>
          </cell>
        </row>
        <row r="819">
          <cell r="A819">
            <v>1980</v>
          </cell>
          <cell r="B819" t="str">
            <v>Stadt Bremen</v>
          </cell>
          <cell r="C819" t="str">
            <v>Ausl.</v>
          </cell>
          <cell r="D819">
            <v>48</v>
          </cell>
          <cell r="E819">
            <v>100</v>
          </cell>
          <cell r="F819">
            <v>0</v>
          </cell>
          <cell r="G819">
            <v>0</v>
          </cell>
          <cell r="H819">
            <v>45</v>
          </cell>
          <cell r="I819">
            <v>0</v>
          </cell>
        </row>
        <row r="820">
          <cell r="A820">
            <v>1980</v>
          </cell>
          <cell r="B820" t="str">
            <v>Stadt Bremen</v>
          </cell>
          <cell r="C820" t="str">
            <v>Ausl.</v>
          </cell>
          <cell r="D820">
            <v>49</v>
          </cell>
          <cell r="E820">
            <v>89</v>
          </cell>
          <cell r="F820">
            <v>0</v>
          </cell>
          <cell r="G820">
            <v>0</v>
          </cell>
          <cell r="H820">
            <v>45</v>
          </cell>
          <cell r="I820">
            <v>0</v>
          </cell>
        </row>
        <row r="821">
          <cell r="E821">
            <v>1435</v>
          </cell>
          <cell r="F821">
            <v>23</v>
          </cell>
          <cell r="H821" t="str">
            <v>45 Ergebnis</v>
          </cell>
          <cell r="I821">
            <v>16.027874564459932</v>
          </cell>
        </row>
        <row r="822">
          <cell r="A822">
            <v>1980</v>
          </cell>
          <cell r="B822" t="str">
            <v>Stadt Bremen</v>
          </cell>
          <cell r="C822" t="str">
            <v>insgesamt</v>
          </cell>
          <cell r="D822">
            <v>15</v>
          </cell>
          <cell r="E822">
            <v>4383.5</v>
          </cell>
          <cell r="F822">
            <v>5</v>
          </cell>
          <cell r="G822">
            <v>1.1406410402646445</v>
          </cell>
          <cell r="H822">
            <v>15</v>
          </cell>
          <cell r="I822">
            <v>1.1406410402646288</v>
          </cell>
        </row>
        <row r="823">
          <cell r="A823">
            <v>1980</v>
          </cell>
          <cell r="B823" t="str">
            <v>Stadt Bremen</v>
          </cell>
          <cell r="C823" t="str">
            <v>insgesamt</v>
          </cell>
          <cell r="D823">
            <v>16</v>
          </cell>
          <cell r="E823">
            <v>4356</v>
          </cell>
          <cell r="F823">
            <v>24</v>
          </cell>
          <cell r="G823">
            <v>5.5096418732782606</v>
          </cell>
          <cell r="H823">
            <v>15</v>
          </cell>
          <cell r="I823">
            <v>5.5096418732782366</v>
          </cell>
        </row>
        <row r="824">
          <cell r="A824">
            <v>1980</v>
          </cell>
          <cell r="B824" t="str">
            <v>Stadt Bremen</v>
          </cell>
          <cell r="C824" t="str">
            <v>insgesamt</v>
          </cell>
          <cell r="D824">
            <v>17</v>
          </cell>
          <cell r="E824">
            <v>4340</v>
          </cell>
          <cell r="F824">
            <v>49</v>
          </cell>
          <cell r="G824">
            <v>11.290322580645176</v>
          </cell>
          <cell r="H824">
            <v>15</v>
          </cell>
          <cell r="I824">
            <v>11.290322580645162</v>
          </cell>
        </row>
        <row r="825">
          <cell r="A825">
            <v>1980</v>
          </cell>
          <cell r="B825" t="str">
            <v>Stadt Bremen</v>
          </cell>
          <cell r="C825" t="str">
            <v>insgesamt</v>
          </cell>
          <cell r="D825">
            <v>18</v>
          </cell>
          <cell r="E825">
            <v>4308.5</v>
          </cell>
          <cell r="F825">
            <v>99</v>
          </cell>
          <cell r="G825">
            <v>22.977834513171619</v>
          </cell>
          <cell r="H825">
            <v>15</v>
          </cell>
          <cell r="I825">
            <v>22.977834513171636</v>
          </cell>
        </row>
        <row r="826">
          <cell r="A826">
            <v>1980</v>
          </cell>
          <cell r="B826" t="str">
            <v>Stadt Bremen</v>
          </cell>
          <cell r="C826" t="str">
            <v>insgesamt</v>
          </cell>
          <cell r="D826">
            <v>19</v>
          </cell>
          <cell r="E826">
            <v>4183.5</v>
          </cell>
          <cell r="F826">
            <v>183</v>
          </cell>
          <cell r="G826">
            <v>43.743277160272825</v>
          </cell>
          <cell r="H826">
            <v>15</v>
          </cell>
          <cell r="I826">
            <v>43.743277160272498</v>
          </cell>
        </row>
        <row r="827">
          <cell r="E827">
            <v>21571.5</v>
          </cell>
          <cell r="F827">
            <v>360</v>
          </cell>
          <cell r="H827" t="str">
            <v>15 Ergebnis</v>
          </cell>
          <cell r="I827">
            <v>16.688686461303107</v>
          </cell>
        </row>
        <row r="828">
          <cell r="A828">
            <v>1980</v>
          </cell>
          <cell r="B828" t="str">
            <v>Stadt Bremen</v>
          </cell>
          <cell r="C828" t="str">
            <v>insgesamt</v>
          </cell>
          <cell r="D828">
            <v>20</v>
          </cell>
          <cell r="E828">
            <v>4064</v>
          </cell>
          <cell r="F828">
            <v>230</v>
          </cell>
          <cell r="G828">
            <v>56.594488188975767</v>
          </cell>
          <cell r="H828">
            <v>20</v>
          </cell>
          <cell r="I828">
            <v>56.594488188976378</v>
          </cell>
        </row>
        <row r="829">
          <cell r="A829">
            <v>1980</v>
          </cell>
          <cell r="B829" t="str">
            <v>Stadt Bremen</v>
          </cell>
          <cell r="C829" t="str">
            <v>insgesamt</v>
          </cell>
          <cell r="D829">
            <v>21</v>
          </cell>
          <cell r="E829">
            <v>4102</v>
          </cell>
          <cell r="F829">
            <v>273</v>
          </cell>
          <cell r="G829">
            <v>66.552901023891181</v>
          </cell>
          <cell r="H829">
            <v>20</v>
          </cell>
          <cell r="I829">
            <v>66.552901023890783</v>
          </cell>
        </row>
        <row r="830">
          <cell r="A830">
            <v>1980</v>
          </cell>
          <cell r="B830" t="str">
            <v>Stadt Bremen</v>
          </cell>
          <cell r="C830" t="str">
            <v>insgesamt</v>
          </cell>
          <cell r="D830">
            <v>22</v>
          </cell>
          <cell r="E830">
            <v>4176.5</v>
          </cell>
          <cell r="F830">
            <v>295</v>
          </cell>
          <cell r="G830">
            <v>70.633305399257736</v>
          </cell>
          <cell r="H830">
            <v>20</v>
          </cell>
          <cell r="I830">
            <v>70.63330539925775</v>
          </cell>
        </row>
        <row r="831">
          <cell r="A831">
            <v>1980</v>
          </cell>
          <cell r="B831" t="str">
            <v>Stadt Bremen</v>
          </cell>
          <cell r="C831" t="str">
            <v>insgesamt</v>
          </cell>
          <cell r="D831">
            <v>23</v>
          </cell>
          <cell r="E831">
            <v>4033.5</v>
          </cell>
          <cell r="F831">
            <v>326</v>
          </cell>
          <cell r="G831">
            <v>80.823106483203773</v>
          </cell>
          <cell r="H831">
            <v>20</v>
          </cell>
          <cell r="I831">
            <v>80.823106483203176</v>
          </cell>
        </row>
        <row r="832">
          <cell r="A832">
            <v>1980</v>
          </cell>
          <cell r="B832" t="str">
            <v>Stadt Bremen</v>
          </cell>
          <cell r="C832" t="str">
            <v>insgesamt</v>
          </cell>
          <cell r="D832">
            <v>24</v>
          </cell>
          <cell r="E832">
            <v>3851</v>
          </cell>
          <cell r="F832">
            <v>335</v>
          </cell>
          <cell r="G832">
            <v>86.990392105945745</v>
          </cell>
          <cell r="H832">
            <v>20</v>
          </cell>
          <cell r="I832">
            <v>86.990392105946512</v>
          </cell>
        </row>
        <row r="833">
          <cell r="E833">
            <v>20227</v>
          </cell>
          <cell r="F833">
            <v>1459</v>
          </cell>
          <cell r="H833" t="str">
            <v>20 Ergebnis</v>
          </cell>
          <cell r="I833">
            <v>72.131309635635532</v>
          </cell>
        </row>
        <row r="834">
          <cell r="A834">
            <v>1980</v>
          </cell>
          <cell r="B834" t="str">
            <v>Stadt Bremen</v>
          </cell>
          <cell r="C834" t="str">
            <v>insgesamt</v>
          </cell>
          <cell r="D834">
            <v>25</v>
          </cell>
          <cell r="E834">
            <v>3841</v>
          </cell>
          <cell r="F834">
            <v>359</v>
          </cell>
          <cell r="G834">
            <v>93.465243426191122</v>
          </cell>
          <cell r="H834">
            <v>25</v>
          </cell>
          <cell r="I834">
            <v>93.465243426191108</v>
          </cell>
        </row>
        <row r="835">
          <cell r="A835">
            <v>1980</v>
          </cell>
          <cell r="B835" t="str">
            <v>Stadt Bremen</v>
          </cell>
          <cell r="C835" t="str">
            <v>insgesamt</v>
          </cell>
          <cell r="D835">
            <v>26</v>
          </cell>
          <cell r="E835">
            <v>3782.5</v>
          </cell>
          <cell r="F835">
            <v>315</v>
          </cell>
          <cell r="G835">
            <v>83.278255122274047</v>
          </cell>
          <cell r="H835">
            <v>25</v>
          </cell>
          <cell r="I835">
            <v>83.278255122273634</v>
          </cell>
        </row>
        <row r="836">
          <cell r="A836">
            <v>1980</v>
          </cell>
          <cell r="B836" t="str">
            <v>Stadt Bremen</v>
          </cell>
          <cell r="C836" t="str">
            <v>insgesamt</v>
          </cell>
          <cell r="D836">
            <v>27</v>
          </cell>
          <cell r="E836">
            <v>3692</v>
          </cell>
          <cell r="F836">
            <v>333</v>
          </cell>
          <cell r="G836">
            <v>90.195016251354971</v>
          </cell>
          <cell r="H836">
            <v>25</v>
          </cell>
          <cell r="I836">
            <v>90.195016251354275</v>
          </cell>
        </row>
        <row r="837">
          <cell r="A837">
            <v>1980</v>
          </cell>
          <cell r="B837" t="str">
            <v>Stadt Bremen</v>
          </cell>
          <cell r="C837" t="str">
            <v>insgesamt</v>
          </cell>
          <cell r="D837">
            <v>28</v>
          </cell>
          <cell r="E837">
            <v>3741</v>
          </cell>
          <cell r="F837">
            <v>328</v>
          </cell>
          <cell r="G837">
            <v>87.677091686715443</v>
          </cell>
          <cell r="H837">
            <v>25</v>
          </cell>
          <cell r="I837">
            <v>87.677091686714775</v>
          </cell>
        </row>
        <row r="838">
          <cell r="A838">
            <v>1980</v>
          </cell>
          <cell r="B838" t="str">
            <v>Stadt Bremen</v>
          </cell>
          <cell r="C838" t="str">
            <v>insgesamt</v>
          </cell>
          <cell r="D838">
            <v>29</v>
          </cell>
          <cell r="E838">
            <v>3765.5</v>
          </cell>
          <cell r="F838">
            <v>274</v>
          </cell>
          <cell r="G838">
            <v>72.765900942769392</v>
          </cell>
          <cell r="H838">
            <v>25</v>
          </cell>
          <cell r="I838">
            <v>72.765900942769875</v>
          </cell>
        </row>
        <row r="839">
          <cell r="E839">
            <v>18822</v>
          </cell>
          <cell r="F839">
            <v>1609</v>
          </cell>
          <cell r="H839" t="str">
            <v>25 Ergebnis</v>
          </cell>
          <cell r="I839">
            <v>85.485070661991287</v>
          </cell>
        </row>
        <row r="840">
          <cell r="A840">
            <v>1980</v>
          </cell>
          <cell r="B840" t="str">
            <v>Stadt Bremen</v>
          </cell>
          <cell r="C840" t="str">
            <v>insgesamt</v>
          </cell>
          <cell r="D840">
            <v>30</v>
          </cell>
          <cell r="E840">
            <v>3801</v>
          </cell>
          <cell r="F840">
            <v>229</v>
          </cell>
          <cell r="G840">
            <v>60.247303341225425</v>
          </cell>
          <cell r="H840">
            <v>30</v>
          </cell>
          <cell r="I840">
            <v>60.247303341225994</v>
          </cell>
        </row>
        <row r="841">
          <cell r="A841">
            <v>1980</v>
          </cell>
          <cell r="B841" t="str">
            <v>Stadt Bremen</v>
          </cell>
          <cell r="C841" t="str">
            <v>insgesamt</v>
          </cell>
          <cell r="D841">
            <v>31</v>
          </cell>
          <cell r="E841">
            <v>3729.5</v>
          </cell>
          <cell r="F841">
            <v>232</v>
          </cell>
          <cell r="G841">
            <v>62.20673012468221</v>
          </cell>
          <cell r="H841">
            <v>30</v>
          </cell>
          <cell r="I841">
            <v>62.206730124681599</v>
          </cell>
        </row>
        <row r="842">
          <cell r="A842">
            <v>1980</v>
          </cell>
          <cell r="B842" t="str">
            <v>Stadt Bremen</v>
          </cell>
          <cell r="C842" t="str">
            <v>insgesamt</v>
          </cell>
          <cell r="D842">
            <v>32</v>
          </cell>
          <cell r="E842">
            <v>3515.5</v>
          </cell>
          <cell r="F842">
            <v>191</v>
          </cell>
          <cell r="G842">
            <v>54.3308206514007</v>
          </cell>
          <cell r="H842">
            <v>30</v>
          </cell>
          <cell r="I842">
            <v>54.330820651400941</v>
          </cell>
        </row>
        <row r="843">
          <cell r="A843">
            <v>1980</v>
          </cell>
          <cell r="B843" t="str">
            <v>Stadt Bremen</v>
          </cell>
          <cell r="C843" t="str">
            <v>insgesamt</v>
          </cell>
          <cell r="D843">
            <v>33</v>
          </cell>
          <cell r="E843">
            <v>3419</v>
          </cell>
          <cell r="F843">
            <v>131</v>
          </cell>
          <cell r="G843">
            <v>38.315296870429812</v>
          </cell>
          <cell r="H843">
            <v>30</v>
          </cell>
          <cell r="I843">
            <v>38.315296870429947</v>
          </cell>
        </row>
        <row r="844">
          <cell r="A844">
            <v>1980</v>
          </cell>
          <cell r="B844" t="str">
            <v>Stadt Bremen</v>
          </cell>
          <cell r="C844" t="str">
            <v>insgesamt</v>
          </cell>
          <cell r="D844">
            <v>34</v>
          </cell>
          <cell r="E844">
            <v>3138.5</v>
          </cell>
          <cell r="F844">
            <v>98</v>
          </cell>
          <cell r="G844">
            <v>31.225107535447339</v>
          </cell>
          <cell r="H844">
            <v>30</v>
          </cell>
          <cell r="I844">
            <v>31.22510753544687</v>
          </cell>
        </row>
        <row r="845">
          <cell r="E845">
            <v>17603.5</v>
          </cell>
          <cell r="F845">
            <v>881</v>
          </cell>
          <cell r="H845" t="str">
            <v>30 Ergebnis</v>
          </cell>
          <cell r="I845">
            <v>50.046865680120433</v>
          </cell>
        </row>
        <row r="846">
          <cell r="A846">
            <v>1980</v>
          </cell>
          <cell r="B846" t="str">
            <v>Stadt Bremen</v>
          </cell>
          <cell r="C846" t="str">
            <v>insgesamt</v>
          </cell>
          <cell r="D846">
            <v>35</v>
          </cell>
          <cell r="E846">
            <v>3297</v>
          </cell>
          <cell r="F846">
            <v>88</v>
          </cell>
          <cell r="G846">
            <v>26.690931149529899</v>
          </cell>
          <cell r="H846">
            <v>35</v>
          </cell>
          <cell r="I846">
            <v>26.690931149529877</v>
          </cell>
        </row>
        <row r="847">
          <cell r="A847">
            <v>1980</v>
          </cell>
          <cell r="B847" t="str">
            <v>Stadt Bremen</v>
          </cell>
          <cell r="C847" t="str">
            <v>insgesamt</v>
          </cell>
          <cell r="D847">
            <v>36</v>
          </cell>
          <cell r="E847">
            <v>3746</v>
          </cell>
          <cell r="F847">
            <v>81</v>
          </cell>
          <cell r="G847">
            <v>21.62306460224239</v>
          </cell>
          <cell r="H847">
            <v>35</v>
          </cell>
          <cell r="I847">
            <v>21.623064602242394</v>
          </cell>
        </row>
        <row r="848">
          <cell r="A848">
            <v>1980</v>
          </cell>
          <cell r="B848" t="str">
            <v>Stadt Bremen</v>
          </cell>
          <cell r="C848" t="str">
            <v>insgesamt</v>
          </cell>
          <cell r="D848">
            <v>37</v>
          </cell>
          <cell r="E848">
            <v>3872</v>
          </cell>
          <cell r="F848">
            <v>46</v>
          </cell>
          <cell r="G848">
            <v>11.880165289256212</v>
          </cell>
          <cell r="H848">
            <v>35</v>
          </cell>
          <cell r="I848">
            <v>11.880165289256198</v>
          </cell>
        </row>
        <row r="849">
          <cell r="A849">
            <v>1980</v>
          </cell>
          <cell r="B849" t="str">
            <v>Stadt Bremen</v>
          </cell>
          <cell r="C849" t="str">
            <v>insgesamt</v>
          </cell>
          <cell r="D849">
            <v>38</v>
          </cell>
          <cell r="E849">
            <v>4115.5</v>
          </cell>
          <cell r="F849">
            <v>37</v>
          </cell>
          <cell r="G849">
            <v>8.9904021382577852</v>
          </cell>
          <cell r="H849">
            <v>35</v>
          </cell>
          <cell r="I849">
            <v>8.9904021382578048</v>
          </cell>
        </row>
        <row r="850">
          <cell r="A850">
            <v>1980</v>
          </cell>
          <cell r="B850" t="str">
            <v>Stadt Bremen</v>
          </cell>
          <cell r="C850" t="str">
            <v>insgesamt</v>
          </cell>
          <cell r="D850">
            <v>39</v>
          </cell>
          <cell r="E850">
            <v>4436</v>
          </cell>
          <cell r="F850">
            <v>25</v>
          </cell>
          <cell r="G850">
            <v>5.6357078449052986</v>
          </cell>
          <cell r="H850">
            <v>35</v>
          </cell>
          <cell r="I850">
            <v>5.63570784490532</v>
          </cell>
        </row>
        <row r="851">
          <cell r="E851">
            <v>19466.5</v>
          </cell>
          <cell r="F851">
            <v>277</v>
          </cell>
          <cell r="H851" t="str">
            <v>35 Ergebnis</v>
          </cell>
          <cell r="I851">
            <v>14.229573883338043</v>
          </cell>
        </row>
        <row r="852">
          <cell r="A852">
            <v>1980</v>
          </cell>
          <cell r="B852" t="str">
            <v>Stadt Bremen</v>
          </cell>
          <cell r="C852" t="str">
            <v>insgesamt</v>
          </cell>
          <cell r="D852">
            <v>40</v>
          </cell>
          <cell r="E852">
            <v>4578</v>
          </cell>
          <cell r="F852">
            <v>24</v>
          </cell>
          <cell r="G852">
            <v>5.2424639580603056</v>
          </cell>
          <cell r="H852">
            <v>45</v>
          </cell>
          <cell r="I852">
            <v>5.2424639580602879</v>
          </cell>
        </row>
        <row r="853">
          <cell r="A853">
            <v>1980</v>
          </cell>
          <cell r="B853" t="str">
            <v>Stadt Bremen</v>
          </cell>
          <cell r="C853" t="str">
            <v>insgesamt</v>
          </cell>
          <cell r="D853">
            <v>41</v>
          </cell>
          <cell r="E853">
            <v>4548</v>
          </cell>
          <cell r="F853">
            <v>20</v>
          </cell>
          <cell r="G853">
            <v>4.3975373790677237</v>
          </cell>
          <cell r="H853">
            <v>45</v>
          </cell>
          <cell r="I853">
            <v>4.3975373790677219</v>
          </cell>
        </row>
        <row r="854">
          <cell r="A854">
            <v>1980</v>
          </cell>
          <cell r="B854" t="str">
            <v>Stadt Bremen</v>
          </cell>
          <cell r="C854" t="str">
            <v>insgesamt</v>
          </cell>
          <cell r="D854">
            <v>42</v>
          </cell>
          <cell r="E854">
            <v>4427.5</v>
          </cell>
          <cell r="F854">
            <v>9</v>
          </cell>
          <cell r="G854">
            <v>2.0327498588368136</v>
          </cell>
          <cell r="H854">
            <v>45</v>
          </cell>
          <cell r="I854">
            <v>2.0327498588368154</v>
          </cell>
        </row>
        <row r="855">
          <cell r="A855">
            <v>1980</v>
          </cell>
          <cell r="B855" t="str">
            <v>Stadt Bremen</v>
          </cell>
          <cell r="C855" t="str">
            <v>insgesamt</v>
          </cell>
          <cell r="D855">
            <v>43</v>
          </cell>
          <cell r="E855">
            <v>4273.5</v>
          </cell>
          <cell r="F855">
            <v>6</v>
          </cell>
          <cell r="G855">
            <v>1.4040014040014226</v>
          </cell>
          <cell r="H855">
            <v>45</v>
          </cell>
          <cell r="I855">
            <v>1.4040014040014039</v>
          </cell>
        </row>
        <row r="856">
          <cell r="A856">
            <v>1980</v>
          </cell>
          <cell r="B856" t="str">
            <v>Stadt Bremen</v>
          </cell>
          <cell r="C856" t="str">
            <v>insgesamt</v>
          </cell>
          <cell r="D856">
            <v>44</v>
          </cell>
          <cell r="E856">
            <v>4210</v>
          </cell>
          <cell r="F856">
            <v>4</v>
          </cell>
          <cell r="G856">
            <v>0.9501187648456062</v>
          </cell>
          <cell r="H856">
            <v>45</v>
          </cell>
          <cell r="I856">
            <v>0.95011876484560565</v>
          </cell>
        </row>
        <row r="857">
          <cell r="A857">
            <v>1980</v>
          </cell>
          <cell r="B857" t="str">
            <v>Stadt Bremen</v>
          </cell>
          <cell r="C857" t="str">
            <v>insgesamt</v>
          </cell>
          <cell r="D857">
            <v>45</v>
          </cell>
          <cell r="E857">
            <v>4014.5</v>
          </cell>
          <cell r="F857">
            <v>0</v>
          </cell>
          <cell r="G857">
            <v>0</v>
          </cell>
          <cell r="H857">
            <v>45</v>
          </cell>
          <cell r="I857">
            <v>0</v>
          </cell>
        </row>
        <row r="858">
          <cell r="A858">
            <v>1980</v>
          </cell>
          <cell r="B858" t="str">
            <v>Stadt Bremen</v>
          </cell>
          <cell r="C858" t="str">
            <v>insgesamt</v>
          </cell>
          <cell r="D858">
            <v>46</v>
          </cell>
          <cell r="E858">
            <v>3422.5</v>
          </cell>
          <cell r="F858">
            <v>0</v>
          </cell>
          <cell r="G858">
            <v>0</v>
          </cell>
          <cell r="H858">
            <v>45</v>
          </cell>
          <cell r="I858">
            <v>0</v>
          </cell>
        </row>
        <row r="859">
          <cell r="A859">
            <v>1980</v>
          </cell>
          <cell r="B859" t="str">
            <v>Stadt Bremen</v>
          </cell>
          <cell r="C859" t="str">
            <v>insgesamt</v>
          </cell>
          <cell r="D859">
            <v>47</v>
          </cell>
          <cell r="E859">
            <v>3067.5</v>
          </cell>
          <cell r="F859">
            <v>0</v>
          </cell>
          <cell r="G859">
            <v>0</v>
          </cell>
          <cell r="H859">
            <v>45</v>
          </cell>
          <cell r="I859">
            <v>0</v>
          </cell>
        </row>
        <row r="860">
          <cell r="A860">
            <v>1980</v>
          </cell>
          <cell r="B860" t="str">
            <v>Stadt Bremen</v>
          </cell>
          <cell r="C860" t="str">
            <v>insgesamt</v>
          </cell>
          <cell r="D860">
            <v>48</v>
          </cell>
          <cell r="E860">
            <v>3206</v>
          </cell>
          <cell r="F860">
            <v>0</v>
          </cell>
          <cell r="G860">
            <v>0</v>
          </cell>
          <cell r="H860">
            <v>45</v>
          </cell>
          <cell r="I860">
            <v>0</v>
          </cell>
        </row>
        <row r="861">
          <cell r="A861">
            <v>1980</v>
          </cell>
          <cell r="B861" t="str">
            <v>Stadt Bremen</v>
          </cell>
          <cell r="C861" t="str">
            <v>insgesamt</v>
          </cell>
          <cell r="D861">
            <v>49</v>
          </cell>
          <cell r="E861">
            <v>3317</v>
          </cell>
          <cell r="F861">
            <v>0</v>
          </cell>
          <cell r="G861">
            <v>0</v>
          </cell>
          <cell r="H861">
            <v>45</v>
          </cell>
          <cell r="I861">
            <v>0</v>
          </cell>
        </row>
        <row r="862">
          <cell r="E862">
            <v>39064.5</v>
          </cell>
          <cell r="F862">
            <v>63</v>
          </cell>
          <cell r="H862" t="str">
            <v>45 Ergebnis</v>
          </cell>
          <cell r="I862">
            <v>1.612717428867642</v>
          </cell>
        </row>
        <row r="863">
          <cell r="A863">
            <v>1980</v>
          </cell>
          <cell r="B863" t="str">
            <v>Bremerhaven</v>
          </cell>
          <cell r="C863" t="str">
            <v>Deutsch</v>
          </cell>
          <cell r="D863">
            <v>15</v>
          </cell>
          <cell r="E863">
            <v>1037.5</v>
          </cell>
          <cell r="F863">
            <v>2</v>
          </cell>
          <cell r="G863">
            <v>1.9277108433734695</v>
          </cell>
          <cell r="H863">
            <v>15</v>
          </cell>
          <cell r="I863">
            <v>1.927710843373494</v>
          </cell>
        </row>
        <row r="864">
          <cell r="A864">
            <v>1980</v>
          </cell>
          <cell r="B864" t="str">
            <v>Bremerhaven</v>
          </cell>
          <cell r="C864" t="str">
            <v>Deutsch</v>
          </cell>
          <cell r="D864">
            <v>16</v>
          </cell>
          <cell r="E864">
            <v>1013</v>
          </cell>
          <cell r="F864">
            <v>9</v>
          </cell>
          <cell r="G864">
            <v>8.8845014807502416</v>
          </cell>
          <cell r="H864">
            <v>15</v>
          </cell>
          <cell r="I864">
            <v>8.8845014807502469</v>
          </cell>
        </row>
        <row r="865">
          <cell r="A865">
            <v>1980</v>
          </cell>
          <cell r="B865" t="str">
            <v>Bremerhaven</v>
          </cell>
          <cell r="C865" t="str">
            <v>Deutsch</v>
          </cell>
          <cell r="D865">
            <v>17</v>
          </cell>
          <cell r="E865">
            <v>989</v>
          </cell>
          <cell r="F865">
            <v>11</v>
          </cell>
          <cell r="G865">
            <v>11.122345803842249</v>
          </cell>
          <cell r="H865">
            <v>15</v>
          </cell>
          <cell r="I865">
            <v>11.122345803842265</v>
          </cell>
        </row>
        <row r="866">
          <cell r="A866">
            <v>1980</v>
          </cell>
          <cell r="B866" t="str">
            <v>Bremerhaven</v>
          </cell>
          <cell r="C866" t="str">
            <v>Deutsch</v>
          </cell>
          <cell r="D866">
            <v>18</v>
          </cell>
          <cell r="E866">
            <v>982.5</v>
          </cell>
          <cell r="F866">
            <v>42</v>
          </cell>
          <cell r="G866">
            <v>42.748091603052892</v>
          </cell>
          <cell r="H866">
            <v>15</v>
          </cell>
          <cell r="I866">
            <v>42.748091603053432</v>
          </cell>
        </row>
        <row r="867">
          <cell r="A867">
            <v>1980</v>
          </cell>
          <cell r="B867" t="str">
            <v>Bremerhaven</v>
          </cell>
          <cell r="C867" t="str">
            <v>Deutsch</v>
          </cell>
          <cell r="D867">
            <v>19</v>
          </cell>
          <cell r="E867">
            <v>965</v>
          </cell>
          <cell r="F867">
            <v>72</v>
          </cell>
          <cell r="G867">
            <v>74.611398963731133</v>
          </cell>
          <cell r="H867">
            <v>15</v>
          </cell>
          <cell r="I867">
            <v>74.611398963730565</v>
          </cell>
        </row>
        <row r="868">
          <cell r="E868">
            <v>4987</v>
          </cell>
          <cell r="F868">
            <v>136</v>
          </cell>
          <cell r="H868" t="str">
            <v>15 Ergebnis</v>
          </cell>
          <cell r="I868">
            <v>27.270904351313416</v>
          </cell>
        </row>
        <row r="869">
          <cell r="A869">
            <v>1980</v>
          </cell>
          <cell r="B869" t="str">
            <v>Bremerhaven</v>
          </cell>
          <cell r="C869" t="str">
            <v>Deutsch</v>
          </cell>
          <cell r="D869">
            <v>20</v>
          </cell>
          <cell r="E869">
            <v>980</v>
          </cell>
          <cell r="F869">
            <v>67</v>
          </cell>
          <cell r="G869">
            <v>68.367346938776095</v>
          </cell>
          <cell r="H869">
            <v>20</v>
          </cell>
          <cell r="I869">
            <v>68.367346938775512</v>
          </cell>
        </row>
        <row r="870">
          <cell r="A870">
            <v>1980</v>
          </cell>
          <cell r="B870" t="str">
            <v>Bremerhaven</v>
          </cell>
          <cell r="C870" t="str">
            <v>Deutsch</v>
          </cell>
          <cell r="D870">
            <v>21</v>
          </cell>
          <cell r="E870">
            <v>955.5</v>
          </cell>
          <cell r="F870">
            <v>100</v>
          </cell>
          <cell r="G870">
            <v>104.6572475143911</v>
          </cell>
          <cell r="H870">
            <v>20</v>
          </cell>
          <cell r="I870">
            <v>104.65724751439036</v>
          </cell>
        </row>
        <row r="871">
          <cell r="A871">
            <v>1980</v>
          </cell>
          <cell r="B871" t="str">
            <v>Bremerhaven</v>
          </cell>
          <cell r="C871" t="str">
            <v>Deutsch</v>
          </cell>
          <cell r="D871">
            <v>22</v>
          </cell>
          <cell r="E871">
            <v>915</v>
          </cell>
          <cell r="F871">
            <v>79</v>
          </cell>
          <cell r="G871">
            <v>86.338797814208206</v>
          </cell>
          <cell r="H871">
            <v>20</v>
          </cell>
          <cell r="I871">
            <v>86.338797814207652</v>
          </cell>
        </row>
        <row r="872">
          <cell r="A872">
            <v>1980</v>
          </cell>
          <cell r="B872" t="str">
            <v>Bremerhaven</v>
          </cell>
          <cell r="C872" t="str">
            <v>Deutsch</v>
          </cell>
          <cell r="D872">
            <v>23</v>
          </cell>
          <cell r="E872">
            <v>852</v>
          </cell>
          <cell r="F872">
            <v>75</v>
          </cell>
          <cell r="G872">
            <v>88.028169014084739</v>
          </cell>
          <cell r="H872">
            <v>20</v>
          </cell>
          <cell r="I872">
            <v>88.028169014084511</v>
          </cell>
        </row>
        <row r="873">
          <cell r="A873">
            <v>1980</v>
          </cell>
          <cell r="B873" t="str">
            <v>Bremerhaven</v>
          </cell>
          <cell r="C873" t="str">
            <v>Deutsch</v>
          </cell>
          <cell r="D873">
            <v>24</v>
          </cell>
          <cell r="E873">
            <v>814</v>
          </cell>
          <cell r="F873">
            <v>70</v>
          </cell>
          <cell r="G873">
            <v>85.995085995086114</v>
          </cell>
          <cell r="H873">
            <v>20</v>
          </cell>
          <cell r="I873">
            <v>85.995085995085986</v>
          </cell>
        </row>
        <row r="874">
          <cell r="E874">
            <v>4516.5</v>
          </cell>
          <cell r="F874">
            <v>391</v>
          </cell>
          <cell r="H874" t="str">
            <v>20 Ergebnis</v>
          </cell>
          <cell r="I874">
            <v>86.571460201483447</v>
          </cell>
        </row>
        <row r="875">
          <cell r="A875">
            <v>1980</v>
          </cell>
          <cell r="B875" t="str">
            <v>Bremerhaven</v>
          </cell>
          <cell r="C875" t="str">
            <v>Deutsch</v>
          </cell>
          <cell r="D875">
            <v>25</v>
          </cell>
          <cell r="E875">
            <v>843.5</v>
          </cell>
          <cell r="F875">
            <v>74</v>
          </cell>
          <cell r="G875">
            <v>87.729697688204539</v>
          </cell>
          <cell r="H875">
            <v>25</v>
          </cell>
          <cell r="I875">
            <v>87.729697688203913</v>
          </cell>
        </row>
        <row r="876">
          <cell r="A876">
            <v>1980</v>
          </cell>
          <cell r="B876" t="str">
            <v>Bremerhaven</v>
          </cell>
          <cell r="C876" t="str">
            <v>Deutsch</v>
          </cell>
          <cell r="D876">
            <v>26</v>
          </cell>
          <cell r="E876">
            <v>804</v>
          </cell>
          <cell r="F876">
            <v>74</v>
          </cell>
          <cell r="G876">
            <v>92.039800995025146</v>
          </cell>
          <cell r="H876">
            <v>25</v>
          </cell>
          <cell r="I876">
            <v>92.039800995024862</v>
          </cell>
        </row>
        <row r="877">
          <cell r="A877">
            <v>1980</v>
          </cell>
          <cell r="B877" t="str">
            <v>Bremerhaven</v>
          </cell>
          <cell r="C877" t="str">
            <v>Deutsch</v>
          </cell>
          <cell r="D877">
            <v>27</v>
          </cell>
          <cell r="E877">
            <v>801</v>
          </cell>
          <cell r="F877">
            <v>68</v>
          </cell>
          <cell r="G877">
            <v>84.893882646691054</v>
          </cell>
          <cell r="H877">
            <v>25</v>
          </cell>
          <cell r="I877">
            <v>84.893882646691637</v>
          </cell>
        </row>
        <row r="878">
          <cell r="A878">
            <v>1980</v>
          </cell>
          <cell r="B878" t="str">
            <v>Bremerhaven</v>
          </cell>
          <cell r="C878" t="str">
            <v>Deutsch</v>
          </cell>
          <cell r="D878">
            <v>28</v>
          </cell>
          <cell r="E878">
            <v>787</v>
          </cell>
          <cell r="F878">
            <v>54</v>
          </cell>
          <cell r="G878">
            <v>68.614993646759643</v>
          </cell>
          <cell r="H878">
            <v>25</v>
          </cell>
          <cell r="I878">
            <v>68.614993646759842</v>
          </cell>
        </row>
        <row r="879">
          <cell r="A879">
            <v>1980</v>
          </cell>
          <cell r="B879" t="str">
            <v>Bremerhaven</v>
          </cell>
          <cell r="C879" t="str">
            <v>Deutsch</v>
          </cell>
          <cell r="D879">
            <v>29</v>
          </cell>
          <cell r="E879">
            <v>754</v>
          </cell>
          <cell r="F879">
            <v>54</v>
          </cell>
          <cell r="G879">
            <v>71.618037135278158</v>
          </cell>
          <cell r="H879">
            <v>25</v>
          </cell>
          <cell r="I879">
            <v>71.618037135278513</v>
          </cell>
        </row>
        <row r="880">
          <cell r="E880">
            <v>3989.5</v>
          </cell>
          <cell r="F880">
            <v>324</v>
          </cell>
          <cell r="H880" t="str">
            <v>25 Ergebnis</v>
          </cell>
          <cell r="I880">
            <v>81.213184609600191</v>
          </cell>
        </row>
        <row r="881">
          <cell r="A881">
            <v>1980</v>
          </cell>
          <cell r="B881" t="str">
            <v>Bremerhaven</v>
          </cell>
          <cell r="C881" t="str">
            <v>Deutsch</v>
          </cell>
          <cell r="D881">
            <v>30</v>
          </cell>
          <cell r="E881">
            <v>746.5</v>
          </cell>
          <cell r="F881">
            <v>42</v>
          </cell>
          <cell r="G881">
            <v>56.262558606831277</v>
          </cell>
          <cell r="H881">
            <v>30</v>
          </cell>
          <cell r="I881">
            <v>56.262558606831888</v>
          </cell>
        </row>
        <row r="882">
          <cell r="A882">
            <v>1980</v>
          </cell>
          <cell r="B882" t="str">
            <v>Bremerhaven</v>
          </cell>
          <cell r="C882" t="str">
            <v>Deutsch</v>
          </cell>
          <cell r="D882">
            <v>31</v>
          </cell>
          <cell r="E882">
            <v>727.5</v>
          </cell>
          <cell r="F882">
            <v>38</v>
          </cell>
          <cell r="G882">
            <v>52.233676975945741</v>
          </cell>
          <cell r="H882">
            <v>30</v>
          </cell>
          <cell r="I882">
            <v>52.233676975945016</v>
          </cell>
        </row>
        <row r="883">
          <cell r="A883">
            <v>1980</v>
          </cell>
          <cell r="B883" t="str">
            <v>Bremerhaven</v>
          </cell>
          <cell r="C883" t="str">
            <v>Deutsch</v>
          </cell>
          <cell r="D883">
            <v>32</v>
          </cell>
          <cell r="E883">
            <v>704.5</v>
          </cell>
          <cell r="F883">
            <v>34</v>
          </cell>
          <cell r="G883">
            <v>48.261178140525836</v>
          </cell>
          <cell r="H883">
            <v>30</v>
          </cell>
          <cell r="I883">
            <v>48.261178140525196</v>
          </cell>
        </row>
        <row r="884">
          <cell r="A884">
            <v>1980</v>
          </cell>
          <cell r="B884" t="str">
            <v>Bremerhaven</v>
          </cell>
          <cell r="C884" t="str">
            <v>Deutsch</v>
          </cell>
          <cell r="D884">
            <v>33</v>
          </cell>
          <cell r="E884">
            <v>704.5</v>
          </cell>
          <cell r="F884">
            <v>18</v>
          </cell>
          <cell r="G884">
            <v>25.550035486160393</v>
          </cell>
          <cell r="H884">
            <v>30</v>
          </cell>
          <cell r="I884">
            <v>25.5500354861604</v>
          </cell>
        </row>
        <row r="885">
          <cell r="A885">
            <v>1980</v>
          </cell>
          <cell r="B885" t="str">
            <v>Bremerhaven</v>
          </cell>
          <cell r="C885" t="str">
            <v>Deutsch</v>
          </cell>
          <cell r="D885">
            <v>34</v>
          </cell>
          <cell r="E885">
            <v>653</v>
          </cell>
          <cell r="F885">
            <v>17</v>
          </cell>
          <cell r="G885">
            <v>26.033690658499214</v>
          </cell>
          <cell r="H885">
            <v>30</v>
          </cell>
          <cell r="I885">
            <v>26.033690658499236</v>
          </cell>
        </row>
        <row r="886">
          <cell r="E886">
            <v>3536</v>
          </cell>
          <cell r="F886">
            <v>149</v>
          </cell>
          <cell r="H886" t="str">
            <v>30 Ergebnis</v>
          </cell>
          <cell r="I886">
            <v>42.138009049773757</v>
          </cell>
        </row>
        <row r="887">
          <cell r="A887">
            <v>1980</v>
          </cell>
          <cell r="B887" t="str">
            <v>Bremerhaven</v>
          </cell>
          <cell r="C887" t="str">
            <v>Deutsch</v>
          </cell>
          <cell r="D887">
            <v>35</v>
          </cell>
          <cell r="E887">
            <v>656.5</v>
          </cell>
          <cell r="F887">
            <v>13</v>
          </cell>
          <cell r="G887">
            <v>19.801980198019812</v>
          </cell>
          <cell r="H887">
            <v>35</v>
          </cell>
          <cell r="I887">
            <v>19.801980198019802</v>
          </cell>
        </row>
        <row r="888">
          <cell r="A888">
            <v>1980</v>
          </cell>
          <cell r="B888" t="str">
            <v>Bremerhaven</v>
          </cell>
          <cell r="C888" t="str">
            <v>Deutsch</v>
          </cell>
          <cell r="D888">
            <v>36</v>
          </cell>
          <cell r="E888">
            <v>752</v>
          </cell>
          <cell r="F888">
            <v>7</v>
          </cell>
          <cell r="G888">
            <v>9.3085106382978715</v>
          </cell>
          <cell r="H888">
            <v>35</v>
          </cell>
          <cell r="I888">
            <v>9.3085106382978715</v>
          </cell>
        </row>
        <row r="889">
          <cell r="A889">
            <v>1980</v>
          </cell>
          <cell r="B889" t="str">
            <v>Bremerhaven</v>
          </cell>
          <cell r="C889" t="str">
            <v>Deutsch</v>
          </cell>
          <cell r="D889">
            <v>37</v>
          </cell>
          <cell r="E889">
            <v>766.5</v>
          </cell>
          <cell r="F889">
            <v>5</v>
          </cell>
          <cell r="G889">
            <v>6.5231572080887057</v>
          </cell>
          <cell r="H889">
            <v>35</v>
          </cell>
          <cell r="I889">
            <v>6.5231572080887146</v>
          </cell>
        </row>
        <row r="890">
          <cell r="A890">
            <v>1980</v>
          </cell>
          <cell r="B890" t="str">
            <v>Bremerhaven</v>
          </cell>
          <cell r="C890" t="str">
            <v>Deutsch</v>
          </cell>
          <cell r="D890">
            <v>38</v>
          </cell>
          <cell r="E890">
            <v>807</v>
          </cell>
          <cell r="F890">
            <v>10</v>
          </cell>
          <cell r="G890">
            <v>12.391573729863689</v>
          </cell>
          <cell r="H890">
            <v>35</v>
          </cell>
          <cell r="I890">
            <v>12.391573729863692</v>
          </cell>
        </row>
        <row r="891">
          <cell r="A891">
            <v>1980</v>
          </cell>
          <cell r="B891" t="str">
            <v>Bremerhaven</v>
          </cell>
          <cell r="C891" t="str">
            <v>Deutsch</v>
          </cell>
          <cell r="D891">
            <v>39</v>
          </cell>
          <cell r="E891">
            <v>929.5</v>
          </cell>
          <cell r="F891">
            <v>8</v>
          </cell>
          <cell r="G891">
            <v>8.6067778375470709</v>
          </cell>
          <cell r="H891">
            <v>35</v>
          </cell>
          <cell r="I891">
            <v>8.6067778375470692</v>
          </cell>
        </row>
        <row r="892">
          <cell r="E892">
            <v>3911.5</v>
          </cell>
          <cell r="F892">
            <v>43</v>
          </cell>
          <cell r="H892" t="str">
            <v>35 Ergebnis</v>
          </cell>
          <cell r="I892">
            <v>10.993225105458263</v>
          </cell>
        </row>
        <row r="893">
          <cell r="A893">
            <v>1980</v>
          </cell>
          <cell r="B893" t="str">
            <v>Bremerhaven</v>
          </cell>
          <cell r="C893" t="str">
            <v>Deutsch</v>
          </cell>
          <cell r="D893">
            <v>40</v>
          </cell>
          <cell r="E893">
            <v>939</v>
          </cell>
          <cell r="F893">
            <v>8</v>
          </cell>
          <cell r="G893">
            <v>8.5197018104366204</v>
          </cell>
          <cell r="H893">
            <v>45</v>
          </cell>
          <cell r="I893">
            <v>8.5197018104366347</v>
          </cell>
        </row>
        <row r="894">
          <cell r="A894">
            <v>1980</v>
          </cell>
          <cell r="B894" t="str">
            <v>Bremerhaven</v>
          </cell>
          <cell r="C894" t="str">
            <v>Deutsch</v>
          </cell>
          <cell r="D894">
            <v>41</v>
          </cell>
          <cell r="E894">
            <v>901</v>
          </cell>
          <cell r="F894">
            <v>0</v>
          </cell>
          <cell r="G894">
            <v>0</v>
          </cell>
          <cell r="H894">
            <v>45</v>
          </cell>
          <cell r="I894">
            <v>0</v>
          </cell>
        </row>
        <row r="895">
          <cell r="A895">
            <v>1980</v>
          </cell>
          <cell r="B895" t="str">
            <v>Bremerhaven</v>
          </cell>
          <cell r="C895" t="str">
            <v>Deutsch</v>
          </cell>
          <cell r="D895">
            <v>42</v>
          </cell>
          <cell r="E895">
            <v>880.5</v>
          </cell>
          <cell r="F895">
            <v>1</v>
          </cell>
          <cell r="G895">
            <v>1.1357183418512422</v>
          </cell>
          <cell r="H895">
            <v>45</v>
          </cell>
          <cell r="I895">
            <v>1.1357183418512209</v>
          </cell>
        </row>
        <row r="896">
          <cell r="A896">
            <v>1980</v>
          </cell>
          <cell r="B896" t="str">
            <v>Bremerhaven</v>
          </cell>
          <cell r="C896" t="str">
            <v>Deutsch</v>
          </cell>
          <cell r="D896">
            <v>43</v>
          </cell>
          <cell r="E896">
            <v>857</v>
          </cell>
          <cell r="F896">
            <v>2</v>
          </cell>
          <cell r="G896">
            <v>2.3337222870478587</v>
          </cell>
          <cell r="H896">
            <v>45</v>
          </cell>
          <cell r="I896">
            <v>2.3337222870478413</v>
          </cell>
        </row>
        <row r="897">
          <cell r="A897">
            <v>1980</v>
          </cell>
          <cell r="B897" t="str">
            <v>Bremerhaven</v>
          </cell>
          <cell r="C897" t="str">
            <v>Deutsch</v>
          </cell>
          <cell r="D897">
            <v>44</v>
          </cell>
          <cell r="E897">
            <v>844</v>
          </cell>
          <cell r="F897">
            <v>0</v>
          </cell>
          <cell r="G897">
            <v>0</v>
          </cell>
          <cell r="H897">
            <v>45</v>
          </cell>
          <cell r="I897">
            <v>0</v>
          </cell>
        </row>
        <row r="898">
          <cell r="A898">
            <v>1980</v>
          </cell>
          <cell r="B898" t="str">
            <v>Bremerhaven</v>
          </cell>
          <cell r="C898" t="str">
            <v>Deutsch</v>
          </cell>
          <cell r="D898">
            <v>45</v>
          </cell>
          <cell r="E898">
            <v>860</v>
          </cell>
          <cell r="F898">
            <v>0</v>
          </cell>
          <cell r="G898">
            <v>0</v>
          </cell>
          <cell r="H898">
            <v>45</v>
          </cell>
          <cell r="I898">
            <v>0</v>
          </cell>
        </row>
        <row r="899">
          <cell r="A899">
            <v>1980</v>
          </cell>
          <cell r="B899" t="str">
            <v>Bremerhaven</v>
          </cell>
          <cell r="C899" t="str">
            <v>Deutsch</v>
          </cell>
          <cell r="D899">
            <v>46</v>
          </cell>
          <cell r="E899">
            <v>755.5</v>
          </cell>
          <cell r="F899">
            <v>0</v>
          </cell>
          <cell r="G899">
            <v>0</v>
          </cell>
          <cell r="H899">
            <v>45</v>
          </cell>
          <cell r="I899">
            <v>0</v>
          </cell>
        </row>
        <row r="900">
          <cell r="A900">
            <v>1980</v>
          </cell>
          <cell r="B900" t="str">
            <v>Bremerhaven</v>
          </cell>
          <cell r="C900" t="str">
            <v>Deutsch</v>
          </cell>
          <cell r="D900">
            <v>47</v>
          </cell>
          <cell r="E900">
            <v>679.5</v>
          </cell>
          <cell r="F900">
            <v>0</v>
          </cell>
          <cell r="G900">
            <v>0</v>
          </cell>
          <cell r="H900">
            <v>45</v>
          </cell>
          <cell r="I900">
            <v>0</v>
          </cell>
        </row>
        <row r="901">
          <cell r="A901">
            <v>1980</v>
          </cell>
          <cell r="B901" t="str">
            <v>Bremerhaven</v>
          </cell>
          <cell r="C901" t="str">
            <v>Deutsch</v>
          </cell>
          <cell r="D901">
            <v>48</v>
          </cell>
          <cell r="E901">
            <v>739.5</v>
          </cell>
          <cell r="F901">
            <v>0</v>
          </cell>
          <cell r="G901">
            <v>0</v>
          </cell>
          <cell r="H901">
            <v>45</v>
          </cell>
          <cell r="I901">
            <v>0</v>
          </cell>
        </row>
        <row r="902">
          <cell r="A902">
            <v>1980</v>
          </cell>
          <cell r="B902" t="str">
            <v>Bremerhaven</v>
          </cell>
          <cell r="C902" t="str">
            <v>Deutsch</v>
          </cell>
          <cell r="D902">
            <v>49</v>
          </cell>
          <cell r="E902">
            <v>792</v>
          </cell>
          <cell r="F902">
            <v>0</v>
          </cell>
          <cell r="G902">
            <v>0</v>
          </cell>
          <cell r="H902">
            <v>45</v>
          </cell>
          <cell r="I902">
            <v>0</v>
          </cell>
        </row>
        <row r="903">
          <cell r="E903">
            <v>8248</v>
          </cell>
          <cell r="F903">
            <v>11</v>
          </cell>
          <cell r="H903" t="str">
            <v>45 Ergebnis</v>
          </cell>
          <cell r="I903">
            <v>1.3336566440349176</v>
          </cell>
        </row>
        <row r="904">
          <cell r="A904">
            <v>1980</v>
          </cell>
          <cell r="B904" t="str">
            <v>Bremerhaven</v>
          </cell>
          <cell r="C904" t="str">
            <v>Ausl.</v>
          </cell>
          <cell r="D904">
            <v>15</v>
          </cell>
          <cell r="E904">
            <v>74.5</v>
          </cell>
          <cell r="F904">
            <v>1</v>
          </cell>
          <cell r="G904">
            <v>13.422818791946298</v>
          </cell>
          <cell r="H904">
            <v>15</v>
          </cell>
          <cell r="I904">
            <v>13.422818791946309</v>
          </cell>
        </row>
        <row r="905">
          <cell r="A905">
            <v>1980</v>
          </cell>
          <cell r="B905" t="str">
            <v>Bremerhaven</v>
          </cell>
          <cell r="C905" t="str">
            <v>Ausl.</v>
          </cell>
          <cell r="D905">
            <v>16</v>
          </cell>
          <cell r="E905">
            <v>79.5</v>
          </cell>
          <cell r="F905">
            <v>2</v>
          </cell>
          <cell r="G905">
            <v>25.157232704402531</v>
          </cell>
          <cell r="H905">
            <v>15</v>
          </cell>
          <cell r="I905">
            <v>25.157232704402517</v>
          </cell>
        </row>
        <row r="906">
          <cell r="A906">
            <v>1980</v>
          </cell>
          <cell r="B906" t="str">
            <v>Bremerhaven</v>
          </cell>
          <cell r="C906" t="str">
            <v>Ausl.</v>
          </cell>
          <cell r="D906">
            <v>17</v>
          </cell>
          <cell r="E906">
            <v>77</v>
          </cell>
          <cell r="F906">
            <v>1</v>
          </cell>
          <cell r="G906">
            <v>12.987012987013006</v>
          </cell>
          <cell r="H906">
            <v>15</v>
          </cell>
          <cell r="I906">
            <v>12.987012987012987</v>
          </cell>
        </row>
        <row r="907">
          <cell r="A907">
            <v>1980</v>
          </cell>
          <cell r="B907" t="str">
            <v>Bremerhaven</v>
          </cell>
          <cell r="C907" t="str">
            <v>Ausl.</v>
          </cell>
          <cell r="D907">
            <v>18</v>
          </cell>
          <cell r="E907">
            <v>67.5</v>
          </cell>
          <cell r="F907">
            <v>6</v>
          </cell>
          <cell r="G907">
            <v>88.888888888888886</v>
          </cell>
          <cell r="H907">
            <v>15</v>
          </cell>
          <cell r="I907">
            <v>88.888888888888886</v>
          </cell>
        </row>
        <row r="908">
          <cell r="A908">
            <v>1980</v>
          </cell>
          <cell r="B908" t="str">
            <v>Bremerhaven</v>
          </cell>
          <cell r="C908" t="str">
            <v>Ausl.</v>
          </cell>
          <cell r="D908">
            <v>19</v>
          </cell>
          <cell r="E908">
            <v>65.5</v>
          </cell>
          <cell r="F908">
            <v>14</v>
          </cell>
          <cell r="G908">
            <v>213.74045801526748</v>
          </cell>
          <cell r="H908">
            <v>15</v>
          </cell>
          <cell r="I908">
            <v>213.74045801526719</v>
          </cell>
        </row>
        <row r="909">
          <cell r="E909">
            <v>364</v>
          </cell>
          <cell r="F909">
            <v>24</v>
          </cell>
          <cell r="H909" t="str">
            <v>15 Ergebnis</v>
          </cell>
          <cell r="I909">
            <v>65.934065934065927</v>
          </cell>
        </row>
        <row r="910">
          <cell r="A910">
            <v>1980</v>
          </cell>
          <cell r="B910" t="str">
            <v>Bremerhaven</v>
          </cell>
          <cell r="C910" t="str">
            <v>Ausl.</v>
          </cell>
          <cell r="D910">
            <v>20</v>
          </cell>
          <cell r="E910">
            <v>74.5</v>
          </cell>
          <cell r="F910">
            <v>17</v>
          </cell>
          <cell r="G910">
            <v>228.18791946308795</v>
          </cell>
          <cell r="H910">
            <v>20</v>
          </cell>
          <cell r="I910">
            <v>228.18791946308724</v>
          </cell>
        </row>
        <row r="911">
          <cell r="A911">
            <v>1980</v>
          </cell>
          <cell r="B911" t="str">
            <v>Bremerhaven</v>
          </cell>
          <cell r="C911" t="str">
            <v>Ausl.</v>
          </cell>
          <cell r="D911">
            <v>21</v>
          </cell>
          <cell r="E911">
            <v>73.5</v>
          </cell>
          <cell r="F911">
            <v>15</v>
          </cell>
          <cell r="G911">
            <v>204.0816326530605</v>
          </cell>
          <cell r="H911">
            <v>20</v>
          </cell>
          <cell r="I911">
            <v>204.08163265306121</v>
          </cell>
        </row>
        <row r="912">
          <cell r="A912">
            <v>1980</v>
          </cell>
          <cell r="B912" t="str">
            <v>Bremerhaven</v>
          </cell>
          <cell r="C912" t="str">
            <v>Ausl.</v>
          </cell>
          <cell r="D912">
            <v>22</v>
          </cell>
          <cell r="E912">
            <v>64</v>
          </cell>
          <cell r="F912">
            <v>11</v>
          </cell>
          <cell r="G912">
            <v>171.875</v>
          </cell>
          <cell r="H912">
            <v>20</v>
          </cell>
          <cell r="I912">
            <v>171.875</v>
          </cell>
        </row>
        <row r="913">
          <cell r="A913">
            <v>1980</v>
          </cell>
          <cell r="B913" t="str">
            <v>Bremerhaven</v>
          </cell>
          <cell r="C913" t="str">
            <v>Ausl.</v>
          </cell>
          <cell r="D913">
            <v>23</v>
          </cell>
          <cell r="E913">
            <v>63.5</v>
          </cell>
          <cell r="F913">
            <v>14</v>
          </cell>
          <cell r="G913">
            <v>220.47244094488187</v>
          </cell>
          <cell r="H913">
            <v>20</v>
          </cell>
          <cell r="I913">
            <v>220.4724409448819</v>
          </cell>
        </row>
        <row r="914">
          <cell r="A914">
            <v>1980</v>
          </cell>
          <cell r="B914" t="str">
            <v>Bremerhaven</v>
          </cell>
          <cell r="C914" t="str">
            <v>Ausl.</v>
          </cell>
          <cell r="D914">
            <v>24</v>
          </cell>
          <cell r="E914">
            <v>77.5</v>
          </cell>
          <cell r="F914">
            <v>14</v>
          </cell>
          <cell r="G914">
            <v>180.64516129032313</v>
          </cell>
          <cell r="H914">
            <v>20</v>
          </cell>
          <cell r="I914">
            <v>180.64516129032256</v>
          </cell>
        </row>
        <row r="915">
          <cell r="E915">
            <v>353</v>
          </cell>
          <cell r="F915">
            <v>71</v>
          </cell>
          <cell r="H915" t="str">
            <v>20 Ergebnis</v>
          </cell>
          <cell r="I915">
            <v>201.13314447592066</v>
          </cell>
        </row>
        <row r="916">
          <cell r="A916">
            <v>1980</v>
          </cell>
          <cell r="B916" t="str">
            <v>Bremerhaven</v>
          </cell>
          <cell r="C916" t="str">
            <v>Ausl.</v>
          </cell>
          <cell r="D916">
            <v>25</v>
          </cell>
          <cell r="E916">
            <v>89.5</v>
          </cell>
          <cell r="F916">
            <v>20</v>
          </cell>
          <cell r="G916">
            <v>223.4636871508383</v>
          </cell>
          <cell r="H916">
            <v>25</v>
          </cell>
          <cell r="I916">
            <v>223.46368715083798</v>
          </cell>
        </row>
        <row r="917">
          <cell r="A917">
            <v>1980</v>
          </cell>
          <cell r="B917" t="str">
            <v>Bremerhaven</v>
          </cell>
          <cell r="C917" t="str">
            <v>Ausl.</v>
          </cell>
          <cell r="D917">
            <v>26</v>
          </cell>
          <cell r="E917">
            <v>97.5</v>
          </cell>
          <cell r="F917">
            <v>18</v>
          </cell>
          <cell r="G917">
            <v>184.61538461538484</v>
          </cell>
          <cell r="H917">
            <v>25</v>
          </cell>
          <cell r="I917">
            <v>184.61538461538464</v>
          </cell>
        </row>
        <row r="918">
          <cell r="A918">
            <v>1980</v>
          </cell>
          <cell r="B918" t="str">
            <v>Bremerhaven</v>
          </cell>
          <cell r="C918" t="str">
            <v>Ausl.</v>
          </cell>
          <cell r="D918">
            <v>27</v>
          </cell>
          <cell r="E918">
            <v>100</v>
          </cell>
          <cell r="F918">
            <v>14</v>
          </cell>
          <cell r="G918">
            <v>140</v>
          </cell>
          <cell r="H918">
            <v>25</v>
          </cell>
          <cell r="I918">
            <v>140</v>
          </cell>
        </row>
        <row r="919">
          <cell r="A919">
            <v>1980</v>
          </cell>
          <cell r="B919" t="str">
            <v>Bremerhaven</v>
          </cell>
          <cell r="C919" t="str">
            <v>Ausl.</v>
          </cell>
          <cell r="D919">
            <v>28</v>
          </cell>
          <cell r="E919">
            <v>93.5</v>
          </cell>
          <cell r="F919">
            <v>11</v>
          </cell>
          <cell r="G919">
            <v>117.64705882352995</v>
          </cell>
          <cell r="H919">
            <v>25</v>
          </cell>
          <cell r="I919">
            <v>117.64705882352942</v>
          </cell>
        </row>
        <row r="920">
          <cell r="A920">
            <v>1980</v>
          </cell>
          <cell r="B920" t="str">
            <v>Bremerhaven</v>
          </cell>
          <cell r="C920" t="str">
            <v>Ausl.</v>
          </cell>
          <cell r="D920">
            <v>29</v>
          </cell>
          <cell r="E920">
            <v>99</v>
          </cell>
          <cell r="F920">
            <v>11</v>
          </cell>
          <cell r="G920">
            <v>111.11111111111111</v>
          </cell>
          <cell r="H920">
            <v>25</v>
          </cell>
          <cell r="I920">
            <v>111.1111111111111</v>
          </cell>
        </row>
        <row r="921">
          <cell r="E921">
            <v>479.5</v>
          </cell>
          <cell r="F921">
            <v>74</v>
          </cell>
          <cell r="H921" t="str">
            <v>25 Ergebnis</v>
          </cell>
          <cell r="I921">
            <v>154.3274244004171</v>
          </cell>
        </row>
        <row r="922">
          <cell r="A922">
            <v>1980</v>
          </cell>
          <cell r="B922" t="str">
            <v>Bremerhaven</v>
          </cell>
          <cell r="C922" t="str">
            <v>Ausl.</v>
          </cell>
          <cell r="D922">
            <v>30</v>
          </cell>
          <cell r="E922">
            <v>115.5</v>
          </cell>
          <cell r="F922">
            <v>17</v>
          </cell>
          <cell r="G922">
            <v>147.18614718614694</v>
          </cell>
          <cell r="H922">
            <v>30</v>
          </cell>
          <cell r="I922">
            <v>147.1861471861472</v>
          </cell>
        </row>
        <row r="923">
          <cell r="A923">
            <v>1980</v>
          </cell>
          <cell r="B923" t="str">
            <v>Bremerhaven</v>
          </cell>
          <cell r="C923" t="str">
            <v>Ausl.</v>
          </cell>
          <cell r="D923">
            <v>31</v>
          </cell>
          <cell r="E923">
            <v>118</v>
          </cell>
          <cell r="F923">
            <v>13</v>
          </cell>
          <cell r="G923">
            <v>110.16949152542448</v>
          </cell>
          <cell r="H923">
            <v>30</v>
          </cell>
          <cell r="I923">
            <v>110.16949152542374</v>
          </cell>
        </row>
        <row r="924">
          <cell r="A924">
            <v>1980</v>
          </cell>
          <cell r="B924" t="str">
            <v>Bremerhaven</v>
          </cell>
          <cell r="C924" t="str">
            <v>Ausl.</v>
          </cell>
          <cell r="D924">
            <v>32</v>
          </cell>
          <cell r="E924">
            <v>111.5</v>
          </cell>
          <cell r="F924">
            <v>12</v>
          </cell>
          <cell r="G924">
            <v>107.62331838565005</v>
          </cell>
          <cell r="H924">
            <v>30</v>
          </cell>
          <cell r="I924">
            <v>107.62331838565021</v>
          </cell>
        </row>
        <row r="925">
          <cell r="A925">
            <v>1980</v>
          </cell>
          <cell r="B925" t="str">
            <v>Bremerhaven</v>
          </cell>
          <cell r="C925" t="str">
            <v>Ausl.</v>
          </cell>
          <cell r="D925">
            <v>33</v>
          </cell>
          <cell r="E925">
            <v>88</v>
          </cell>
          <cell r="F925">
            <v>8</v>
          </cell>
          <cell r="G925">
            <v>90.909090909091603</v>
          </cell>
          <cell r="H925">
            <v>30</v>
          </cell>
          <cell r="I925">
            <v>90.909090909090907</v>
          </cell>
        </row>
        <row r="926">
          <cell r="A926">
            <v>1980</v>
          </cell>
          <cell r="B926" t="str">
            <v>Bremerhaven</v>
          </cell>
          <cell r="C926" t="str">
            <v>Ausl.</v>
          </cell>
          <cell r="D926">
            <v>34</v>
          </cell>
          <cell r="E926">
            <v>86</v>
          </cell>
          <cell r="F926">
            <v>4</v>
          </cell>
          <cell r="G926">
            <v>46.511627906976074</v>
          </cell>
          <cell r="H926">
            <v>30</v>
          </cell>
          <cell r="I926">
            <v>46.511627906976742</v>
          </cell>
        </row>
        <row r="927">
          <cell r="E927">
            <v>519</v>
          </cell>
          <cell r="F927">
            <v>54</v>
          </cell>
          <cell r="H927" t="str">
            <v>30 Ergebnis</v>
          </cell>
          <cell r="I927">
            <v>104.04624277456648</v>
          </cell>
        </row>
        <row r="928">
          <cell r="A928">
            <v>1980</v>
          </cell>
          <cell r="B928" t="str">
            <v>Bremerhaven</v>
          </cell>
          <cell r="C928" t="str">
            <v>Ausl.</v>
          </cell>
          <cell r="D928">
            <v>35</v>
          </cell>
          <cell r="E928">
            <v>86.5</v>
          </cell>
          <cell r="F928">
            <v>4</v>
          </cell>
          <cell r="G928">
            <v>46.242774566474623</v>
          </cell>
          <cell r="H928">
            <v>35</v>
          </cell>
          <cell r="I928">
            <v>46.24277456647399</v>
          </cell>
        </row>
        <row r="929">
          <cell r="A929">
            <v>1980</v>
          </cell>
          <cell r="B929" t="str">
            <v>Bremerhaven</v>
          </cell>
          <cell r="C929" t="str">
            <v>Ausl.</v>
          </cell>
          <cell r="D929">
            <v>36</v>
          </cell>
          <cell r="E929">
            <v>71</v>
          </cell>
          <cell r="F929">
            <v>5</v>
          </cell>
          <cell r="G929">
            <v>70.422535211268098</v>
          </cell>
          <cell r="H929">
            <v>35</v>
          </cell>
          <cell r="I929">
            <v>70.422535211267615</v>
          </cell>
        </row>
        <row r="930">
          <cell r="A930">
            <v>1980</v>
          </cell>
          <cell r="B930" t="str">
            <v>Bremerhaven</v>
          </cell>
          <cell r="C930" t="str">
            <v>Ausl.</v>
          </cell>
          <cell r="D930">
            <v>37</v>
          </cell>
          <cell r="E930">
            <v>71.5</v>
          </cell>
          <cell r="F930">
            <v>2</v>
          </cell>
          <cell r="G930">
            <v>27.972027972027995</v>
          </cell>
          <cell r="H930">
            <v>35</v>
          </cell>
          <cell r="I930">
            <v>27.972027972027973</v>
          </cell>
        </row>
        <row r="931">
          <cell r="A931">
            <v>1980</v>
          </cell>
          <cell r="B931" t="str">
            <v>Bremerhaven</v>
          </cell>
          <cell r="C931" t="str">
            <v>Ausl.</v>
          </cell>
          <cell r="D931">
            <v>38</v>
          </cell>
          <cell r="E931">
            <v>64</v>
          </cell>
          <cell r="F931">
            <v>3</v>
          </cell>
          <cell r="G931">
            <v>46.875</v>
          </cell>
          <cell r="H931">
            <v>35</v>
          </cell>
          <cell r="I931">
            <v>46.875</v>
          </cell>
        </row>
        <row r="932">
          <cell r="A932">
            <v>1980</v>
          </cell>
          <cell r="B932" t="str">
            <v>Bremerhaven</v>
          </cell>
          <cell r="C932" t="str">
            <v>Ausl.</v>
          </cell>
          <cell r="D932">
            <v>39</v>
          </cell>
          <cell r="E932">
            <v>61.5</v>
          </cell>
          <cell r="F932">
            <v>3</v>
          </cell>
          <cell r="G932">
            <v>48.780487804877303</v>
          </cell>
          <cell r="H932">
            <v>35</v>
          </cell>
          <cell r="I932">
            <v>48.780487804878049</v>
          </cell>
        </row>
        <row r="933">
          <cell r="E933">
            <v>354.5</v>
          </cell>
          <cell r="F933">
            <v>17</v>
          </cell>
          <cell r="H933" t="str">
            <v>35 Ergebnis</v>
          </cell>
          <cell r="I933">
            <v>47.954866008462623</v>
          </cell>
        </row>
        <row r="934">
          <cell r="A934">
            <v>1980</v>
          </cell>
          <cell r="B934" t="str">
            <v>Bremerhaven</v>
          </cell>
          <cell r="C934" t="str">
            <v>Ausl.</v>
          </cell>
          <cell r="D934">
            <v>40</v>
          </cell>
          <cell r="E934">
            <v>71</v>
          </cell>
          <cell r="F934">
            <v>1</v>
          </cell>
          <cell r="G934">
            <v>14.084507042253518</v>
          </cell>
          <cell r="H934">
            <v>45</v>
          </cell>
          <cell r="I934">
            <v>14.084507042253522</v>
          </cell>
        </row>
        <row r="935">
          <cell r="A935">
            <v>1980</v>
          </cell>
          <cell r="B935" t="str">
            <v>Bremerhaven</v>
          </cell>
          <cell r="C935" t="str">
            <v>Ausl.</v>
          </cell>
          <cell r="D935">
            <v>41</v>
          </cell>
          <cell r="E935">
            <v>67.5</v>
          </cell>
          <cell r="F935">
            <v>0</v>
          </cell>
          <cell r="G935">
            <v>0</v>
          </cell>
          <cell r="H935">
            <v>45</v>
          </cell>
          <cell r="I935">
            <v>0</v>
          </cell>
        </row>
        <row r="936">
          <cell r="A936">
            <v>1980</v>
          </cell>
          <cell r="B936" t="str">
            <v>Bremerhaven</v>
          </cell>
          <cell r="C936" t="str">
            <v>Ausl.</v>
          </cell>
          <cell r="D936">
            <v>42</v>
          </cell>
          <cell r="E936">
            <v>57.5</v>
          </cell>
          <cell r="F936">
            <v>0</v>
          </cell>
          <cell r="G936">
            <v>0</v>
          </cell>
          <cell r="H936">
            <v>45</v>
          </cell>
          <cell r="I936">
            <v>0</v>
          </cell>
        </row>
        <row r="937">
          <cell r="A937">
            <v>1980</v>
          </cell>
          <cell r="B937" t="str">
            <v>Bremerhaven</v>
          </cell>
          <cell r="C937" t="str">
            <v>Ausl.</v>
          </cell>
          <cell r="D937">
            <v>43</v>
          </cell>
          <cell r="E937">
            <v>49.5</v>
          </cell>
          <cell r="F937">
            <v>1</v>
          </cell>
          <cell r="G937">
            <v>20.202020202020222</v>
          </cell>
          <cell r="H937">
            <v>45</v>
          </cell>
          <cell r="I937">
            <v>20.202020202020201</v>
          </cell>
        </row>
        <row r="938">
          <cell r="A938">
            <v>1980</v>
          </cell>
          <cell r="B938" t="str">
            <v>Bremerhaven</v>
          </cell>
          <cell r="C938" t="str">
            <v>Ausl.</v>
          </cell>
          <cell r="D938">
            <v>44</v>
          </cell>
          <cell r="E938">
            <v>43</v>
          </cell>
          <cell r="F938">
            <v>0</v>
          </cell>
          <cell r="G938">
            <v>0</v>
          </cell>
          <cell r="H938">
            <v>45</v>
          </cell>
          <cell r="I938">
            <v>0</v>
          </cell>
        </row>
        <row r="939">
          <cell r="A939">
            <v>1980</v>
          </cell>
          <cell r="B939" t="str">
            <v>Bremerhaven</v>
          </cell>
          <cell r="C939" t="str">
            <v>Ausl.</v>
          </cell>
          <cell r="D939">
            <v>45</v>
          </cell>
          <cell r="E939">
            <v>40</v>
          </cell>
          <cell r="F939">
            <v>0</v>
          </cell>
          <cell r="G939">
            <v>0</v>
          </cell>
          <cell r="H939">
            <v>45</v>
          </cell>
          <cell r="I939">
            <v>0</v>
          </cell>
        </row>
        <row r="940">
          <cell r="A940">
            <v>1980</v>
          </cell>
          <cell r="B940" t="str">
            <v>Bremerhaven</v>
          </cell>
          <cell r="C940" t="str">
            <v>Ausl.</v>
          </cell>
          <cell r="D940">
            <v>46</v>
          </cell>
          <cell r="E940">
            <v>39.5</v>
          </cell>
          <cell r="F940">
            <v>0</v>
          </cell>
          <cell r="G940">
            <v>0</v>
          </cell>
          <cell r="H940">
            <v>45</v>
          </cell>
          <cell r="I940">
            <v>0</v>
          </cell>
        </row>
        <row r="941">
          <cell r="A941">
            <v>1980</v>
          </cell>
          <cell r="B941" t="str">
            <v>Bremerhaven</v>
          </cell>
          <cell r="C941" t="str">
            <v>Ausl.</v>
          </cell>
          <cell r="D941">
            <v>47</v>
          </cell>
          <cell r="E941">
            <v>38</v>
          </cell>
          <cell r="F941">
            <v>0</v>
          </cell>
          <cell r="G941">
            <v>0</v>
          </cell>
          <cell r="H941">
            <v>45</v>
          </cell>
          <cell r="I941">
            <v>0</v>
          </cell>
        </row>
        <row r="942">
          <cell r="A942">
            <v>1980</v>
          </cell>
          <cell r="B942" t="str">
            <v>Bremerhaven</v>
          </cell>
          <cell r="C942" t="str">
            <v>Ausl.</v>
          </cell>
          <cell r="D942">
            <v>48</v>
          </cell>
          <cell r="E942">
            <v>37.5</v>
          </cell>
          <cell r="F942">
            <v>0</v>
          </cell>
          <cell r="G942">
            <v>0</v>
          </cell>
          <cell r="H942">
            <v>45</v>
          </cell>
          <cell r="I942">
            <v>0</v>
          </cell>
        </row>
        <row r="943">
          <cell r="A943">
            <v>1980</v>
          </cell>
          <cell r="B943" t="str">
            <v>Bremerhaven</v>
          </cell>
          <cell r="C943" t="str">
            <v>Ausl.</v>
          </cell>
          <cell r="D943">
            <v>49</v>
          </cell>
          <cell r="E943">
            <v>28.5</v>
          </cell>
          <cell r="F943">
            <v>0</v>
          </cell>
          <cell r="G943">
            <v>0</v>
          </cell>
          <cell r="H943">
            <v>45</v>
          </cell>
          <cell r="I943">
            <v>0</v>
          </cell>
        </row>
        <row r="944">
          <cell r="E944">
            <v>472</v>
          </cell>
          <cell r="F944">
            <v>2</v>
          </cell>
          <cell r="H944" t="str">
            <v>45 Ergebnis</v>
          </cell>
          <cell r="I944">
            <v>4.2372881355932206</v>
          </cell>
        </row>
        <row r="945">
          <cell r="A945">
            <v>1980</v>
          </cell>
          <cell r="B945" t="str">
            <v>Bremerhaven</v>
          </cell>
          <cell r="C945" t="str">
            <v>insgesamt</v>
          </cell>
          <cell r="D945">
            <v>15</v>
          </cell>
          <cell r="E945">
            <v>1112</v>
          </cell>
          <cell r="F945">
            <v>3</v>
          </cell>
          <cell r="G945">
            <v>2.6978417266187065</v>
          </cell>
          <cell r="H945">
            <v>15</v>
          </cell>
          <cell r="I945">
            <v>2.6978417266187051</v>
          </cell>
        </row>
        <row r="946">
          <cell r="A946">
            <v>1980</v>
          </cell>
          <cell r="B946" t="str">
            <v>Bremerhaven</v>
          </cell>
          <cell r="C946" t="str">
            <v>insgesamt</v>
          </cell>
          <cell r="D946">
            <v>16</v>
          </cell>
          <cell r="E946">
            <v>1092.5</v>
          </cell>
          <cell r="F946">
            <v>11</v>
          </cell>
          <cell r="G946">
            <v>10.068649885583499</v>
          </cell>
          <cell r="H946">
            <v>15</v>
          </cell>
          <cell r="I946">
            <v>10.068649885583525</v>
          </cell>
        </row>
        <row r="947">
          <cell r="A947">
            <v>1980</v>
          </cell>
          <cell r="B947" t="str">
            <v>Bremerhaven</v>
          </cell>
          <cell r="C947" t="str">
            <v>insgesamt</v>
          </cell>
          <cell r="D947">
            <v>17</v>
          </cell>
          <cell r="E947">
            <v>1066</v>
          </cell>
          <cell r="F947">
            <v>12</v>
          </cell>
          <cell r="G947">
            <v>11.257035647279531</v>
          </cell>
          <cell r="H947">
            <v>15</v>
          </cell>
          <cell r="I947">
            <v>11.257035647279551</v>
          </cell>
        </row>
        <row r="948">
          <cell r="A948">
            <v>1980</v>
          </cell>
          <cell r="B948" t="str">
            <v>Bremerhaven</v>
          </cell>
          <cell r="C948" t="str">
            <v>insgesamt</v>
          </cell>
          <cell r="D948">
            <v>18</v>
          </cell>
          <cell r="E948">
            <v>1050</v>
          </cell>
          <cell r="F948">
            <v>48</v>
          </cell>
          <cell r="G948">
            <v>45.714285714285936</v>
          </cell>
          <cell r="H948">
            <v>15</v>
          </cell>
          <cell r="I948">
            <v>45.714285714285708</v>
          </cell>
        </row>
        <row r="949">
          <cell r="A949">
            <v>1980</v>
          </cell>
          <cell r="B949" t="str">
            <v>Bremerhaven</v>
          </cell>
          <cell r="C949" t="str">
            <v>insgesamt</v>
          </cell>
          <cell r="D949">
            <v>19</v>
          </cell>
          <cell r="E949">
            <v>1030.5</v>
          </cell>
          <cell r="F949">
            <v>86</v>
          </cell>
          <cell r="G949">
            <v>83.454633672973628</v>
          </cell>
          <cell r="H949">
            <v>15</v>
          </cell>
          <cell r="I949">
            <v>83.454633672974282</v>
          </cell>
        </row>
        <row r="950">
          <cell r="E950">
            <v>5351</v>
          </cell>
          <cell r="F950">
            <v>160</v>
          </cell>
          <cell r="H950" t="str">
            <v>15 Ergebnis</v>
          </cell>
          <cell r="I950">
            <v>29.900953092879835</v>
          </cell>
        </row>
        <row r="951">
          <cell r="A951">
            <v>1980</v>
          </cell>
          <cell r="B951" t="str">
            <v>Bremerhaven</v>
          </cell>
          <cell r="C951" t="str">
            <v>insgesamt</v>
          </cell>
          <cell r="D951">
            <v>20</v>
          </cell>
          <cell r="E951">
            <v>1054.5</v>
          </cell>
          <cell r="F951">
            <v>84</v>
          </cell>
          <cell r="G951">
            <v>79.65860597439567</v>
          </cell>
          <cell r="H951">
            <v>20</v>
          </cell>
          <cell r="I951">
            <v>79.658605974395456</v>
          </cell>
        </row>
        <row r="952">
          <cell r="A952">
            <v>1980</v>
          </cell>
          <cell r="B952" t="str">
            <v>Bremerhaven</v>
          </cell>
          <cell r="C952" t="str">
            <v>insgesamt</v>
          </cell>
          <cell r="D952">
            <v>21</v>
          </cell>
          <cell r="E952">
            <v>1029</v>
          </cell>
          <cell r="F952">
            <v>115</v>
          </cell>
          <cell r="G952">
            <v>111.75898931000914</v>
          </cell>
          <cell r="H952">
            <v>20</v>
          </cell>
          <cell r="I952">
            <v>111.75898931000972</v>
          </cell>
        </row>
        <row r="953">
          <cell r="A953">
            <v>1980</v>
          </cell>
          <cell r="B953" t="str">
            <v>Bremerhaven</v>
          </cell>
          <cell r="C953" t="str">
            <v>insgesamt</v>
          </cell>
          <cell r="D953">
            <v>22</v>
          </cell>
          <cell r="E953">
            <v>979</v>
          </cell>
          <cell r="F953">
            <v>90</v>
          </cell>
          <cell r="G953">
            <v>91.930541368744088</v>
          </cell>
          <cell r="H953">
            <v>20</v>
          </cell>
          <cell r="I953">
            <v>91.930541368743604</v>
          </cell>
        </row>
        <row r="954">
          <cell r="A954">
            <v>1980</v>
          </cell>
          <cell r="B954" t="str">
            <v>Bremerhaven</v>
          </cell>
          <cell r="C954" t="str">
            <v>insgesamt</v>
          </cell>
          <cell r="D954">
            <v>23</v>
          </cell>
          <cell r="E954">
            <v>915.5</v>
          </cell>
          <cell r="F954">
            <v>89</v>
          </cell>
          <cell r="G954">
            <v>97.214636810486212</v>
          </cell>
          <cell r="H954">
            <v>20</v>
          </cell>
          <cell r="I954">
            <v>97.214636810486084</v>
          </cell>
        </row>
        <row r="955">
          <cell r="A955">
            <v>1980</v>
          </cell>
          <cell r="B955" t="str">
            <v>Bremerhaven</v>
          </cell>
          <cell r="C955" t="str">
            <v>insgesamt</v>
          </cell>
          <cell r="D955">
            <v>24</v>
          </cell>
          <cell r="E955">
            <v>891.5</v>
          </cell>
          <cell r="F955">
            <v>84</v>
          </cell>
          <cell r="G955">
            <v>94.223219293325712</v>
          </cell>
          <cell r="H955">
            <v>20</v>
          </cell>
          <cell r="I955">
            <v>94.223219293325855</v>
          </cell>
        </row>
        <row r="956">
          <cell r="E956">
            <v>4869.5</v>
          </cell>
          <cell r="F956">
            <v>462</v>
          </cell>
          <cell r="H956" t="str">
            <v>20 Ergebnis</v>
          </cell>
          <cell r="I956">
            <v>94.876270664339259</v>
          </cell>
        </row>
        <row r="957">
          <cell r="A957">
            <v>1980</v>
          </cell>
          <cell r="B957" t="str">
            <v>Bremerhaven</v>
          </cell>
          <cell r="C957" t="str">
            <v>insgesamt</v>
          </cell>
          <cell r="D957">
            <v>25</v>
          </cell>
          <cell r="E957">
            <v>933</v>
          </cell>
          <cell r="F957">
            <v>94</v>
          </cell>
          <cell r="G957">
            <v>100.75026795284103</v>
          </cell>
          <cell r="H957">
            <v>25</v>
          </cell>
          <cell r="I957">
            <v>100.7502679528403</v>
          </cell>
        </row>
        <row r="958">
          <cell r="A958">
            <v>1980</v>
          </cell>
          <cell r="B958" t="str">
            <v>Bremerhaven</v>
          </cell>
          <cell r="C958" t="str">
            <v>insgesamt</v>
          </cell>
          <cell r="D958">
            <v>26</v>
          </cell>
          <cell r="E958">
            <v>901.5</v>
          </cell>
          <cell r="F958">
            <v>92</v>
          </cell>
          <cell r="G958">
            <v>102.0521353300061</v>
          </cell>
          <cell r="H958">
            <v>25</v>
          </cell>
          <cell r="I958">
            <v>102.05213533000554</v>
          </cell>
        </row>
        <row r="959">
          <cell r="A959">
            <v>1980</v>
          </cell>
          <cell r="B959" t="str">
            <v>Bremerhaven</v>
          </cell>
          <cell r="C959" t="str">
            <v>insgesamt</v>
          </cell>
          <cell r="D959">
            <v>27</v>
          </cell>
          <cell r="E959">
            <v>901</v>
          </cell>
          <cell r="F959">
            <v>82</v>
          </cell>
          <cell r="G959">
            <v>91.009988901220851</v>
          </cell>
          <cell r="H959">
            <v>25</v>
          </cell>
          <cell r="I959">
            <v>91.009988901220865</v>
          </cell>
        </row>
        <row r="960">
          <cell r="A960">
            <v>1980</v>
          </cell>
          <cell r="B960" t="str">
            <v>Bremerhaven</v>
          </cell>
          <cell r="C960" t="str">
            <v>insgesamt</v>
          </cell>
          <cell r="D960">
            <v>28</v>
          </cell>
          <cell r="E960">
            <v>880.5</v>
          </cell>
          <cell r="F960">
            <v>65</v>
          </cell>
          <cell r="G960">
            <v>73.821692220329211</v>
          </cell>
          <cell r="H960">
            <v>25</v>
          </cell>
          <cell r="I960">
            <v>73.821692220329354</v>
          </cell>
        </row>
        <row r="961">
          <cell r="A961">
            <v>1980</v>
          </cell>
          <cell r="B961" t="str">
            <v>Bremerhaven</v>
          </cell>
          <cell r="C961" t="str">
            <v>insgesamt</v>
          </cell>
          <cell r="D961">
            <v>29</v>
          </cell>
          <cell r="E961">
            <v>853</v>
          </cell>
          <cell r="F961">
            <v>65</v>
          </cell>
          <cell r="G961">
            <v>76.201641266119495</v>
          </cell>
          <cell r="H961">
            <v>25</v>
          </cell>
          <cell r="I961">
            <v>76.20164126611958</v>
          </cell>
        </row>
        <row r="962">
          <cell r="E962">
            <v>4469</v>
          </cell>
          <cell r="F962">
            <v>398</v>
          </cell>
          <cell r="H962" t="str">
            <v>25 Ergebnis</v>
          </cell>
          <cell r="I962">
            <v>89.05795479973149</v>
          </cell>
        </row>
        <row r="963">
          <cell r="A963">
            <v>1980</v>
          </cell>
          <cell r="B963" t="str">
            <v>Bremerhaven</v>
          </cell>
          <cell r="C963" t="str">
            <v>insgesamt</v>
          </cell>
          <cell r="D963">
            <v>30</v>
          </cell>
          <cell r="E963">
            <v>862</v>
          </cell>
          <cell r="F963">
            <v>59</v>
          </cell>
          <cell r="G963">
            <v>68.445475638050596</v>
          </cell>
          <cell r="H963">
            <v>30</v>
          </cell>
          <cell r="I963">
            <v>68.44547563805105</v>
          </cell>
        </row>
        <row r="964">
          <cell r="A964">
            <v>1980</v>
          </cell>
          <cell r="B964" t="str">
            <v>Bremerhaven</v>
          </cell>
          <cell r="C964" t="str">
            <v>insgesamt</v>
          </cell>
          <cell r="D964">
            <v>31</v>
          </cell>
          <cell r="E964">
            <v>845.5</v>
          </cell>
          <cell r="F964">
            <v>51</v>
          </cell>
          <cell r="G964">
            <v>60.319337670018292</v>
          </cell>
          <cell r="H964">
            <v>30</v>
          </cell>
          <cell r="I964">
            <v>60.319337670017745</v>
          </cell>
        </row>
        <row r="965">
          <cell r="A965">
            <v>1980</v>
          </cell>
          <cell r="B965" t="str">
            <v>Bremerhaven</v>
          </cell>
          <cell r="C965" t="str">
            <v>insgesamt</v>
          </cell>
          <cell r="D965">
            <v>32</v>
          </cell>
          <cell r="E965">
            <v>816</v>
          </cell>
          <cell r="F965">
            <v>46</v>
          </cell>
          <cell r="G965">
            <v>56.372549019608293</v>
          </cell>
          <cell r="H965">
            <v>30</v>
          </cell>
          <cell r="I965">
            <v>56.372549019607845</v>
          </cell>
        </row>
        <row r="966">
          <cell r="A966">
            <v>1980</v>
          </cell>
          <cell r="B966" t="str">
            <v>Bremerhaven</v>
          </cell>
          <cell r="C966" t="str">
            <v>insgesamt</v>
          </cell>
          <cell r="D966">
            <v>33</v>
          </cell>
          <cell r="E966">
            <v>792.5</v>
          </cell>
          <cell r="F966">
            <v>26</v>
          </cell>
          <cell r="G966">
            <v>32.807570977917997</v>
          </cell>
          <cell r="H966">
            <v>30</v>
          </cell>
          <cell r="I966">
            <v>32.807570977917976</v>
          </cell>
        </row>
        <row r="967">
          <cell r="A967">
            <v>1980</v>
          </cell>
          <cell r="B967" t="str">
            <v>Bremerhaven</v>
          </cell>
          <cell r="C967" t="str">
            <v>insgesamt</v>
          </cell>
          <cell r="D967">
            <v>34</v>
          </cell>
          <cell r="E967">
            <v>739</v>
          </cell>
          <cell r="F967">
            <v>21</v>
          </cell>
          <cell r="G967">
            <v>28.41677943166443</v>
          </cell>
          <cell r="H967">
            <v>30</v>
          </cell>
          <cell r="I967">
            <v>28.416779431664409</v>
          </cell>
        </row>
        <row r="968">
          <cell r="E968">
            <v>4055</v>
          </cell>
          <cell r="F968">
            <v>203</v>
          </cell>
          <cell r="H968" t="str">
            <v>30 Ergebnis</v>
          </cell>
          <cell r="I968">
            <v>50.0616522811344</v>
          </cell>
        </row>
        <row r="969">
          <cell r="A969">
            <v>1980</v>
          </cell>
          <cell r="B969" t="str">
            <v>Bremerhaven</v>
          </cell>
          <cell r="C969" t="str">
            <v>insgesamt</v>
          </cell>
          <cell r="D969">
            <v>35</v>
          </cell>
          <cell r="E969">
            <v>743</v>
          </cell>
          <cell r="F969">
            <v>17</v>
          </cell>
          <cell r="G969">
            <v>22.880215343203222</v>
          </cell>
          <cell r="H969">
            <v>35</v>
          </cell>
          <cell r="I969">
            <v>22.880215343203229</v>
          </cell>
        </row>
        <row r="970">
          <cell r="A970">
            <v>1980</v>
          </cell>
          <cell r="B970" t="str">
            <v>Bremerhaven</v>
          </cell>
          <cell r="C970" t="str">
            <v>insgesamt</v>
          </cell>
          <cell r="D970">
            <v>36</v>
          </cell>
          <cell r="E970">
            <v>823</v>
          </cell>
          <cell r="F970">
            <v>12</v>
          </cell>
          <cell r="G970">
            <v>14.580801944106945</v>
          </cell>
          <cell r="H970">
            <v>35</v>
          </cell>
          <cell r="I970">
            <v>14.580801944106927</v>
          </cell>
        </row>
        <row r="971">
          <cell r="A971">
            <v>1980</v>
          </cell>
          <cell r="B971" t="str">
            <v>Bremerhaven</v>
          </cell>
          <cell r="C971" t="str">
            <v>insgesamt</v>
          </cell>
          <cell r="D971">
            <v>37</v>
          </cell>
          <cell r="E971">
            <v>838</v>
          </cell>
          <cell r="F971">
            <v>7</v>
          </cell>
          <cell r="G971">
            <v>8.3532219570405939</v>
          </cell>
          <cell r="H971">
            <v>35</v>
          </cell>
          <cell r="I971">
            <v>8.3532219570405726</v>
          </cell>
        </row>
        <row r="972">
          <cell r="A972">
            <v>1980</v>
          </cell>
          <cell r="B972" t="str">
            <v>Bremerhaven</v>
          </cell>
          <cell r="C972" t="str">
            <v>insgesamt</v>
          </cell>
          <cell r="D972">
            <v>38</v>
          </cell>
          <cell r="E972">
            <v>871</v>
          </cell>
          <cell r="F972">
            <v>13</v>
          </cell>
          <cell r="G972">
            <v>14.925373134328355</v>
          </cell>
          <cell r="H972">
            <v>35</v>
          </cell>
          <cell r="I972">
            <v>14.925373134328357</v>
          </cell>
        </row>
        <row r="973">
          <cell r="A973">
            <v>1980</v>
          </cell>
          <cell r="B973" t="str">
            <v>Bremerhaven</v>
          </cell>
          <cell r="C973" t="str">
            <v>insgesamt</v>
          </cell>
          <cell r="D973">
            <v>39</v>
          </cell>
          <cell r="E973">
            <v>991</v>
          </cell>
          <cell r="F973">
            <v>11</v>
          </cell>
          <cell r="G973">
            <v>11.099899091826449</v>
          </cell>
          <cell r="H973">
            <v>35</v>
          </cell>
          <cell r="I973">
            <v>11.099899091826437</v>
          </cell>
        </row>
        <row r="974">
          <cell r="E974">
            <v>4266</v>
          </cell>
          <cell r="F974">
            <v>60</v>
          </cell>
          <cell r="H974" t="str">
            <v>35 Ergebnis</v>
          </cell>
          <cell r="I974">
            <v>14.064697609001406</v>
          </cell>
        </row>
        <row r="975">
          <cell r="A975">
            <v>1980</v>
          </cell>
          <cell r="B975" t="str">
            <v>Bremerhaven</v>
          </cell>
          <cell r="C975" t="str">
            <v>insgesamt</v>
          </cell>
          <cell r="D975">
            <v>40</v>
          </cell>
          <cell r="E975">
            <v>1010</v>
          </cell>
          <cell r="F975">
            <v>9</v>
          </cell>
          <cell r="G975">
            <v>8.9108910891089259</v>
          </cell>
          <cell r="H975">
            <v>45</v>
          </cell>
          <cell r="I975">
            <v>8.9108910891089117</v>
          </cell>
        </row>
        <row r="976">
          <cell r="A976">
            <v>1980</v>
          </cell>
          <cell r="B976" t="str">
            <v>Bremerhaven</v>
          </cell>
          <cell r="C976" t="str">
            <v>insgesamt</v>
          </cell>
          <cell r="D976">
            <v>41</v>
          </cell>
          <cell r="E976">
            <v>968.5</v>
          </cell>
          <cell r="F976">
            <v>0</v>
          </cell>
          <cell r="G976">
            <v>0</v>
          </cell>
          <cell r="H976">
            <v>45</v>
          </cell>
          <cell r="I976">
            <v>0</v>
          </cell>
        </row>
        <row r="977">
          <cell r="A977">
            <v>1980</v>
          </cell>
          <cell r="B977" t="str">
            <v>Bremerhaven</v>
          </cell>
          <cell r="C977" t="str">
            <v>insgesamt</v>
          </cell>
          <cell r="D977">
            <v>42</v>
          </cell>
          <cell r="E977">
            <v>938</v>
          </cell>
          <cell r="F977">
            <v>1</v>
          </cell>
          <cell r="G977">
            <v>1.0660980810234719</v>
          </cell>
          <cell r="H977">
            <v>45</v>
          </cell>
          <cell r="I977">
            <v>1.0660980810234542</v>
          </cell>
        </row>
        <row r="978">
          <cell r="A978">
            <v>1980</v>
          </cell>
          <cell r="B978" t="str">
            <v>Bremerhaven</v>
          </cell>
          <cell r="C978" t="str">
            <v>insgesamt</v>
          </cell>
          <cell r="D978">
            <v>43</v>
          </cell>
          <cell r="E978">
            <v>906.5</v>
          </cell>
          <cell r="F978">
            <v>3</v>
          </cell>
          <cell r="G978">
            <v>3.3094318808604379</v>
          </cell>
          <cell r="H978">
            <v>45</v>
          </cell>
          <cell r="I978">
            <v>3.3094318808604521</v>
          </cell>
        </row>
        <row r="979">
          <cell r="A979">
            <v>1980</v>
          </cell>
          <cell r="B979" t="str">
            <v>Bremerhaven</v>
          </cell>
          <cell r="C979" t="str">
            <v>insgesamt</v>
          </cell>
          <cell r="D979">
            <v>44</v>
          </cell>
          <cell r="E979">
            <v>887</v>
          </cell>
          <cell r="F979">
            <v>0</v>
          </cell>
          <cell r="G979">
            <v>0</v>
          </cell>
          <cell r="H979">
            <v>45</v>
          </cell>
          <cell r="I979">
            <v>0</v>
          </cell>
        </row>
        <row r="980">
          <cell r="A980">
            <v>1980</v>
          </cell>
          <cell r="B980" t="str">
            <v>Bremerhaven</v>
          </cell>
          <cell r="C980" t="str">
            <v>insgesamt</v>
          </cell>
          <cell r="D980">
            <v>45</v>
          </cell>
          <cell r="E980">
            <v>900</v>
          </cell>
          <cell r="F980">
            <v>0</v>
          </cell>
          <cell r="G980">
            <v>0</v>
          </cell>
          <cell r="H980">
            <v>45</v>
          </cell>
          <cell r="I980">
            <v>0</v>
          </cell>
        </row>
        <row r="981">
          <cell r="A981">
            <v>1980</v>
          </cell>
          <cell r="B981" t="str">
            <v>Bremerhaven</v>
          </cell>
          <cell r="C981" t="str">
            <v>insgesamt</v>
          </cell>
          <cell r="D981">
            <v>46</v>
          </cell>
          <cell r="E981">
            <v>795</v>
          </cell>
          <cell r="F981">
            <v>0</v>
          </cell>
          <cell r="G981">
            <v>0</v>
          </cell>
          <cell r="H981">
            <v>45</v>
          </cell>
          <cell r="I981">
            <v>0</v>
          </cell>
        </row>
        <row r="982">
          <cell r="A982">
            <v>1980</v>
          </cell>
          <cell r="B982" t="str">
            <v>Bremerhaven</v>
          </cell>
          <cell r="C982" t="str">
            <v>insgesamt</v>
          </cell>
          <cell r="D982">
            <v>47</v>
          </cell>
          <cell r="E982">
            <v>717.5</v>
          </cell>
          <cell r="F982">
            <v>0</v>
          </cell>
          <cell r="G982">
            <v>0</v>
          </cell>
          <cell r="H982">
            <v>45</v>
          </cell>
          <cell r="I982">
            <v>0</v>
          </cell>
        </row>
        <row r="983">
          <cell r="A983">
            <v>1980</v>
          </cell>
          <cell r="B983" t="str">
            <v>Bremerhaven</v>
          </cell>
          <cell r="C983" t="str">
            <v>insgesamt</v>
          </cell>
          <cell r="D983">
            <v>48</v>
          </cell>
          <cell r="E983">
            <v>777</v>
          </cell>
          <cell r="F983">
            <v>0</v>
          </cell>
          <cell r="G983">
            <v>0</v>
          </cell>
          <cell r="H983">
            <v>45</v>
          </cell>
          <cell r="I983">
            <v>0</v>
          </cell>
        </row>
        <row r="984">
          <cell r="A984">
            <v>1980</v>
          </cell>
          <cell r="B984" t="str">
            <v>Bremerhaven</v>
          </cell>
          <cell r="C984" t="str">
            <v>insgesamt</v>
          </cell>
          <cell r="D984">
            <v>49</v>
          </cell>
          <cell r="E984">
            <v>820.5</v>
          </cell>
          <cell r="F984">
            <v>0</v>
          </cell>
          <cell r="G984">
            <v>0</v>
          </cell>
          <cell r="H984">
            <v>45</v>
          </cell>
          <cell r="I984">
            <v>0</v>
          </cell>
        </row>
        <row r="985">
          <cell r="E985">
            <v>8720</v>
          </cell>
          <cell r="F985">
            <v>13</v>
          </cell>
          <cell r="H985" t="str">
            <v>45 Ergebnis</v>
          </cell>
          <cell r="I985">
            <v>1.4908256880733946</v>
          </cell>
        </row>
        <row r="986">
          <cell r="A986">
            <v>1980</v>
          </cell>
          <cell r="B986" t="str">
            <v>Land Bremen</v>
          </cell>
          <cell r="C986" t="str">
            <v>Deutsch</v>
          </cell>
          <cell r="D986">
            <v>15</v>
          </cell>
          <cell r="E986">
            <v>5136.5</v>
          </cell>
          <cell r="F986">
            <v>5</v>
          </cell>
          <cell r="G986">
            <v>0.9734254842791783</v>
          </cell>
          <cell r="H986">
            <v>15</v>
          </cell>
          <cell r="I986">
            <v>0.97342548427917841</v>
          </cell>
        </row>
        <row r="987">
          <cell r="A987">
            <v>1980</v>
          </cell>
          <cell r="B987" t="str">
            <v>Land Bremen</v>
          </cell>
          <cell r="C987" t="str">
            <v>Deutsch</v>
          </cell>
          <cell r="D987">
            <v>16</v>
          </cell>
          <cell r="E987">
            <v>5117.5</v>
          </cell>
          <cell r="F987">
            <v>24</v>
          </cell>
          <cell r="G987">
            <v>4.6897899364924047</v>
          </cell>
          <cell r="H987">
            <v>15</v>
          </cell>
          <cell r="I987">
            <v>4.6897899364924278</v>
          </cell>
        </row>
        <row r="988">
          <cell r="A988">
            <v>1980</v>
          </cell>
          <cell r="B988" t="str">
            <v>Land Bremen</v>
          </cell>
          <cell r="C988" t="str">
            <v>Deutsch</v>
          </cell>
          <cell r="D988">
            <v>17</v>
          </cell>
          <cell r="E988">
            <v>5092.5</v>
          </cell>
          <cell r="F988">
            <v>49</v>
          </cell>
          <cell r="G988">
            <v>9.621993127147741</v>
          </cell>
          <cell r="H988">
            <v>15</v>
          </cell>
          <cell r="I988">
            <v>9.6219931271477659</v>
          </cell>
        </row>
        <row r="989">
          <cell r="A989">
            <v>1980</v>
          </cell>
          <cell r="B989" t="str">
            <v>Land Bremen</v>
          </cell>
          <cell r="C989" t="str">
            <v>Deutsch</v>
          </cell>
          <cell r="D989">
            <v>18</v>
          </cell>
          <cell r="E989">
            <v>5076.5</v>
          </cell>
          <cell r="F989">
            <v>118</v>
          </cell>
          <cell r="G989">
            <v>23.244361272530305</v>
          </cell>
          <cell r="H989">
            <v>15</v>
          </cell>
          <cell r="I989">
            <v>23.244361272530284</v>
          </cell>
        </row>
        <row r="990">
          <cell r="A990">
            <v>1980</v>
          </cell>
          <cell r="B990" t="str">
            <v>Land Bremen</v>
          </cell>
          <cell r="C990" t="str">
            <v>Deutsch</v>
          </cell>
          <cell r="D990">
            <v>19</v>
          </cell>
          <cell r="E990">
            <v>4947</v>
          </cell>
          <cell r="F990">
            <v>231</v>
          </cell>
          <cell r="G990">
            <v>46.694966646451761</v>
          </cell>
          <cell r="H990">
            <v>15</v>
          </cell>
          <cell r="I990">
            <v>46.694966646452393</v>
          </cell>
        </row>
        <row r="991">
          <cell r="E991">
            <v>25370</v>
          </cell>
          <cell r="F991">
            <v>427</v>
          </cell>
          <cell r="H991" t="str">
            <v>15 Ergebnis</v>
          </cell>
          <cell r="I991">
            <v>16.830902640914466</v>
          </cell>
        </row>
        <row r="992">
          <cell r="A992">
            <v>1980</v>
          </cell>
          <cell r="B992" t="str">
            <v>Land Bremen</v>
          </cell>
          <cell r="C992" t="str">
            <v>Deutsch</v>
          </cell>
          <cell r="D992">
            <v>20</v>
          </cell>
          <cell r="E992">
            <v>4843.5</v>
          </cell>
          <cell r="F992">
            <v>264</v>
          </cell>
          <cell r="G992">
            <v>54.506039021368693</v>
          </cell>
          <cell r="H992">
            <v>20</v>
          </cell>
          <cell r="I992">
            <v>54.506039021368849</v>
          </cell>
        </row>
        <row r="993">
          <cell r="A993">
            <v>1980</v>
          </cell>
          <cell r="B993" t="str">
            <v>Land Bremen</v>
          </cell>
          <cell r="C993" t="str">
            <v>Deutsch</v>
          </cell>
          <cell r="D993">
            <v>21</v>
          </cell>
          <cell r="E993">
            <v>4824.5</v>
          </cell>
          <cell r="F993">
            <v>330</v>
          </cell>
          <cell r="G993">
            <v>68.400870556534059</v>
          </cell>
          <cell r="H993">
            <v>20</v>
          </cell>
          <cell r="I993">
            <v>68.400870556534358</v>
          </cell>
        </row>
        <row r="994">
          <cell r="A994">
            <v>1980</v>
          </cell>
          <cell r="B994" t="str">
            <v>Land Bremen</v>
          </cell>
          <cell r="C994" t="str">
            <v>Deutsch</v>
          </cell>
          <cell r="D994">
            <v>22</v>
          </cell>
          <cell r="E994">
            <v>4844</v>
          </cell>
          <cell r="F994">
            <v>334</v>
          </cell>
          <cell r="G994">
            <v>68.951279933938423</v>
          </cell>
          <cell r="H994">
            <v>20</v>
          </cell>
          <cell r="I994">
            <v>68.951279933938892</v>
          </cell>
        </row>
        <row r="995">
          <cell r="A995">
            <v>1980</v>
          </cell>
          <cell r="B995" t="str">
            <v>Land Bremen</v>
          </cell>
          <cell r="C995" t="str">
            <v>Deutsch</v>
          </cell>
          <cell r="D995">
            <v>23</v>
          </cell>
          <cell r="E995">
            <v>4616.5</v>
          </cell>
          <cell r="F995">
            <v>361</v>
          </cell>
          <cell r="G995">
            <v>78.197768872522488</v>
          </cell>
          <cell r="H995">
            <v>20</v>
          </cell>
          <cell r="I995">
            <v>78.197768872522474</v>
          </cell>
        </row>
        <row r="996">
          <cell r="A996">
            <v>1980</v>
          </cell>
          <cell r="B996" t="str">
            <v>Land Bremen</v>
          </cell>
          <cell r="C996" t="str">
            <v>Deutsch</v>
          </cell>
          <cell r="D996">
            <v>24</v>
          </cell>
          <cell r="E996">
            <v>4351.5</v>
          </cell>
          <cell r="F996">
            <v>362</v>
          </cell>
          <cell r="G996">
            <v>83.189704699529031</v>
          </cell>
          <cell r="H996">
            <v>20</v>
          </cell>
          <cell r="I996">
            <v>83.189704699528903</v>
          </cell>
        </row>
        <row r="997">
          <cell r="E997">
            <v>23480</v>
          </cell>
          <cell r="F997">
            <v>1651</v>
          </cell>
          <cell r="H997" t="str">
            <v>20 Ergebnis</v>
          </cell>
          <cell r="I997">
            <v>70.315161839863705</v>
          </cell>
        </row>
        <row r="998">
          <cell r="A998">
            <v>1980</v>
          </cell>
          <cell r="B998" t="str">
            <v>Land Bremen</v>
          </cell>
          <cell r="C998" t="str">
            <v>Deutsch</v>
          </cell>
          <cell r="D998">
            <v>25</v>
          </cell>
          <cell r="E998">
            <v>4323.5</v>
          </cell>
          <cell r="F998">
            <v>381</v>
          </cell>
          <cell r="G998">
            <v>88.123048456111874</v>
          </cell>
          <cell r="H998">
            <v>25</v>
          </cell>
          <cell r="I998">
            <v>88.123048456111945</v>
          </cell>
        </row>
        <row r="999">
          <cell r="A999">
            <v>1980</v>
          </cell>
          <cell r="B999" t="str">
            <v>Land Bremen</v>
          </cell>
          <cell r="C999" t="str">
            <v>Deutsch</v>
          </cell>
          <cell r="D999">
            <v>26</v>
          </cell>
          <cell r="E999">
            <v>4208.5</v>
          </cell>
          <cell r="F999">
            <v>339</v>
          </cell>
          <cell r="G999">
            <v>80.551265296424319</v>
          </cell>
          <cell r="H999">
            <v>25</v>
          </cell>
          <cell r="I999">
            <v>80.551265296423907</v>
          </cell>
        </row>
        <row r="1000">
          <cell r="A1000">
            <v>1980</v>
          </cell>
          <cell r="B1000" t="str">
            <v>Land Bremen</v>
          </cell>
          <cell r="C1000" t="str">
            <v>Deutsch</v>
          </cell>
          <cell r="D1000">
            <v>27</v>
          </cell>
          <cell r="E1000">
            <v>4075.5</v>
          </cell>
          <cell r="F1000">
            <v>344</v>
          </cell>
          <cell r="G1000">
            <v>84.406821248926988</v>
          </cell>
          <cell r="H1000">
            <v>25</v>
          </cell>
          <cell r="I1000">
            <v>84.406821248926519</v>
          </cell>
        </row>
        <row r="1001">
          <cell r="A1001">
            <v>1980</v>
          </cell>
          <cell r="B1001" t="str">
            <v>Land Bremen</v>
          </cell>
          <cell r="C1001" t="str">
            <v>Deutsch</v>
          </cell>
          <cell r="D1001">
            <v>28</v>
          </cell>
          <cell r="E1001">
            <v>4089</v>
          </cell>
          <cell r="F1001">
            <v>324</v>
          </cell>
          <cell r="G1001">
            <v>79.236977256052427</v>
          </cell>
          <cell r="H1001">
            <v>25</v>
          </cell>
          <cell r="I1001">
            <v>79.236977256052825</v>
          </cell>
        </row>
        <row r="1002">
          <cell r="A1002">
            <v>1980</v>
          </cell>
          <cell r="B1002" t="str">
            <v>Land Bremen</v>
          </cell>
          <cell r="C1002" t="str">
            <v>Deutsch</v>
          </cell>
          <cell r="D1002">
            <v>29</v>
          </cell>
          <cell r="E1002">
            <v>4073</v>
          </cell>
          <cell r="F1002">
            <v>273</v>
          </cell>
          <cell r="G1002">
            <v>67.026761600784937</v>
          </cell>
          <cell r="H1002">
            <v>25</v>
          </cell>
          <cell r="I1002">
            <v>67.026761600785662</v>
          </cell>
        </row>
        <row r="1003">
          <cell r="E1003">
            <v>20769.5</v>
          </cell>
          <cell r="F1003">
            <v>1661</v>
          </cell>
          <cell r="H1003" t="str">
            <v>25 Ergebnis</v>
          </cell>
          <cell r="I1003">
            <v>79.973037386552392</v>
          </cell>
        </row>
        <row r="1004">
          <cell r="A1004">
            <v>1980</v>
          </cell>
          <cell r="B1004" t="str">
            <v>Land Bremen</v>
          </cell>
          <cell r="C1004" t="str">
            <v>Deutsch</v>
          </cell>
          <cell r="D1004">
            <v>30</v>
          </cell>
          <cell r="E1004">
            <v>4070.5</v>
          </cell>
          <cell r="F1004">
            <v>226</v>
          </cell>
          <cell r="G1004">
            <v>55.521434713180916</v>
          </cell>
          <cell r="H1004">
            <v>30</v>
          </cell>
          <cell r="I1004">
            <v>55.521434713180199</v>
          </cell>
        </row>
        <row r="1005">
          <cell r="A1005">
            <v>1980</v>
          </cell>
          <cell r="B1005" t="str">
            <v>Land Bremen</v>
          </cell>
          <cell r="C1005" t="str">
            <v>Deutsch</v>
          </cell>
          <cell r="D1005">
            <v>31</v>
          </cell>
          <cell r="E1005">
            <v>3991.5</v>
          </cell>
          <cell r="F1005">
            <v>227</v>
          </cell>
          <cell r="G1005">
            <v>56.870850557434842</v>
          </cell>
          <cell r="H1005">
            <v>30</v>
          </cell>
          <cell r="I1005">
            <v>56.870850557434551</v>
          </cell>
        </row>
        <row r="1006">
          <cell r="A1006">
            <v>1980</v>
          </cell>
          <cell r="B1006" t="str">
            <v>Land Bremen</v>
          </cell>
          <cell r="C1006" t="str">
            <v>Deutsch</v>
          </cell>
          <cell r="D1006">
            <v>32</v>
          </cell>
          <cell r="E1006">
            <v>3791</v>
          </cell>
          <cell r="F1006">
            <v>178</v>
          </cell>
          <cell r="G1006">
            <v>46.953310472170401</v>
          </cell>
          <cell r="H1006">
            <v>30</v>
          </cell>
          <cell r="I1006">
            <v>46.953310472170934</v>
          </cell>
        </row>
        <row r="1007">
          <cell r="A1007">
            <v>1980</v>
          </cell>
          <cell r="B1007" t="str">
            <v>Land Bremen</v>
          </cell>
          <cell r="C1007" t="str">
            <v>Deutsch</v>
          </cell>
          <cell r="D1007">
            <v>33</v>
          </cell>
          <cell r="E1007">
            <v>3728.5</v>
          </cell>
          <cell r="F1007">
            <v>117</v>
          </cell>
          <cell r="G1007">
            <v>31.379911492557536</v>
          </cell>
          <cell r="H1007">
            <v>30</v>
          </cell>
          <cell r="I1007">
            <v>31.37991149255733</v>
          </cell>
        </row>
        <row r="1008">
          <cell r="A1008">
            <v>1980</v>
          </cell>
          <cell r="B1008" t="str">
            <v>Land Bremen</v>
          </cell>
          <cell r="C1008" t="str">
            <v>Deutsch</v>
          </cell>
          <cell r="D1008">
            <v>34</v>
          </cell>
          <cell r="E1008">
            <v>3407.5</v>
          </cell>
          <cell r="F1008">
            <v>90</v>
          </cell>
          <cell r="G1008">
            <v>26.41232575201763</v>
          </cell>
          <cell r="H1008">
            <v>30</v>
          </cell>
          <cell r="I1008">
            <v>26.412325752017608</v>
          </cell>
        </row>
        <row r="1009">
          <cell r="E1009">
            <v>18989</v>
          </cell>
          <cell r="F1009">
            <v>838</v>
          </cell>
          <cell r="H1009" t="str">
            <v>30 Ergebnis</v>
          </cell>
          <cell r="I1009">
            <v>44.130812575701718</v>
          </cell>
        </row>
        <row r="1010">
          <cell r="A1010">
            <v>1980</v>
          </cell>
          <cell r="B1010" t="str">
            <v>Land Bremen</v>
          </cell>
          <cell r="C1010" t="str">
            <v>Deutsch</v>
          </cell>
          <cell r="D1010">
            <v>35</v>
          </cell>
          <cell r="E1010">
            <v>3569.5</v>
          </cell>
          <cell r="F1010">
            <v>82</v>
          </cell>
          <cell r="G1010">
            <v>22.972405098753342</v>
          </cell>
          <cell r="H1010">
            <v>35</v>
          </cell>
          <cell r="I1010">
            <v>22.972405098753327</v>
          </cell>
        </row>
        <row r="1011">
          <cell r="A1011">
            <v>1980</v>
          </cell>
          <cell r="B1011" t="str">
            <v>Land Bremen</v>
          </cell>
          <cell r="C1011" t="str">
            <v>Deutsch</v>
          </cell>
          <cell r="D1011">
            <v>36</v>
          </cell>
          <cell r="E1011">
            <v>4168</v>
          </cell>
          <cell r="F1011">
            <v>75</v>
          </cell>
          <cell r="G1011">
            <v>17.994241842610375</v>
          </cell>
          <cell r="H1011">
            <v>35</v>
          </cell>
          <cell r="I1011">
            <v>17.994241842610364</v>
          </cell>
        </row>
        <row r="1012">
          <cell r="A1012">
            <v>1980</v>
          </cell>
          <cell r="B1012" t="str">
            <v>Land Bremen</v>
          </cell>
          <cell r="C1012" t="str">
            <v>Deutsch</v>
          </cell>
          <cell r="D1012">
            <v>37</v>
          </cell>
          <cell r="E1012">
            <v>4359.5</v>
          </cell>
          <cell r="F1012">
            <v>42</v>
          </cell>
          <cell r="G1012">
            <v>9.6341323546278002</v>
          </cell>
          <cell r="H1012">
            <v>35</v>
          </cell>
          <cell r="I1012">
            <v>9.6341323546278232</v>
          </cell>
        </row>
        <row r="1013">
          <cell r="A1013">
            <v>1980</v>
          </cell>
          <cell r="B1013" t="str">
            <v>Land Bremen</v>
          </cell>
          <cell r="C1013" t="str">
            <v>Deutsch</v>
          </cell>
          <cell r="D1013">
            <v>38</v>
          </cell>
          <cell r="E1013">
            <v>4672</v>
          </cell>
          <cell r="F1013">
            <v>42</v>
          </cell>
          <cell r="G1013">
            <v>8.9897260273972464</v>
          </cell>
          <cell r="H1013">
            <v>35</v>
          </cell>
          <cell r="I1013">
            <v>8.9897260273972606</v>
          </cell>
        </row>
        <row r="1014">
          <cell r="A1014">
            <v>1980</v>
          </cell>
          <cell r="B1014" t="str">
            <v>Land Bremen</v>
          </cell>
          <cell r="C1014" t="str">
            <v>Deutsch</v>
          </cell>
          <cell r="D1014">
            <v>39</v>
          </cell>
          <cell r="E1014">
            <v>5124.5</v>
          </cell>
          <cell r="F1014">
            <v>26</v>
          </cell>
          <cell r="G1014">
            <v>5.0736657234852407</v>
          </cell>
          <cell r="H1014">
            <v>35</v>
          </cell>
          <cell r="I1014">
            <v>5.0736657234852185</v>
          </cell>
        </row>
        <row r="1015">
          <cell r="E1015">
            <v>21893.5</v>
          </cell>
          <cell r="F1015">
            <v>267</v>
          </cell>
          <cell r="H1015" t="str">
            <v>35 Ergebnis</v>
          </cell>
          <cell r="I1015">
            <v>12.195400461324137</v>
          </cell>
        </row>
        <row r="1016">
          <cell r="A1016">
            <v>1980</v>
          </cell>
          <cell r="B1016" t="str">
            <v>Land Bremen</v>
          </cell>
          <cell r="C1016" t="str">
            <v>Deutsch</v>
          </cell>
          <cell r="D1016">
            <v>40</v>
          </cell>
          <cell r="E1016">
            <v>5278</v>
          </cell>
          <cell r="F1016">
            <v>25</v>
          </cell>
          <cell r="G1016">
            <v>4.7366426676771329</v>
          </cell>
          <cell r="H1016">
            <v>45</v>
          </cell>
          <cell r="I1016">
            <v>4.7366426676771507</v>
          </cell>
        </row>
        <row r="1017">
          <cell r="A1017">
            <v>1980</v>
          </cell>
          <cell r="B1017" t="str">
            <v>Land Bremen</v>
          </cell>
          <cell r="C1017" t="str">
            <v>Deutsch</v>
          </cell>
          <cell r="D1017">
            <v>41</v>
          </cell>
          <cell r="E1017">
            <v>5249</v>
          </cell>
          <cell r="F1017">
            <v>11</v>
          </cell>
          <cell r="G1017">
            <v>2.0956372642408168</v>
          </cell>
          <cell r="H1017">
            <v>45</v>
          </cell>
          <cell r="I1017">
            <v>2.0956372642408079</v>
          </cell>
        </row>
        <row r="1018">
          <cell r="A1018">
            <v>1980</v>
          </cell>
          <cell r="B1018" t="str">
            <v>Land Bremen</v>
          </cell>
          <cell r="C1018" t="str">
            <v>Deutsch</v>
          </cell>
          <cell r="D1018">
            <v>42</v>
          </cell>
          <cell r="E1018">
            <v>5136.5</v>
          </cell>
          <cell r="F1018">
            <v>8</v>
          </cell>
          <cell r="G1018">
            <v>1.5574807748466697</v>
          </cell>
          <cell r="H1018">
            <v>45</v>
          </cell>
          <cell r="I1018">
            <v>1.5574807748466855</v>
          </cell>
        </row>
        <row r="1019">
          <cell r="A1019">
            <v>1980</v>
          </cell>
          <cell r="B1019" t="str">
            <v>Land Bremen</v>
          </cell>
          <cell r="C1019" t="str">
            <v>Deutsch</v>
          </cell>
          <cell r="D1019">
            <v>43</v>
          </cell>
          <cell r="E1019">
            <v>4984</v>
          </cell>
          <cell r="F1019">
            <v>5</v>
          </cell>
          <cell r="G1019">
            <v>1.00321027287319</v>
          </cell>
          <cell r="H1019">
            <v>45</v>
          </cell>
          <cell r="I1019">
            <v>1.0032102728731942</v>
          </cell>
        </row>
        <row r="1020">
          <cell r="A1020">
            <v>1980</v>
          </cell>
          <cell r="B1020" t="str">
            <v>Land Bremen</v>
          </cell>
          <cell r="C1020" t="str">
            <v>Deutsch</v>
          </cell>
          <cell r="D1020">
            <v>44</v>
          </cell>
          <cell r="E1020">
            <v>4913</v>
          </cell>
          <cell r="F1020">
            <v>2</v>
          </cell>
          <cell r="G1020">
            <v>0.40708324852432387</v>
          </cell>
          <cell r="H1020">
            <v>45</v>
          </cell>
          <cell r="I1020">
            <v>0.4070832485243232</v>
          </cell>
        </row>
        <row r="1021">
          <cell r="A1021">
            <v>1980</v>
          </cell>
          <cell r="B1021" t="str">
            <v>Land Bremen</v>
          </cell>
          <cell r="C1021" t="str">
            <v>Deutsch</v>
          </cell>
          <cell r="D1021">
            <v>45</v>
          </cell>
          <cell r="E1021">
            <v>4746.5</v>
          </cell>
          <cell r="F1021">
            <v>0</v>
          </cell>
          <cell r="G1021">
            <v>0</v>
          </cell>
          <cell r="H1021">
            <v>45</v>
          </cell>
          <cell r="I1021">
            <v>0</v>
          </cell>
        </row>
        <row r="1022">
          <cell r="A1022">
            <v>1980</v>
          </cell>
          <cell r="B1022" t="str">
            <v>Land Bremen</v>
          </cell>
          <cell r="C1022" t="str">
            <v>Deutsch</v>
          </cell>
          <cell r="D1022">
            <v>46</v>
          </cell>
          <cell r="E1022">
            <v>4069</v>
          </cell>
          <cell r="F1022">
            <v>0</v>
          </cell>
          <cell r="G1022">
            <v>0</v>
          </cell>
          <cell r="H1022">
            <v>45</v>
          </cell>
          <cell r="I1022">
            <v>0</v>
          </cell>
        </row>
        <row r="1023">
          <cell r="A1023">
            <v>1980</v>
          </cell>
          <cell r="B1023" t="str">
            <v>Land Bremen</v>
          </cell>
          <cell r="C1023" t="str">
            <v>Deutsch</v>
          </cell>
          <cell r="D1023">
            <v>47</v>
          </cell>
          <cell r="E1023">
            <v>3636</v>
          </cell>
          <cell r="F1023">
            <v>0</v>
          </cell>
          <cell r="G1023">
            <v>0</v>
          </cell>
          <cell r="H1023">
            <v>45</v>
          </cell>
          <cell r="I1023">
            <v>0</v>
          </cell>
        </row>
        <row r="1024">
          <cell r="A1024">
            <v>1980</v>
          </cell>
          <cell r="B1024" t="str">
            <v>Land Bremen</v>
          </cell>
          <cell r="C1024" t="str">
            <v>Deutsch</v>
          </cell>
          <cell r="D1024">
            <v>48</v>
          </cell>
          <cell r="E1024">
            <v>3845.5</v>
          </cell>
          <cell r="F1024">
            <v>0</v>
          </cell>
          <cell r="G1024">
            <v>0</v>
          </cell>
          <cell r="H1024">
            <v>45</v>
          </cell>
          <cell r="I1024">
            <v>0</v>
          </cell>
        </row>
        <row r="1025">
          <cell r="A1025">
            <v>1980</v>
          </cell>
          <cell r="B1025" t="str">
            <v>Land Bremen</v>
          </cell>
          <cell r="C1025" t="str">
            <v>Deutsch</v>
          </cell>
          <cell r="D1025">
            <v>49</v>
          </cell>
          <cell r="E1025">
            <v>4020</v>
          </cell>
          <cell r="F1025">
            <v>0</v>
          </cell>
          <cell r="G1025">
            <v>0</v>
          </cell>
          <cell r="H1025">
            <v>45</v>
          </cell>
          <cell r="I1025">
            <v>0</v>
          </cell>
        </row>
        <row r="1026">
          <cell r="E1026">
            <v>45877.5</v>
          </cell>
          <cell r="F1026">
            <v>51</v>
          </cell>
          <cell r="H1026" t="str">
            <v>45 Ergebnis</v>
          </cell>
          <cell r="I1026">
            <v>1.1116560405427498</v>
          </cell>
        </row>
        <row r="1027">
          <cell r="A1027">
            <v>1980</v>
          </cell>
          <cell r="B1027" t="str">
            <v>Land Bremen</v>
          </cell>
          <cell r="C1027" t="str">
            <v>Ausl.</v>
          </cell>
          <cell r="D1027">
            <v>15</v>
          </cell>
          <cell r="E1027">
            <v>359</v>
          </cell>
          <cell r="F1027">
            <v>3</v>
          </cell>
          <cell r="G1027">
            <v>8.3565459610027943</v>
          </cell>
          <cell r="H1027">
            <v>15</v>
          </cell>
          <cell r="I1027">
            <v>8.3565459610027855</v>
          </cell>
        </row>
        <row r="1028">
          <cell r="A1028">
            <v>1980</v>
          </cell>
          <cell r="B1028" t="str">
            <v>Land Bremen</v>
          </cell>
          <cell r="C1028" t="str">
            <v>Ausl.</v>
          </cell>
          <cell r="D1028">
            <v>16</v>
          </cell>
          <cell r="E1028">
            <v>331</v>
          </cell>
          <cell r="F1028">
            <v>11</v>
          </cell>
          <cell r="G1028">
            <v>33.232628398791341</v>
          </cell>
          <cell r="H1028">
            <v>15</v>
          </cell>
          <cell r="I1028">
            <v>33.23262839879154</v>
          </cell>
        </row>
        <row r="1029">
          <cell r="A1029">
            <v>1980</v>
          </cell>
          <cell r="B1029" t="str">
            <v>Land Bremen</v>
          </cell>
          <cell r="C1029" t="str">
            <v>Ausl.</v>
          </cell>
          <cell r="D1029">
            <v>17</v>
          </cell>
          <cell r="E1029">
            <v>313.5</v>
          </cell>
          <cell r="F1029">
            <v>12</v>
          </cell>
          <cell r="G1029">
            <v>38.277511961722297</v>
          </cell>
          <cell r="H1029">
            <v>15</v>
          </cell>
          <cell r="I1029">
            <v>38.277511961722489</v>
          </cell>
        </row>
        <row r="1030">
          <cell r="A1030">
            <v>1980</v>
          </cell>
          <cell r="B1030" t="str">
            <v>Land Bremen</v>
          </cell>
          <cell r="C1030" t="str">
            <v>Ausl.</v>
          </cell>
          <cell r="D1030">
            <v>18</v>
          </cell>
          <cell r="E1030">
            <v>282</v>
          </cell>
          <cell r="F1030">
            <v>29</v>
          </cell>
          <cell r="G1030">
            <v>102.8368794326246</v>
          </cell>
          <cell r="H1030">
            <v>15</v>
          </cell>
          <cell r="I1030">
            <v>102.8368794326241</v>
          </cell>
        </row>
        <row r="1031">
          <cell r="A1031">
            <v>1980</v>
          </cell>
          <cell r="B1031" t="str">
            <v>Land Bremen</v>
          </cell>
          <cell r="C1031" t="str">
            <v>Ausl.</v>
          </cell>
          <cell r="D1031">
            <v>19</v>
          </cell>
          <cell r="E1031">
            <v>267</v>
          </cell>
          <cell r="F1031">
            <v>38</v>
          </cell>
          <cell r="G1031">
            <v>142.3220973782777</v>
          </cell>
          <cell r="H1031">
            <v>15</v>
          </cell>
          <cell r="I1031">
            <v>142.32209737827714</v>
          </cell>
        </row>
        <row r="1032">
          <cell r="E1032">
            <v>1552.5</v>
          </cell>
          <cell r="F1032">
            <v>93</v>
          </cell>
          <cell r="H1032" t="str">
            <v>15 Ergebnis</v>
          </cell>
          <cell r="I1032">
            <v>59.903381642512073</v>
          </cell>
        </row>
        <row r="1033">
          <cell r="A1033">
            <v>1980</v>
          </cell>
          <cell r="B1033" t="str">
            <v>Land Bremen</v>
          </cell>
          <cell r="C1033" t="str">
            <v>Ausl.</v>
          </cell>
          <cell r="D1033">
            <v>20</v>
          </cell>
          <cell r="E1033">
            <v>275</v>
          </cell>
          <cell r="F1033">
            <v>50</v>
          </cell>
          <cell r="G1033">
            <v>181.81818181818167</v>
          </cell>
          <cell r="H1033">
            <v>20</v>
          </cell>
          <cell r="I1033">
            <v>181.81818181818181</v>
          </cell>
        </row>
        <row r="1034">
          <cell r="A1034">
            <v>1980</v>
          </cell>
          <cell r="B1034" t="str">
            <v>Land Bremen</v>
          </cell>
          <cell r="C1034" t="str">
            <v>Ausl.</v>
          </cell>
          <cell r="D1034">
            <v>21</v>
          </cell>
          <cell r="E1034">
            <v>306.5</v>
          </cell>
          <cell r="F1034">
            <v>58</v>
          </cell>
          <cell r="G1034">
            <v>189.23327895595489</v>
          </cell>
          <cell r="H1034">
            <v>20</v>
          </cell>
          <cell r="I1034">
            <v>189.23327895595435</v>
          </cell>
        </row>
        <row r="1035">
          <cell r="A1035">
            <v>1980</v>
          </cell>
          <cell r="B1035" t="str">
            <v>Land Bremen</v>
          </cell>
          <cell r="C1035" t="str">
            <v>Ausl.</v>
          </cell>
          <cell r="D1035">
            <v>22</v>
          </cell>
          <cell r="E1035">
            <v>311.5</v>
          </cell>
          <cell r="F1035">
            <v>51</v>
          </cell>
          <cell r="G1035">
            <v>163.72391653290504</v>
          </cell>
          <cell r="H1035">
            <v>20</v>
          </cell>
          <cell r="I1035">
            <v>163.72391653290529</v>
          </cell>
        </row>
        <row r="1036">
          <cell r="A1036">
            <v>1980</v>
          </cell>
          <cell r="B1036" t="str">
            <v>Land Bremen</v>
          </cell>
          <cell r="C1036" t="str">
            <v>Ausl.</v>
          </cell>
          <cell r="D1036">
            <v>23</v>
          </cell>
          <cell r="E1036">
            <v>332.5</v>
          </cell>
          <cell r="F1036">
            <v>54</v>
          </cell>
          <cell r="G1036">
            <v>162.40601503759336</v>
          </cell>
          <cell r="H1036">
            <v>20</v>
          </cell>
          <cell r="I1036">
            <v>162.40601503759399</v>
          </cell>
        </row>
        <row r="1037">
          <cell r="A1037">
            <v>1980</v>
          </cell>
          <cell r="B1037" t="str">
            <v>Land Bremen</v>
          </cell>
          <cell r="C1037" t="str">
            <v>Ausl.</v>
          </cell>
          <cell r="D1037">
            <v>24</v>
          </cell>
          <cell r="E1037">
            <v>391</v>
          </cell>
          <cell r="F1037">
            <v>57</v>
          </cell>
          <cell r="G1037">
            <v>145.78005115089468</v>
          </cell>
          <cell r="H1037">
            <v>20</v>
          </cell>
          <cell r="I1037">
            <v>145.78005115089513</v>
          </cell>
        </row>
        <row r="1038">
          <cell r="E1038">
            <v>1616.5</v>
          </cell>
          <cell r="F1038">
            <v>270</v>
          </cell>
          <cell r="H1038" t="str">
            <v>20 Ergebnis</v>
          </cell>
          <cell r="I1038">
            <v>167.02752861119703</v>
          </cell>
        </row>
        <row r="1039">
          <cell r="A1039">
            <v>1980</v>
          </cell>
          <cell r="B1039" t="str">
            <v>Land Bremen</v>
          </cell>
          <cell r="C1039" t="str">
            <v>Ausl.</v>
          </cell>
          <cell r="D1039">
            <v>25</v>
          </cell>
          <cell r="E1039">
            <v>450.5</v>
          </cell>
          <cell r="F1039">
            <v>72</v>
          </cell>
          <cell r="G1039">
            <v>159.82241953385156</v>
          </cell>
          <cell r="H1039">
            <v>25</v>
          </cell>
          <cell r="I1039">
            <v>159.82241953385127</v>
          </cell>
        </row>
        <row r="1040">
          <cell r="A1040">
            <v>1980</v>
          </cell>
          <cell r="B1040" t="str">
            <v>Land Bremen</v>
          </cell>
          <cell r="C1040" t="str">
            <v>Ausl.</v>
          </cell>
          <cell r="D1040">
            <v>26</v>
          </cell>
          <cell r="E1040">
            <v>475.5</v>
          </cell>
          <cell r="F1040">
            <v>68</v>
          </cell>
          <cell r="G1040">
            <v>143.00736067297515</v>
          </cell>
          <cell r="H1040">
            <v>25</v>
          </cell>
          <cell r="I1040">
            <v>143.00736067297581</v>
          </cell>
        </row>
        <row r="1041">
          <cell r="A1041">
            <v>1980</v>
          </cell>
          <cell r="B1041" t="str">
            <v>Land Bremen</v>
          </cell>
          <cell r="C1041" t="str">
            <v>Ausl.</v>
          </cell>
          <cell r="D1041">
            <v>27</v>
          </cell>
          <cell r="E1041">
            <v>517.5</v>
          </cell>
          <cell r="F1041">
            <v>71</v>
          </cell>
          <cell r="G1041">
            <v>137.19806763285018</v>
          </cell>
          <cell r="H1041">
            <v>25</v>
          </cell>
          <cell r="I1041">
            <v>137.19806763285024</v>
          </cell>
        </row>
        <row r="1042">
          <cell r="A1042">
            <v>1980</v>
          </cell>
          <cell r="B1042" t="str">
            <v>Land Bremen</v>
          </cell>
          <cell r="C1042" t="str">
            <v>Ausl.</v>
          </cell>
          <cell r="D1042">
            <v>28</v>
          </cell>
          <cell r="E1042">
            <v>532.5</v>
          </cell>
          <cell r="F1042">
            <v>69</v>
          </cell>
          <cell r="G1042">
            <v>129.5774647887319</v>
          </cell>
          <cell r="H1042">
            <v>25</v>
          </cell>
          <cell r="I1042">
            <v>129.57746478873239</v>
          </cell>
        </row>
        <row r="1043">
          <cell r="A1043">
            <v>1980</v>
          </cell>
          <cell r="B1043" t="str">
            <v>Land Bremen</v>
          </cell>
          <cell r="C1043" t="str">
            <v>Ausl.</v>
          </cell>
          <cell r="D1043">
            <v>29</v>
          </cell>
          <cell r="E1043">
            <v>545.5</v>
          </cell>
          <cell r="F1043">
            <v>66</v>
          </cell>
          <cell r="G1043">
            <v>120.98991750687395</v>
          </cell>
          <cell r="H1043">
            <v>25</v>
          </cell>
          <cell r="I1043">
            <v>120.98991750687442</v>
          </cell>
        </row>
        <row r="1044">
          <cell r="E1044">
            <v>2521.5</v>
          </cell>
          <cell r="F1044">
            <v>346</v>
          </cell>
          <cell r="H1044" t="str">
            <v>25 Ergebnis</v>
          </cell>
          <cell r="I1044">
            <v>137.21990878445371</v>
          </cell>
        </row>
        <row r="1045">
          <cell r="A1045">
            <v>1980</v>
          </cell>
          <cell r="B1045" t="str">
            <v>Land Bremen</v>
          </cell>
          <cell r="C1045" t="str">
            <v>Ausl.</v>
          </cell>
          <cell r="D1045">
            <v>30</v>
          </cell>
          <cell r="E1045">
            <v>592.5</v>
          </cell>
          <cell r="F1045">
            <v>62</v>
          </cell>
          <cell r="G1045">
            <v>104.64135021097088</v>
          </cell>
          <cell r="H1045">
            <v>30</v>
          </cell>
          <cell r="I1045">
            <v>104.64135021097047</v>
          </cell>
        </row>
        <row r="1046">
          <cell r="A1046">
            <v>1980</v>
          </cell>
          <cell r="B1046" t="str">
            <v>Land Bremen</v>
          </cell>
          <cell r="C1046" t="str">
            <v>Ausl.</v>
          </cell>
          <cell r="D1046">
            <v>31</v>
          </cell>
          <cell r="E1046">
            <v>583.5</v>
          </cell>
          <cell r="F1046">
            <v>56</v>
          </cell>
          <cell r="G1046">
            <v>95.972579263068127</v>
          </cell>
          <cell r="H1046">
            <v>30</v>
          </cell>
          <cell r="I1046">
            <v>95.972579263067686</v>
          </cell>
        </row>
        <row r="1047">
          <cell r="A1047">
            <v>1980</v>
          </cell>
          <cell r="B1047" t="str">
            <v>Land Bremen</v>
          </cell>
          <cell r="C1047" t="str">
            <v>Ausl.</v>
          </cell>
          <cell r="D1047">
            <v>32</v>
          </cell>
          <cell r="E1047">
            <v>540.5</v>
          </cell>
          <cell r="F1047">
            <v>59</v>
          </cell>
          <cell r="G1047">
            <v>109.15818686401464</v>
          </cell>
          <cell r="H1047">
            <v>30</v>
          </cell>
          <cell r="I1047">
            <v>109.15818686401479</v>
          </cell>
        </row>
        <row r="1048">
          <cell r="A1048">
            <v>1980</v>
          </cell>
          <cell r="B1048" t="str">
            <v>Land Bremen</v>
          </cell>
          <cell r="C1048" t="str">
            <v>Ausl.</v>
          </cell>
          <cell r="D1048">
            <v>33</v>
          </cell>
          <cell r="E1048">
            <v>483</v>
          </cell>
          <cell r="F1048">
            <v>40</v>
          </cell>
          <cell r="G1048">
            <v>82.815734989647922</v>
          </cell>
          <cell r="H1048">
            <v>30</v>
          </cell>
          <cell r="I1048">
            <v>82.815734989648035</v>
          </cell>
        </row>
        <row r="1049">
          <cell r="A1049">
            <v>1980</v>
          </cell>
          <cell r="B1049" t="str">
            <v>Land Bremen</v>
          </cell>
          <cell r="C1049" t="str">
            <v>Ausl.</v>
          </cell>
          <cell r="D1049">
            <v>34</v>
          </cell>
          <cell r="E1049">
            <v>470</v>
          </cell>
          <cell r="F1049">
            <v>29</v>
          </cell>
          <cell r="G1049">
            <v>61.702127659574757</v>
          </cell>
          <cell r="H1049">
            <v>30</v>
          </cell>
          <cell r="I1049">
            <v>61.702127659574465</v>
          </cell>
        </row>
        <row r="1050">
          <cell r="E1050">
            <v>2669.5</v>
          </cell>
          <cell r="F1050">
            <v>246</v>
          </cell>
          <cell r="H1050" t="str">
            <v>30 Ergebnis</v>
          </cell>
          <cell r="I1050">
            <v>92.152088406068557</v>
          </cell>
        </row>
        <row r="1051">
          <cell r="A1051">
            <v>1980</v>
          </cell>
          <cell r="B1051" t="str">
            <v>Land Bremen</v>
          </cell>
          <cell r="C1051" t="str">
            <v>Ausl.</v>
          </cell>
          <cell r="D1051">
            <v>35</v>
          </cell>
          <cell r="E1051">
            <v>470.5</v>
          </cell>
          <cell r="F1051">
            <v>23</v>
          </cell>
          <cell r="G1051">
            <v>48.884165781083674</v>
          </cell>
          <cell r="H1051">
            <v>35</v>
          </cell>
          <cell r="I1051">
            <v>48.884165781083951</v>
          </cell>
        </row>
        <row r="1052">
          <cell r="A1052">
            <v>1980</v>
          </cell>
          <cell r="B1052" t="str">
            <v>Land Bremen</v>
          </cell>
          <cell r="C1052" t="str">
            <v>Ausl.</v>
          </cell>
          <cell r="D1052">
            <v>36</v>
          </cell>
          <cell r="E1052">
            <v>401</v>
          </cell>
          <cell r="F1052">
            <v>18</v>
          </cell>
          <cell r="G1052">
            <v>44.887780548628257</v>
          </cell>
          <cell r="H1052">
            <v>35</v>
          </cell>
          <cell r="I1052">
            <v>44.887780548628427</v>
          </cell>
        </row>
        <row r="1053">
          <cell r="A1053">
            <v>1980</v>
          </cell>
          <cell r="B1053" t="str">
            <v>Land Bremen</v>
          </cell>
          <cell r="C1053" t="str">
            <v>Ausl.</v>
          </cell>
          <cell r="D1053">
            <v>37</v>
          </cell>
          <cell r="E1053">
            <v>350.5</v>
          </cell>
          <cell r="F1053">
            <v>11</v>
          </cell>
          <cell r="G1053">
            <v>31.383737517831122</v>
          </cell>
          <cell r="H1053">
            <v>35</v>
          </cell>
          <cell r="I1053">
            <v>31.383737517831669</v>
          </cell>
        </row>
        <row r="1054">
          <cell r="A1054">
            <v>1980</v>
          </cell>
          <cell r="B1054" t="str">
            <v>Land Bremen</v>
          </cell>
          <cell r="C1054" t="str">
            <v>Ausl.</v>
          </cell>
          <cell r="D1054">
            <v>38</v>
          </cell>
          <cell r="E1054">
            <v>314.5</v>
          </cell>
          <cell r="F1054">
            <v>8</v>
          </cell>
          <cell r="G1054">
            <v>25.437201907790122</v>
          </cell>
          <cell r="H1054">
            <v>35</v>
          </cell>
          <cell r="I1054">
            <v>25.437201907790143</v>
          </cell>
        </row>
        <row r="1055">
          <cell r="A1055">
            <v>1980</v>
          </cell>
          <cell r="B1055" t="str">
            <v>Land Bremen</v>
          </cell>
          <cell r="C1055" t="str">
            <v>Ausl.</v>
          </cell>
          <cell r="D1055">
            <v>39</v>
          </cell>
          <cell r="E1055">
            <v>302.5</v>
          </cell>
          <cell r="F1055">
            <v>10</v>
          </cell>
          <cell r="G1055">
            <v>33.057851239669255</v>
          </cell>
          <cell r="H1055">
            <v>35</v>
          </cell>
          <cell r="I1055">
            <v>33.057851239669425</v>
          </cell>
        </row>
        <row r="1056">
          <cell r="E1056">
            <v>1839</v>
          </cell>
          <cell r="F1056">
            <v>70</v>
          </cell>
          <cell r="H1056" t="str">
            <v>35 Ergebnis</v>
          </cell>
          <cell r="I1056">
            <v>38.064165307232194</v>
          </cell>
        </row>
        <row r="1057">
          <cell r="A1057">
            <v>1980</v>
          </cell>
          <cell r="B1057" t="str">
            <v>Land Bremen</v>
          </cell>
          <cell r="C1057" t="str">
            <v>Ausl.</v>
          </cell>
          <cell r="D1057">
            <v>40</v>
          </cell>
          <cell r="E1057">
            <v>310</v>
          </cell>
          <cell r="F1057">
            <v>8</v>
          </cell>
          <cell r="G1057">
            <v>25.806451612903217</v>
          </cell>
          <cell r="H1057">
            <v>45</v>
          </cell>
          <cell r="I1057">
            <v>25.806451612903224</v>
          </cell>
        </row>
        <row r="1058">
          <cell r="A1058">
            <v>1980</v>
          </cell>
          <cell r="B1058" t="str">
            <v>Land Bremen</v>
          </cell>
          <cell r="C1058" t="str">
            <v>Ausl.</v>
          </cell>
          <cell r="D1058">
            <v>41</v>
          </cell>
          <cell r="E1058">
            <v>267.5</v>
          </cell>
          <cell r="F1058">
            <v>9</v>
          </cell>
          <cell r="G1058">
            <v>33.644859813083372</v>
          </cell>
          <cell r="H1058">
            <v>45</v>
          </cell>
          <cell r="I1058">
            <v>33.644859813084111</v>
          </cell>
        </row>
        <row r="1059">
          <cell r="A1059">
            <v>1980</v>
          </cell>
          <cell r="B1059" t="str">
            <v>Land Bremen</v>
          </cell>
          <cell r="C1059" t="str">
            <v>Ausl.</v>
          </cell>
          <cell r="D1059">
            <v>42</v>
          </cell>
          <cell r="E1059">
            <v>229</v>
          </cell>
          <cell r="F1059">
            <v>2</v>
          </cell>
          <cell r="G1059">
            <v>8.7336244541484529</v>
          </cell>
          <cell r="H1059">
            <v>45</v>
          </cell>
          <cell r="I1059">
            <v>8.7336244541484724</v>
          </cell>
        </row>
        <row r="1060">
          <cell r="A1060">
            <v>1980</v>
          </cell>
          <cell r="B1060" t="str">
            <v>Land Bremen</v>
          </cell>
          <cell r="C1060" t="str">
            <v>Ausl.</v>
          </cell>
          <cell r="D1060">
            <v>43</v>
          </cell>
          <cell r="E1060">
            <v>196</v>
          </cell>
          <cell r="F1060">
            <v>4</v>
          </cell>
          <cell r="G1060">
            <v>20.408163265306101</v>
          </cell>
          <cell r="H1060">
            <v>45</v>
          </cell>
          <cell r="I1060">
            <v>20.408163265306122</v>
          </cell>
        </row>
        <row r="1061">
          <cell r="A1061">
            <v>1980</v>
          </cell>
          <cell r="B1061" t="str">
            <v>Land Bremen</v>
          </cell>
          <cell r="C1061" t="str">
            <v>Ausl.</v>
          </cell>
          <cell r="D1061">
            <v>44</v>
          </cell>
          <cell r="E1061">
            <v>184</v>
          </cell>
          <cell r="F1061">
            <v>2</v>
          </cell>
          <cell r="G1061">
            <v>10.869565217391303</v>
          </cell>
          <cell r="H1061">
            <v>45</v>
          </cell>
          <cell r="I1061">
            <v>10.869565217391305</v>
          </cell>
        </row>
        <row r="1062">
          <cell r="A1062">
            <v>1980</v>
          </cell>
          <cell r="B1062" t="str">
            <v>Land Bremen</v>
          </cell>
          <cell r="C1062" t="str">
            <v>Ausl.</v>
          </cell>
          <cell r="D1062">
            <v>45</v>
          </cell>
          <cell r="E1062">
            <v>168</v>
          </cell>
          <cell r="F1062">
            <v>0</v>
          </cell>
          <cell r="G1062">
            <v>0</v>
          </cell>
          <cell r="H1062">
            <v>45</v>
          </cell>
          <cell r="I1062">
            <v>0</v>
          </cell>
        </row>
        <row r="1063">
          <cell r="A1063">
            <v>1980</v>
          </cell>
          <cell r="B1063" t="str">
            <v>Land Bremen</v>
          </cell>
          <cell r="C1063" t="str">
            <v>Ausl.</v>
          </cell>
          <cell r="D1063">
            <v>46</v>
          </cell>
          <cell r="E1063">
            <v>148.5</v>
          </cell>
          <cell r="F1063">
            <v>0</v>
          </cell>
          <cell r="G1063">
            <v>0</v>
          </cell>
          <cell r="H1063">
            <v>45</v>
          </cell>
          <cell r="I1063">
            <v>0</v>
          </cell>
        </row>
        <row r="1064">
          <cell r="A1064">
            <v>1980</v>
          </cell>
          <cell r="B1064" t="str">
            <v>Land Bremen</v>
          </cell>
          <cell r="C1064" t="str">
            <v>Ausl.</v>
          </cell>
          <cell r="D1064">
            <v>47</v>
          </cell>
          <cell r="E1064">
            <v>149</v>
          </cell>
          <cell r="F1064">
            <v>0</v>
          </cell>
          <cell r="G1064">
            <v>0</v>
          </cell>
          <cell r="H1064">
            <v>45</v>
          </cell>
          <cell r="I1064">
            <v>0</v>
          </cell>
        </row>
        <row r="1065">
          <cell r="A1065">
            <v>1980</v>
          </cell>
          <cell r="B1065" t="str">
            <v>Land Bremen</v>
          </cell>
          <cell r="C1065" t="str">
            <v>Ausl.</v>
          </cell>
          <cell r="D1065">
            <v>48</v>
          </cell>
          <cell r="E1065">
            <v>137.5</v>
          </cell>
          <cell r="F1065">
            <v>0</v>
          </cell>
          <cell r="G1065">
            <v>0</v>
          </cell>
          <cell r="H1065">
            <v>45</v>
          </cell>
          <cell r="I1065">
            <v>0</v>
          </cell>
        </row>
        <row r="1066">
          <cell r="A1066">
            <v>1980</v>
          </cell>
          <cell r="B1066" t="str">
            <v>Land Bremen</v>
          </cell>
          <cell r="C1066" t="str">
            <v>Ausl.</v>
          </cell>
          <cell r="D1066">
            <v>49</v>
          </cell>
          <cell r="E1066">
            <v>117.5</v>
          </cell>
          <cell r="F1066">
            <v>0</v>
          </cell>
          <cell r="G1066">
            <v>0</v>
          </cell>
          <cell r="H1066">
            <v>45</v>
          </cell>
          <cell r="I1066">
            <v>0</v>
          </cell>
        </row>
        <row r="1067">
          <cell r="E1067">
            <v>1907</v>
          </cell>
          <cell r="F1067">
            <v>25</v>
          </cell>
          <cell r="H1067" t="str">
            <v>45 Ergebnis</v>
          </cell>
          <cell r="I1067">
            <v>13.109596224436288</v>
          </cell>
        </row>
        <row r="1068">
          <cell r="A1068">
            <v>1980</v>
          </cell>
          <cell r="B1068" t="str">
            <v>Land Bremen</v>
          </cell>
          <cell r="C1068" t="str">
            <v>insgesamt</v>
          </cell>
          <cell r="D1068">
            <v>15</v>
          </cell>
          <cell r="E1068">
            <v>5495.5</v>
          </cell>
          <cell r="F1068">
            <v>8</v>
          </cell>
          <cell r="G1068">
            <v>1.4557365116914089</v>
          </cell>
          <cell r="H1068">
            <v>15</v>
          </cell>
          <cell r="I1068">
            <v>1.4557365116913838</v>
          </cell>
        </row>
        <row r="1069">
          <cell r="A1069">
            <v>1980</v>
          </cell>
          <cell r="B1069" t="str">
            <v>Land Bremen</v>
          </cell>
          <cell r="C1069" t="str">
            <v>insgesamt</v>
          </cell>
          <cell r="D1069">
            <v>16</v>
          </cell>
          <cell r="E1069">
            <v>5448.5</v>
          </cell>
          <cell r="F1069">
            <v>35</v>
          </cell>
          <cell r="G1069">
            <v>6.4237863632192251</v>
          </cell>
          <cell r="H1069">
            <v>15</v>
          </cell>
          <cell r="I1069">
            <v>6.4237863632192349</v>
          </cell>
        </row>
        <row r="1070">
          <cell r="A1070">
            <v>1980</v>
          </cell>
          <cell r="B1070" t="str">
            <v>Land Bremen</v>
          </cell>
          <cell r="C1070" t="str">
            <v>insgesamt</v>
          </cell>
          <cell r="D1070">
            <v>17</v>
          </cell>
          <cell r="E1070">
            <v>5406</v>
          </cell>
          <cell r="F1070">
            <v>61</v>
          </cell>
          <cell r="G1070">
            <v>11.283758786533506</v>
          </cell>
          <cell r="H1070">
            <v>15</v>
          </cell>
          <cell r="I1070">
            <v>11.283758786533483</v>
          </cell>
        </row>
        <row r="1071">
          <cell r="A1071">
            <v>1980</v>
          </cell>
          <cell r="B1071" t="str">
            <v>Land Bremen</v>
          </cell>
          <cell r="C1071" t="str">
            <v>insgesamt</v>
          </cell>
          <cell r="D1071">
            <v>18</v>
          </cell>
          <cell r="E1071">
            <v>5358.5</v>
          </cell>
          <cell r="F1071">
            <v>147</v>
          </cell>
          <cell r="G1071">
            <v>27.433050293925518</v>
          </cell>
          <cell r="H1071">
            <v>15</v>
          </cell>
          <cell r="I1071">
            <v>27.433050293925536</v>
          </cell>
        </row>
        <row r="1072">
          <cell r="A1072">
            <v>1980</v>
          </cell>
          <cell r="B1072" t="str">
            <v>Land Bremen</v>
          </cell>
          <cell r="C1072" t="str">
            <v>insgesamt</v>
          </cell>
          <cell r="D1072">
            <v>19</v>
          </cell>
          <cell r="E1072">
            <v>5214</v>
          </cell>
          <cell r="F1072">
            <v>269</v>
          </cell>
          <cell r="G1072">
            <v>51.591868047564397</v>
          </cell>
          <cell r="H1072">
            <v>15</v>
          </cell>
          <cell r="I1072">
            <v>51.591868047564247</v>
          </cell>
        </row>
        <row r="1073">
          <cell r="E1073">
            <v>26922.5</v>
          </cell>
          <cell r="F1073">
            <v>520</v>
          </cell>
          <cell r="H1073" t="str">
            <v>15 Ergebnis</v>
          </cell>
          <cell r="I1073">
            <v>19.31469960070573</v>
          </cell>
        </row>
        <row r="1074">
          <cell r="A1074">
            <v>1980</v>
          </cell>
          <cell r="B1074" t="str">
            <v>Land Bremen</v>
          </cell>
          <cell r="C1074" t="str">
            <v>insgesamt</v>
          </cell>
          <cell r="D1074">
            <v>20</v>
          </cell>
          <cell r="E1074">
            <v>5118.5</v>
          </cell>
          <cell r="F1074">
            <v>314</v>
          </cell>
          <cell r="G1074">
            <v>61.346097489498554</v>
          </cell>
          <cell r="H1074">
            <v>20</v>
          </cell>
          <cell r="I1074">
            <v>61.346097489498874</v>
          </cell>
        </row>
        <row r="1075">
          <cell r="A1075">
            <v>1980</v>
          </cell>
          <cell r="B1075" t="str">
            <v>Land Bremen</v>
          </cell>
          <cell r="C1075" t="str">
            <v>insgesamt</v>
          </cell>
          <cell r="D1075">
            <v>21</v>
          </cell>
          <cell r="E1075">
            <v>5131</v>
          </cell>
          <cell r="F1075">
            <v>388</v>
          </cell>
          <cell r="G1075">
            <v>75.618787760670628</v>
          </cell>
          <cell r="H1075">
            <v>20</v>
          </cell>
          <cell r="I1075">
            <v>75.618787760670443</v>
          </cell>
        </row>
        <row r="1076">
          <cell r="A1076">
            <v>1980</v>
          </cell>
          <cell r="B1076" t="str">
            <v>Land Bremen</v>
          </cell>
          <cell r="C1076" t="str">
            <v>insgesamt</v>
          </cell>
          <cell r="D1076">
            <v>22</v>
          </cell>
          <cell r="E1076">
            <v>5155.5</v>
          </cell>
          <cell r="F1076">
            <v>385</v>
          </cell>
          <cell r="G1076">
            <v>74.677528852680993</v>
          </cell>
          <cell r="H1076">
            <v>20</v>
          </cell>
          <cell r="I1076">
            <v>74.677528852681604</v>
          </cell>
        </row>
        <row r="1077">
          <cell r="A1077">
            <v>1980</v>
          </cell>
          <cell r="B1077" t="str">
            <v>Land Bremen</v>
          </cell>
          <cell r="C1077" t="str">
            <v>insgesamt</v>
          </cell>
          <cell r="D1077">
            <v>23</v>
          </cell>
          <cell r="E1077">
            <v>4949</v>
          </cell>
          <cell r="F1077">
            <v>415</v>
          </cell>
          <cell r="G1077">
            <v>83.855324307940862</v>
          </cell>
          <cell r="H1077">
            <v>20</v>
          </cell>
          <cell r="I1077">
            <v>83.855324307941004</v>
          </cell>
        </row>
        <row r="1078">
          <cell r="A1078">
            <v>1980</v>
          </cell>
          <cell r="B1078" t="str">
            <v>Land Bremen</v>
          </cell>
          <cell r="C1078" t="str">
            <v>insgesamt</v>
          </cell>
          <cell r="D1078">
            <v>24</v>
          </cell>
          <cell r="E1078">
            <v>4742.5</v>
          </cell>
          <cell r="F1078">
            <v>419</v>
          </cell>
          <cell r="G1078">
            <v>88.350026357405881</v>
          </cell>
          <cell r="H1078">
            <v>20</v>
          </cell>
          <cell r="I1078">
            <v>88.350026357406435</v>
          </cell>
        </row>
        <row r="1079">
          <cell r="E1079">
            <v>25096.5</v>
          </cell>
          <cell r="F1079">
            <v>1921</v>
          </cell>
          <cell r="H1079" t="str">
            <v>20 Ergebnis</v>
          </cell>
          <cell r="I1079">
            <v>76.544538082999622</v>
          </cell>
        </row>
        <row r="1080">
          <cell r="A1080">
            <v>1980</v>
          </cell>
          <cell r="B1080" t="str">
            <v>Land Bremen</v>
          </cell>
          <cell r="C1080" t="str">
            <v>insgesamt</v>
          </cell>
          <cell r="D1080">
            <v>25</v>
          </cell>
          <cell r="E1080">
            <v>4774</v>
          </cell>
          <cell r="F1080">
            <v>453</v>
          </cell>
          <cell r="G1080">
            <v>94.888981985756743</v>
          </cell>
          <cell r="H1080">
            <v>25</v>
          </cell>
          <cell r="I1080">
            <v>94.888981985756175</v>
          </cell>
        </row>
        <row r="1081">
          <cell r="A1081">
            <v>1980</v>
          </cell>
          <cell r="B1081" t="str">
            <v>Land Bremen</v>
          </cell>
          <cell r="C1081" t="str">
            <v>insgesamt</v>
          </cell>
          <cell r="D1081">
            <v>26</v>
          </cell>
          <cell r="E1081">
            <v>4684</v>
          </cell>
          <cell r="F1081">
            <v>407</v>
          </cell>
          <cell r="G1081">
            <v>86.891545687447035</v>
          </cell>
          <cell r="H1081">
            <v>25</v>
          </cell>
          <cell r="I1081">
            <v>86.891545687446623</v>
          </cell>
        </row>
        <row r="1082">
          <cell r="A1082">
            <v>1980</v>
          </cell>
          <cell r="B1082" t="str">
            <v>Land Bremen</v>
          </cell>
          <cell r="C1082" t="str">
            <v>insgesamt</v>
          </cell>
          <cell r="D1082">
            <v>27</v>
          </cell>
          <cell r="E1082">
            <v>4593</v>
          </cell>
          <cell r="F1082">
            <v>415</v>
          </cell>
          <cell r="G1082">
            <v>90.354887872850171</v>
          </cell>
          <cell r="H1082">
            <v>25</v>
          </cell>
          <cell r="I1082">
            <v>90.354887872849986</v>
          </cell>
        </row>
        <row r="1083">
          <cell r="A1083">
            <v>1980</v>
          </cell>
          <cell r="B1083" t="str">
            <v>Land Bremen</v>
          </cell>
          <cell r="C1083" t="str">
            <v>insgesamt</v>
          </cell>
          <cell r="D1083">
            <v>28</v>
          </cell>
          <cell r="E1083">
            <v>4621.5</v>
          </cell>
          <cell r="F1083">
            <v>393</v>
          </cell>
          <cell r="G1083">
            <v>85.03732554365493</v>
          </cell>
          <cell r="H1083">
            <v>25</v>
          </cell>
          <cell r="I1083">
            <v>85.03732554365466</v>
          </cell>
        </row>
        <row r="1084">
          <cell r="A1084">
            <v>1980</v>
          </cell>
          <cell r="B1084" t="str">
            <v>Land Bremen</v>
          </cell>
          <cell r="C1084" t="str">
            <v>insgesamt</v>
          </cell>
          <cell r="D1084">
            <v>29</v>
          </cell>
          <cell r="E1084">
            <v>4618.5</v>
          </cell>
          <cell r="F1084">
            <v>339</v>
          </cell>
          <cell r="G1084">
            <v>73.400454693081841</v>
          </cell>
          <cell r="H1084">
            <v>25</v>
          </cell>
          <cell r="I1084">
            <v>73.400454693082168</v>
          </cell>
        </row>
        <row r="1085">
          <cell r="E1085">
            <v>23291</v>
          </cell>
          <cell r="F1085">
            <v>2007</v>
          </cell>
          <cell r="H1085" t="str">
            <v>25 Ergebnis</v>
          </cell>
          <cell r="I1085">
            <v>86.170623846120819</v>
          </cell>
        </row>
        <row r="1086">
          <cell r="A1086">
            <v>1980</v>
          </cell>
          <cell r="B1086" t="str">
            <v>Land Bremen</v>
          </cell>
          <cell r="C1086" t="str">
            <v>insgesamt</v>
          </cell>
          <cell r="D1086">
            <v>30</v>
          </cell>
          <cell r="E1086">
            <v>4663</v>
          </cell>
          <cell r="F1086">
            <v>288</v>
          </cell>
          <cell r="G1086">
            <v>61.762813639288218</v>
          </cell>
          <cell r="H1086">
            <v>30</v>
          </cell>
          <cell r="I1086">
            <v>61.762813639288012</v>
          </cell>
        </row>
        <row r="1087">
          <cell r="A1087">
            <v>1980</v>
          </cell>
          <cell r="B1087" t="str">
            <v>Land Bremen</v>
          </cell>
          <cell r="C1087" t="str">
            <v>insgesamt</v>
          </cell>
          <cell r="D1087">
            <v>31</v>
          </cell>
          <cell r="E1087">
            <v>4575</v>
          </cell>
          <cell r="F1087">
            <v>283</v>
          </cell>
          <cell r="G1087">
            <v>61.857923497267187</v>
          </cell>
          <cell r="H1087">
            <v>30</v>
          </cell>
          <cell r="I1087">
            <v>61.857923497267755</v>
          </cell>
        </row>
        <row r="1088">
          <cell r="A1088">
            <v>1980</v>
          </cell>
          <cell r="B1088" t="str">
            <v>Land Bremen</v>
          </cell>
          <cell r="C1088" t="str">
            <v>insgesamt</v>
          </cell>
          <cell r="D1088">
            <v>32</v>
          </cell>
          <cell r="E1088">
            <v>4331.5</v>
          </cell>
          <cell r="F1088">
            <v>237</v>
          </cell>
          <cell r="G1088">
            <v>54.715456539304981</v>
          </cell>
          <cell r="H1088">
            <v>30</v>
          </cell>
          <cell r="I1088">
            <v>54.715456539305094</v>
          </cell>
        </row>
        <row r="1089">
          <cell r="A1089">
            <v>1980</v>
          </cell>
          <cell r="B1089" t="str">
            <v>Land Bremen</v>
          </cell>
          <cell r="C1089" t="str">
            <v>insgesamt</v>
          </cell>
          <cell r="D1089">
            <v>33</v>
          </cell>
          <cell r="E1089">
            <v>4211.5</v>
          </cell>
          <cell r="F1089">
            <v>157</v>
          </cell>
          <cell r="G1089">
            <v>37.278879259170857</v>
          </cell>
          <cell r="H1089">
            <v>30</v>
          </cell>
          <cell r="I1089">
            <v>37.278879259171312</v>
          </cell>
        </row>
        <row r="1090">
          <cell r="A1090">
            <v>1980</v>
          </cell>
          <cell r="B1090" t="str">
            <v>Land Bremen</v>
          </cell>
          <cell r="C1090" t="str">
            <v>insgesamt</v>
          </cell>
          <cell r="D1090">
            <v>34</v>
          </cell>
          <cell r="E1090">
            <v>3877.5</v>
          </cell>
          <cell r="F1090">
            <v>119</v>
          </cell>
          <cell r="G1090">
            <v>30.689877498387443</v>
          </cell>
          <cell r="H1090">
            <v>30</v>
          </cell>
          <cell r="I1090">
            <v>30.689877498388139</v>
          </cell>
        </row>
        <row r="1091">
          <cell r="E1091">
            <v>21658.5</v>
          </cell>
          <cell r="F1091">
            <v>1084</v>
          </cell>
          <cell r="H1091" t="str">
            <v>30 Ergebnis</v>
          </cell>
          <cell r="I1091">
            <v>50.049634092850383</v>
          </cell>
        </row>
        <row r="1092">
          <cell r="A1092">
            <v>1980</v>
          </cell>
          <cell r="B1092" t="str">
            <v>Land Bremen</v>
          </cell>
          <cell r="C1092" t="str">
            <v>insgesamt</v>
          </cell>
          <cell r="D1092">
            <v>35</v>
          </cell>
          <cell r="E1092">
            <v>4040</v>
          </cell>
          <cell r="F1092">
            <v>105</v>
          </cell>
          <cell r="G1092">
            <v>25.99009900990098</v>
          </cell>
          <cell r="H1092">
            <v>35</v>
          </cell>
          <cell r="I1092">
            <v>25.990099009900991</v>
          </cell>
        </row>
        <row r="1093">
          <cell r="A1093">
            <v>1980</v>
          </cell>
          <cell r="B1093" t="str">
            <v>Land Bremen</v>
          </cell>
          <cell r="C1093" t="str">
            <v>insgesamt</v>
          </cell>
          <cell r="D1093">
            <v>36</v>
          </cell>
          <cell r="E1093">
            <v>4569</v>
          </cell>
          <cell r="F1093">
            <v>93</v>
          </cell>
          <cell r="G1093">
            <v>20.354563361785956</v>
          </cell>
          <cell r="H1093">
            <v>35</v>
          </cell>
          <cell r="I1093">
            <v>20.354563361785949</v>
          </cell>
        </row>
        <row r="1094">
          <cell r="A1094">
            <v>1980</v>
          </cell>
          <cell r="B1094" t="str">
            <v>Land Bremen</v>
          </cell>
          <cell r="C1094" t="str">
            <v>insgesamt</v>
          </cell>
          <cell r="D1094">
            <v>37</v>
          </cell>
          <cell r="E1094">
            <v>4710</v>
          </cell>
          <cell r="F1094">
            <v>53</v>
          </cell>
          <cell r="G1094">
            <v>11.252653927813139</v>
          </cell>
          <cell r="H1094">
            <v>35</v>
          </cell>
          <cell r="I1094">
            <v>11.252653927813164</v>
          </cell>
        </row>
        <row r="1095">
          <cell r="A1095">
            <v>1980</v>
          </cell>
          <cell r="B1095" t="str">
            <v>Land Bremen</v>
          </cell>
          <cell r="C1095" t="str">
            <v>insgesamt</v>
          </cell>
          <cell r="D1095">
            <v>38</v>
          </cell>
          <cell r="E1095">
            <v>4986.5</v>
          </cell>
          <cell r="F1095">
            <v>50</v>
          </cell>
          <cell r="G1095">
            <v>10.027073097362901</v>
          </cell>
          <cell r="H1095">
            <v>35</v>
          </cell>
          <cell r="I1095">
            <v>10.027073097362878</v>
          </cell>
        </row>
        <row r="1096">
          <cell r="A1096">
            <v>1980</v>
          </cell>
          <cell r="B1096" t="str">
            <v>Land Bremen</v>
          </cell>
          <cell r="C1096" t="str">
            <v>insgesamt</v>
          </cell>
          <cell r="D1096">
            <v>39</v>
          </cell>
          <cell r="E1096">
            <v>5427</v>
          </cell>
          <cell r="F1096">
            <v>36</v>
          </cell>
          <cell r="G1096">
            <v>6.6334991708125797</v>
          </cell>
          <cell r="H1096">
            <v>35</v>
          </cell>
          <cell r="I1096">
            <v>6.6334991708126037</v>
          </cell>
        </row>
        <row r="1097">
          <cell r="E1097">
            <v>23732.5</v>
          </cell>
          <cell r="F1097">
            <v>337</v>
          </cell>
          <cell r="H1097" t="str">
            <v>35 Ergebnis</v>
          </cell>
          <cell r="I1097">
            <v>14.199936795533551</v>
          </cell>
        </row>
        <row r="1098">
          <cell r="A1098">
            <v>1980</v>
          </cell>
          <cell r="B1098" t="str">
            <v>Land Bremen</v>
          </cell>
          <cell r="C1098" t="str">
            <v>insgesamt</v>
          </cell>
          <cell r="D1098">
            <v>40</v>
          </cell>
          <cell r="E1098">
            <v>5588</v>
          </cell>
          <cell r="F1098">
            <v>33</v>
          </cell>
          <cell r="G1098">
            <v>5.9055118110236249</v>
          </cell>
          <cell r="H1098">
            <v>45</v>
          </cell>
          <cell r="I1098">
            <v>5.9055118110236222</v>
          </cell>
        </row>
        <row r="1099">
          <cell r="A1099">
            <v>1980</v>
          </cell>
          <cell r="B1099" t="str">
            <v>Land Bremen</v>
          </cell>
          <cell r="C1099" t="str">
            <v>insgesamt</v>
          </cell>
          <cell r="D1099">
            <v>41</v>
          </cell>
          <cell r="E1099">
            <v>5516.5</v>
          </cell>
          <cell r="F1099">
            <v>20</v>
          </cell>
          <cell r="G1099">
            <v>3.6254871748390998</v>
          </cell>
          <cell r="H1099">
            <v>45</v>
          </cell>
          <cell r="I1099">
            <v>3.6254871748391189</v>
          </cell>
        </row>
        <row r="1100">
          <cell r="A1100">
            <v>1980</v>
          </cell>
          <cell r="B1100" t="str">
            <v>Land Bremen</v>
          </cell>
          <cell r="C1100" t="str">
            <v>insgesamt</v>
          </cell>
          <cell r="D1100">
            <v>42</v>
          </cell>
          <cell r="E1100">
            <v>5365.5</v>
          </cell>
          <cell r="F1100">
            <v>10</v>
          </cell>
          <cell r="G1100">
            <v>1.8637592023110807</v>
          </cell>
          <cell r="H1100">
            <v>45</v>
          </cell>
          <cell r="I1100">
            <v>1.8637592023110614</v>
          </cell>
        </row>
        <row r="1101">
          <cell r="A1101">
            <v>1980</v>
          </cell>
          <cell r="B1101" t="str">
            <v>Land Bremen</v>
          </cell>
          <cell r="C1101" t="str">
            <v>insgesamt</v>
          </cell>
          <cell r="D1101">
            <v>43</v>
          </cell>
          <cell r="E1101">
            <v>5180</v>
          </cell>
          <cell r="F1101">
            <v>9</v>
          </cell>
          <cell r="G1101">
            <v>1.7374517374517604</v>
          </cell>
          <cell r="H1101">
            <v>45</v>
          </cell>
          <cell r="I1101">
            <v>1.7374517374517375</v>
          </cell>
        </row>
        <row r="1102">
          <cell r="A1102">
            <v>1980</v>
          </cell>
          <cell r="B1102" t="str">
            <v>Land Bremen</v>
          </cell>
          <cell r="C1102" t="str">
            <v>insgesamt</v>
          </cell>
          <cell r="D1102">
            <v>44</v>
          </cell>
          <cell r="E1102">
            <v>5097</v>
          </cell>
          <cell r="F1102">
            <v>4</v>
          </cell>
          <cell r="G1102">
            <v>0.78477535805375709</v>
          </cell>
          <cell r="H1102">
            <v>45</v>
          </cell>
          <cell r="I1102">
            <v>0.78477535805375709</v>
          </cell>
        </row>
        <row r="1103">
          <cell r="A1103">
            <v>1980</v>
          </cell>
          <cell r="B1103" t="str">
            <v>Land Bremen</v>
          </cell>
          <cell r="C1103" t="str">
            <v>insgesamt</v>
          </cell>
          <cell r="D1103">
            <v>45</v>
          </cell>
          <cell r="E1103">
            <v>4914.5</v>
          </cell>
          <cell r="F1103">
            <v>0</v>
          </cell>
          <cell r="G1103">
            <v>0</v>
          </cell>
          <cell r="H1103">
            <v>45</v>
          </cell>
          <cell r="I1103">
            <v>0</v>
          </cell>
        </row>
        <row r="1104">
          <cell r="A1104">
            <v>1980</v>
          </cell>
          <cell r="B1104" t="str">
            <v>Land Bremen</v>
          </cell>
          <cell r="C1104" t="str">
            <v>insgesamt</v>
          </cell>
          <cell r="D1104">
            <v>46</v>
          </cell>
          <cell r="E1104">
            <v>4217.5</v>
          </cell>
          <cell r="F1104">
            <v>0</v>
          </cell>
          <cell r="G1104">
            <v>0</v>
          </cell>
          <cell r="H1104">
            <v>45</v>
          </cell>
          <cell r="I1104">
            <v>0</v>
          </cell>
        </row>
        <row r="1105">
          <cell r="A1105">
            <v>1980</v>
          </cell>
          <cell r="B1105" t="str">
            <v>Land Bremen</v>
          </cell>
          <cell r="C1105" t="str">
            <v>insgesamt</v>
          </cell>
          <cell r="D1105">
            <v>47</v>
          </cell>
          <cell r="E1105">
            <v>3785</v>
          </cell>
          <cell r="F1105">
            <v>0</v>
          </cell>
          <cell r="G1105">
            <v>0</v>
          </cell>
          <cell r="H1105">
            <v>45</v>
          </cell>
          <cell r="I1105">
            <v>0</v>
          </cell>
        </row>
        <row r="1106">
          <cell r="A1106">
            <v>1980</v>
          </cell>
          <cell r="B1106" t="str">
            <v>Land Bremen</v>
          </cell>
          <cell r="C1106" t="str">
            <v>insgesamt</v>
          </cell>
          <cell r="D1106">
            <v>48</v>
          </cell>
          <cell r="E1106">
            <v>3983</v>
          </cell>
          <cell r="F1106">
            <v>0</v>
          </cell>
          <cell r="G1106">
            <v>0</v>
          </cell>
          <cell r="H1106">
            <v>45</v>
          </cell>
          <cell r="I1106">
            <v>0</v>
          </cell>
        </row>
        <row r="1107">
          <cell r="A1107">
            <v>1980</v>
          </cell>
          <cell r="B1107" t="str">
            <v>Land Bremen</v>
          </cell>
          <cell r="C1107" t="str">
            <v>insgesamt</v>
          </cell>
          <cell r="D1107">
            <v>49</v>
          </cell>
          <cell r="E1107">
            <v>4137.5</v>
          </cell>
          <cell r="F1107">
            <v>0</v>
          </cell>
          <cell r="G1107">
            <v>0</v>
          </cell>
          <cell r="H1107">
            <v>45</v>
          </cell>
          <cell r="I1107">
            <v>0</v>
          </cell>
        </row>
        <row r="1108">
          <cell r="E1108">
            <v>47784.5</v>
          </cell>
          <cell r="F1108">
            <v>76</v>
          </cell>
          <cell r="H1108" t="str">
            <v>45 Ergebnis</v>
          </cell>
          <cell r="I1108">
            <v>1.5904738984398707</v>
          </cell>
        </row>
        <row r="1109">
          <cell r="A1109">
            <v>1985</v>
          </cell>
          <cell r="B1109" t="str">
            <v>Stadt Bremen</v>
          </cell>
          <cell r="C1109" t="str">
            <v>Deutsch</v>
          </cell>
          <cell r="D1109">
            <v>15</v>
          </cell>
          <cell r="E1109">
            <v>3033.5</v>
          </cell>
          <cell r="F1109">
            <v>4</v>
          </cell>
          <cell r="G1109">
            <v>1.3186088676446173</v>
          </cell>
          <cell r="H1109">
            <v>15</v>
          </cell>
          <cell r="I1109">
            <v>1.3186088676446348</v>
          </cell>
        </row>
        <row r="1110">
          <cell r="A1110">
            <v>1985</v>
          </cell>
          <cell r="B1110" t="str">
            <v>Stadt Bremen</v>
          </cell>
          <cell r="C1110" t="str">
            <v>Deutsch</v>
          </cell>
          <cell r="D1110">
            <v>16</v>
          </cell>
          <cell r="E1110">
            <v>3538.5</v>
          </cell>
          <cell r="F1110">
            <v>12</v>
          </cell>
          <cell r="G1110">
            <v>3.3912674862229841</v>
          </cell>
          <cell r="H1110">
            <v>15</v>
          </cell>
          <cell r="I1110">
            <v>3.3912674862229761</v>
          </cell>
        </row>
        <row r="1111">
          <cell r="A1111">
            <v>1985</v>
          </cell>
          <cell r="B1111" t="str">
            <v>Stadt Bremen</v>
          </cell>
          <cell r="C1111" t="str">
            <v>Deutsch</v>
          </cell>
          <cell r="D1111">
            <v>17</v>
          </cell>
          <cell r="E1111">
            <v>3822</v>
          </cell>
          <cell r="F1111">
            <v>23</v>
          </cell>
          <cell r="G1111">
            <v>6.017791732077427</v>
          </cell>
          <cell r="H1111">
            <v>15</v>
          </cell>
          <cell r="I1111">
            <v>6.0177917320774457</v>
          </cell>
        </row>
        <row r="1112">
          <cell r="A1112">
            <v>1985</v>
          </cell>
          <cell r="B1112" t="str">
            <v>Stadt Bremen</v>
          </cell>
          <cell r="C1112" t="str">
            <v>Deutsch</v>
          </cell>
          <cell r="D1112">
            <v>18</v>
          </cell>
          <cell r="E1112">
            <v>4012</v>
          </cell>
          <cell r="F1112">
            <v>58</v>
          </cell>
          <cell r="G1112">
            <v>14.456630109670986</v>
          </cell>
          <cell r="H1112">
            <v>15</v>
          </cell>
          <cell r="I1112">
            <v>14.456630109670987</v>
          </cell>
        </row>
        <row r="1113">
          <cell r="A1113">
            <v>1985</v>
          </cell>
          <cell r="B1113" t="str">
            <v>Stadt Bremen</v>
          </cell>
          <cell r="C1113" t="str">
            <v>Deutsch</v>
          </cell>
          <cell r="D1113">
            <v>19</v>
          </cell>
          <cell r="E1113">
            <v>4172</v>
          </cell>
          <cell r="F1113">
            <v>102</v>
          </cell>
          <cell r="G1113">
            <v>24.448705656759337</v>
          </cell>
          <cell r="H1113">
            <v>15</v>
          </cell>
          <cell r="I1113">
            <v>24.448705656759348</v>
          </cell>
        </row>
        <row r="1114">
          <cell r="E1114">
            <v>18578</v>
          </cell>
          <cell r="F1114">
            <v>199</v>
          </cell>
          <cell r="H1114" t="str">
            <v>15 Ergebnis</v>
          </cell>
          <cell r="I1114">
            <v>10.711594358919152</v>
          </cell>
        </row>
        <row r="1115">
          <cell r="A1115">
            <v>1985</v>
          </cell>
          <cell r="B1115" t="str">
            <v>Stadt Bremen</v>
          </cell>
          <cell r="C1115" t="str">
            <v>Deutsch</v>
          </cell>
          <cell r="D1115">
            <v>20</v>
          </cell>
          <cell r="E1115">
            <v>4207.5</v>
          </cell>
          <cell r="F1115">
            <v>123</v>
          </cell>
          <cell r="G1115">
            <v>29.233511586452778</v>
          </cell>
          <cell r="H1115">
            <v>20</v>
          </cell>
          <cell r="I1115">
            <v>29.23351158645276</v>
          </cell>
        </row>
        <row r="1116">
          <cell r="A1116">
            <v>1985</v>
          </cell>
          <cell r="B1116" t="str">
            <v>Stadt Bremen</v>
          </cell>
          <cell r="C1116" t="str">
            <v>Deutsch</v>
          </cell>
          <cell r="D1116">
            <v>21</v>
          </cell>
          <cell r="E1116">
            <v>4104</v>
          </cell>
          <cell r="F1116">
            <v>151</v>
          </cell>
          <cell r="G1116">
            <v>36.793372319687549</v>
          </cell>
          <cell r="H1116">
            <v>20</v>
          </cell>
          <cell r="I1116">
            <v>36.79337231968811</v>
          </cell>
        </row>
        <row r="1117">
          <cell r="A1117">
            <v>1985</v>
          </cell>
          <cell r="B1117" t="str">
            <v>Stadt Bremen</v>
          </cell>
          <cell r="C1117" t="str">
            <v>Deutsch</v>
          </cell>
          <cell r="D1117">
            <v>22</v>
          </cell>
          <cell r="E1117">
            <v>4006.5</v>
          </cell>
          <cell r="F1117">
            <v>202</v>
          </cell>
          <cell r="G1117">
            <v>50.418070635217191</v>
          </cell>
          <cell r="H1117">
            <v>20</v>
          </cell>
          <cell r="I1117">
            <v>50.418070635217774</v>
          </cell>
        </row>
        <row r="1118">
          <cell r="A1118">
            <v>1985</v>
          </cell>
          <cell r="B1118" t="str">
            <v>Stadt Bremen</v>
          </cell>
          <cell r="C1118" t="str">
            <v>Deutsch</v>
          </cell>
          <cell r="D1118">
            <v>23</v>
          </cell>
          <cell r="E1118">
            <v>3945.5</v>
          </cell>
          <cell r="F1118">
            <v>251</v>
          </cell>
          <cell r="G1118">
            <v>63.616778608541381</v>
          </cell>
          <cell r="H1118">
            <v>20</v>
          </cell>
          <cell r="I1118">
            <v>63.616778608541381</v>
          </cell>
        </row>
        <row r="1119">
          <cell r="A1119">
            <v>1985</v>
          </cell>
          <cell r="B1119" t="str">
            <v>Stadt Bremen</v>
          </cell>
          <cell r="C1119" t="str">
            <v>Deutsch</v>
          </cell>
          <cell r="D1119">
            <v>24</v>
          </cell>
          <cell r="E1119">
            <v>3804.5</v>
          </cell>
          <cell r="F1119">
            <v>279</v>
          </cell>
          <cell r="G1119">
            <v>73.334209488763904</v>
          </cell>
          <cell r="H1119">
            <v>20</v>
          </cell>
          <cell r="I1119">
            <v>73.334209488763307</v>
          </cell>
        </row>
        <row r="1120">
          <cell r="E1120">
            <v>20068</v>
          </cell>
          <cell r="F1120">
            <v>1006</v>
          </cell>
          <cell r="H1120" t="str">
            <v>20 Ergebnis</v>
          </cell>
          <cell r="I1120">
            <v>50.129559497707795</v>
          </cell>
        </row>
        <row r="1121">
          <cell r="A1121">
            <v>1985</v>
          </cell>
          <cell r="B1121" t="str">
            <v>Stadt Bremen</v>
          </cell>
          <cell r="C1121" t="str">
            <v>Deutsch</v>
          </cell>
          <cell r="D1121">
            <v>25</v>
          </cell>
          <cell r="E1121">
            <v>3786</v>
          </cell>
          <cell r="F1121">
            <v>288</v>
          </cell>
          <cell r="G1121">
            <v>76.06973058637098</v>
          </cell>
          <cell r="H1121">
            <v>25</v>
          </cell>
          <cell r="I1121">
            <v>76.069730586370852</v>
          </cell>
        </row>
        <row r="1122">
          <cell r="A1122">
            <v>1985</v>
          </cell>
          <cell r="B1122" t="str">
            <v>Stadt Bremen</v>
          </cell>
          <cell r="C1122" t="str">
            <v>Deutsch</v>
          </cell>
          <cell r="D1122">
            <v>26</v>
          </cell>
          <cell r="E1122">
            <v>3768</v>
          </cell>
          <cell r="F1122">
            <v>309</v>
          </cell>
          <cell r="G1122">
            <v>82.006369426752016</v>
          </cell>
          <cell r="H1122">
            <v>25</v>
          </cell>
          <cell r="I1122">
            <v>82.00636942675159</v>
          </cell>
        </row>
        <row r="1123">
          <cell r="A1123">
            <v>1985</v>
          </cell>
          <cell r="B1123" t="str">
            <v>Stadt Bremen</v>
          </cell>
          <cell r="C1123" t="str">
            <v>Deutsch</v>
          </cell>
          <cell r="D1123">
            <v>27</v>
          </cell>
          <cell r="E1123">
            <v>3733.5</v>
          </cell>
          <cell r="F1123">
            <v>289</v>
          </cell>
          <cell r="G1123">
            <v>77.407258604526746</v>
          </cell>
          <cell r="H1123">
            <v>25</v>
          </cell>
          <cell r="I1123">
            <v>77.407258604526589</v>
          </cell>
        </row>
        <row r="1124">
          <cell r="A1124">
            <v>1985</v>
          </cell>
          <cell r="B1124" t="str">
            <v>Stadt Bremen</v>
          </cell>
          <cell r="C1124" t="str">
            <v>Deutsch</v>
          </cell>
          <cell r="D1124">
            <v>28</v>
          </cell>
          <cell r="E1124">
            <v>3633.5</v>
          </cell>
          <cell r="F1124">
            <v>284</v>
          </cell>
          <cell r="G1124">
            <v>78.161552222374638</v>
          </cell>
          <cell r="H1124">
            <v>25</v>
          </cell>
          <cell r="I1124">
            <v>78.161552222375107</v>
          </cell>
        </row>
        <row r="1125">
          <cell r="A1125">
            <v>1985</v>
          </cell>
          <cell r="B1125" t="str">
            <v>Stadt Bremen</v>
          </cell>
          <cell r="C1125" t="str">
            <v>Deutsch</v>
          </cell>
          <cell r="D1125">
            <v>29</v>
          </cell>
          <cell r="E1125">
            <v>3428.5</v>
          </cell>
          <cell r="F1125">
            <v>212</v>
          </cell>
          <cell r="G1125">
            <v>61.834621554615147</v>
          </cell>
          <cell r="H1125">
            <v>25</v>
          </cell>
          <cell r="I1125">
            <v>61.834621554615723</v>
          </cell>
        </row>
        <row r="1126">
          <cell r="E1126">
            <v>18349.5</v>
          </cell>
          <cell r="F1126">
            <v>1382</v>
          </cell>
          <cell r="H1126" t="str">
            <v>25 Ergebnis</v>
          </cell>
          <cell r="I1126">
            <v>75.315403689473825</v>
          </cell>
        </row>
        <row r="1127">
          <cell r="A1127">
            <v>1985</v>
          </cell>
          <cell r="B1127" t="str">
            <v>Stadt Bremen</v>
          </cell>
          <cell r="C1127" t="str">
            <v>Deutsch</v>
          </cell>
          <cell r="D1127">
            <v>30</v>
          </cell>
          <cell r="E1127">
            <v>3410</v>
          </cell>
          <cell r="F1127">
            <v>222</v>
          </cell>
          <cell r="G1127">
            <v>65.102639296188087</v>
          </cell>
          <cell r="H1127">
            <v>30</v>
          </cell>
          <cell r="I1127">
            <v>65.102639296187689</v>
          </cell>
        </row>
        <row r="1128">
          <cell r="A1128">
            <v>1985</v>
          </cell>
          <cell r="B1128" t="str">
            <v>Stadt Bremen</v>
          </cell>
          <cell r="C1128" t="str">
            <v>Deutsch</v>
          </cell>
          <cell r="D1128">
            <v>31</v>
          </cell>
          <cell r="E1128">
            <v>3299</v>
          </cell>
          <cell r="F1128">
            <v>184</v>
          </cell>
          <cell r="G1128">
            <v>55.774477114276785</v>
          </cell>
          <cell r="H1128">
            <v>30</v>
          </cell>
          <cell r="I1128">
            <v>55.774477114277047</v>
          </cell>
        </row>
        <row r="1129">
          <cell r="A1129">
            <v>1985</v>
          </cell>
          <cell r="B1129" t="str">
            <v>Stadt Bremen</v>
          </cell>
          <cell r="C1129" t="str">
            <v>Deutsch</v>
          </cell>
          <cell r="D1129">
            <v>32</v>
          </cell>
          <cell r="E1129">
            <v>3173.5</v>
          </cell>
          <cell r="F1129">
            <v>158</v>
          </cell>
          <cell r="G1129">
            <v>49.787301087128483</v>
          </cell>
          <cell r="H1129">
            <v>30</v>
          </cell>
          <cell r="I1129">
            <v>49.787301087127773</v>
          </cell>
        </row>
        <row r="1130">
          <cell r="A1130">
            <v>1985</v>
          </cell>
          <cell r="B1130" t="str">
            <v>Stadt Bremen</v>
          </cell>
          <cell r="C1130" t="str">
            <v>Deutsch</v>
          </cell>
          <cell r="D1130">
            <v>33</v>
          </cell>
          <cell r="E1130">
            <v>3213</v>
          </cell>
          <cell r="F1130">
            <v>132</v>
          </cell>
          <cell r="G1130">
            <v>41.083099906628561</v>
          </cell>
          <cell r="H1130">
            <v>30</v>
          </cell>
          <cell r="I1130">
            <v>41.083099906629315</v>
          </cell>
        </row>
        <row r="1131">
          <cell r="A1131">
            <v>1985</v>
          </cell>
          <cell r="B1131" t="str">
            <v>Stadt Bremen</v>
          </cell>
          <cell r="C1131" t="str">
            <v>Deutsch</v>
          </cell>
          <cell r="D1131">
            <v>34</v>
          </cell>
          <cell r="E1131">
            <v>3207.5</v>
          </cell>
          <cell r="F1131">
            <v>118</v>
          </cell>
          <cell r="G1131">
            <v>36.788776305534221</v>
          </cell>
          <cell r="H1131">
            <v>30</v>
          </cell>
          <cell r="I1131">
            <v>36.788776305533901</v>
          </cell>
        </row>
        <row r="1132">
          <cell r="E1132">
            <v>16303</v>
          </cell>
          <cell r="F1132">
            <v>814</v>
          </cell>
          <cell r="H1132" t="str">
            <v>30 Ergebnis</v>
          </cell>
          <cell r="I1132">
            <v>49.929460835429062</v>
          </cell>
        </row>
        <row r="1133">
          <cell r="A1133">
            <v>1985</v>
          </cell>
          <cell r="B1133" t="str">
            <v>Stadt Bremen</v>
          </cell>
          <cell r="C1133" t="str">
            <v>Deutsch</v>
          </cell>
          <cell r="D1133">
            <v>35</v>
          </cell>
          <cell r="E1133">
            <v>3221</v>
          </cell>
          <cell r="F1133">
            <v>84</v>
          </cell>
          <cell r="G1133">
            <v>26.078857497671542</v>
          </cell>
          <cell r="H1133">
            <v>35</v>
          </cell>
          <cell r="I1133">
            <v>26.078857497671532</v>
          </cell>
        </row>
        <row r="1134">
          <cell r="A1134">
            <v>1985</v>
          </cell>
          <cell r="B1134" t="str">
            <v>Stadt Bremen</v>
          </cell>
          <cell r="C1134" t="str">
            <v>Deutsch</v>
          </cell>
          <cell r="D1134">
            <v>36</v>
          </cell>
          <cell r="E1134">
            <v>3148</v>
          </cell>
          <cell r="F1134">
            <v>67</v>
          </cell>
          <cell r="G1134">
            <v>21.283354510800489</v>
          </cell>
          <cell r="H1134">
            <v>35</v>
          </cell>
          <cell r="I1134">
            <v>21.283354510800507</v>
          </cell>
        </row>
        <row r="1135">
          <cell r="A1135">
            <v>1985</v>
          </cell>
          <cell r="B1135" t="str">
            <v>Stadt Bremen</v>
          </cell>
          <cell r="C1135" t="str">
            <v>Deutsch</v>
          </cell>
          <cell r="D1135">
            <v>37</v>
          </cell>
          <cell r="E1135">
            <v>3012.5</v>
          </cell>
          <cell r="F1135">
            <v>43</v>
          </cell>
          <cell r="G1135">
            <v>14.273858921161814</v>
          </cell>
          <cell r="H1135">
            <v>35</v>
          </cell>
          <cell r="I1135">
            <v>14.273858921161825</v>
          </cell>
        </row>
        <row r="1136">
          <cell r="A1136">
            <v>1985</v>
          </cell>
          <cell r="B1136" t="str">
            <v>Stadt Bremen</v>
          </cell>
          <cell r="C1136" t="str">
            <v>Deutsch</v>
          </cell>
          <cell r="D1136">
            <v>38</v>
          </cell>
          <cell r="E1136">
            <v>2962.5</v>
          </cell>
          <cell r="F1136">
            <v>29</v>
          </cell>
          <cell r="G1136">
            <v>9.7890295358649588</v>
          </cell>
          <cell r="H1136">
            <v>35</v>
          </cell>
          <cell r="I1136">
            <v>9.7890295358649784</v>
          </cell>
        </row>
        <row r="1137">
          <cell r="A1137">
            <v>1985</v>
          </cell>
          <cell r="B1137" t="str">
            <v>Stadt Bremen</v>
          </cell>
          <cell r="C1137" t="str">
            <v>Deutsch</v>
          </cell>
          <cell r="D1137">
            <v>39</v>
          </cell>
          <cell r="E1137">
            <v>2693</v>
          </cell>
          <cell r="F1137">
            <v>30</v>
          </cell>
          <cell r="G1137">
            <v>11.139992573338262</v>
          </cell>
          <cell r="H1137">
            <v>35</v>
          </cell>
          <cell r="I1137">
            <v>11.139992573338285</v>
          </cell>
        </row>
        <row r="1138">
          <cell r="E1138">
            <v>15037</v>
          </cell>
          <cell r="F1138">
            <v>253</v>
          </cell>
          <cell r="H1138" t="str">
            <v>35 Ergebnis</v>
          </cell>
          <cell r="I1138">
            <v>16.825164594001464</v>
          </cell>
        </row>
        <row r="1139">
          <cell r="A1139">
            <v>1985</v>
          </cell>
          <cell r="B1139" t="str">
            <v>Stadt Bremen</v>
          </cell>
          <cell r="C1139" t="str">
            <v>Deutsch</v>
          </cell>
          <cell r="D1139">
            <v>40</v>
          </cell>
          <cell r="E1139">
            <v>2849</v>
          </cell>
          <cell r="F1139">
            <v>17</v>
          </cell>
          <cell r="G1139">
            <v>5.9670059670059441</v>
          </cell>
          <cell r="H1139">
            <v>45</v>
          </cell>
          <cell r="I1139">
            <v>5.9670059670059672</v>
          </cell>
        </row>
        <row r="1140">
          <cell r="A1140">
            <v>1985</v>
          </cell>
          <cell r="B1140" t="str">
            <v>Stadt Bremen</v>
          </cell>
          <cell r="C1140" t="str">
            <v>Deutsch</v>
          </cell>
          <cell r="D1140">
            <v>41</v>
          </cell>
          <cell r="E1140">
            <v>3358</v>
          </cell>
          <cell r="F1140">
            <v>10</v>
          </cell>
          <cell r="G1140">
            <v>2.9779630732578877</v>
          </cell>
          <cell r="H1140">
            <v>45</v>
          </cell>
          <cell r="I1140">
            <v>2.9779630732578917</v>
          </cell>
        </row>
        <row r="1141">
          <cell r="A1141">
            <v>1985</v>
          </cell>
          <cell r="B1141" t="str">
            <v>Stadt Bremen</v>
          </cell>
          <cell r="C1141" t="str">
            <v>Deutsch</v>
          </cell>
          <cell r="D1141">
            <v>42</v>
          </cell>
          <cell r="E1141">
            <v>3528.5</v>
          </cell>
          <cell r="F1141">
            <v>5</v>
          </cell>
          <cell r="G1141">
            <v>1.4170327334561297</v>
          </cell>
          <cell r="H1141">
            <v>45</v>
          </cell>
          <cell r="I1141">
            <v>1.4170327334561428</v>
          </cell>
        </row>
        <row r="1142">
          <cell r="A1142">
            <v>1985</v>
          </cell>
          <cell r="B1142" t="str">
            <v>Stadt Bremen</v>
          </cell>
          <cell r="C1142" t="str">
            <v>Deutsch</v>
          </cell>
          <cell r="D1142">
            <v>43</v>
          </cell>
          <cell r="E1142">
            <v>3749</v>
          </cell>
          <cell r="F1142">
            <v>3</v>
          </cell>
          <cell r="G1142">
            <v>0.80021339023739602</v>
          </cell>
          <cell r="H1142">
            <v>45</v>
          </cell>
          <cell r="I1142">
            <v>0.80021339023739668</v>
          </cell>
        </row>
        <row r="1143">
          <cell r="A1143">
            <v>1985</v>
          </cell>
          <cell r="B1143" t="str">
            <v>Stadt Bremen</v>
          </cell>
          <cell r="C1143" t="str">
            <v>Deutsch</v>
          </cell>
          <cell r="D1143">
            <v>44</v>
          </cell>
          <cell r="E1143">
            <v>4076.5</v>
          </cell>
          <cell r="F1143">
            <v>0</v>
          </cell>
          <cell r="G1143">
            <v>0</v>
          </cell>
          <cell r="H1143">
            <v>45</v>
          </cell>
          <cell r="I1143">
            <v>0</v>
          </cell>
        </row>
        <row r="1144">
          <cell r="A1144">
            <v>1985</v>
          </cell>
          <cell r="B1144" t="str">
            <v>Stadt Bremen</v>
          </cell>
          <cell r="C1144" t="str">
            <v>Deutsch</v>
          </cell>
          <cell r="D1144">
            <v>45</v>
          </cell>
          <cell r="E1144">
            <v>4238</v>
          </cell>
          <cell r="F1144">
            <v>0</v>
          </cell>
          <cell r="G1144">
            <v>0</v>
          </cell>
          <cell r="H1144">
            <v>45</v>
          </cell>
          <cell r="I1144">
            <v>0</v>
          </cell>
        </row>
        <row r="1145">
          <cell r="A1145">
            <v>1985</v>
          </cell>
          <cell r="B1145" t="str">
            <v>Stadt Bremen</v>
          </cell>
          <cell r="C1145" t="str">
            <v>Deutsch</v>
          </cell>
          <cell r="D1145">
            <v>46</v>
          </cell>
          <cell r="E1145">
            <v>4232</v>
          </cell>
          <cell r="F1145">
            <v>0</v>
          </cell>
          <cell r="G1145">
            <v>0</v>
          </cell>
          <cell r="H1145">
            <v>45</v>
          </cell>
          <cell r="I1145">
            <v>0</v>
          </cell>
        </row>
        <row r="1146">
          <cell r="A1146">
            <v>1985</v>
          </cell>
          <cell r="B1146" t="str">
            <v>Stadt Bremen</v>
          </cell>
          <cell r="C1146" t="str">
            <v>Deutsch</v>
          </cell>
          <cell r="D1146">
            <v>47</v>
          </cell>
          <cell r="E1146">
            <v>4148.5</v>
          </cell>
          <cell r="F1146">
            <v>0</v>
          </cell>
          <cell r="G1146">
            <v>0</v>
          </cell>
          <cell r="H1146">
            <v>45</v>
          </cell>
          <cell r="I1146">
            <v>0</v>
          </cell>
        </row>
        <row r="1147">
          <cell r="A1147">
            <v>1985</v>
          </cell>
          <cell r="B1147" t="str">
            <v>Stadt Bremen</v>
          </cell>
          <cell r="C1147" t="str">
            <v>Deutsch</v>
          </cell>
          <cell r="D1147">
            <v>48</v>
          </cell>
          <cell r="E1147">
            <v>4037</v>
          </cell>
          <cell r="F1147">
            <v>1</v>
          </cell>
          <cell r="G1147">
            <v>0.24770869457517994</v>
          </cell>
          <cell r="H1147">
            <v>45</v>
          </cell>
          <cell r="I1147">
            <v>0.24770869457517958</v>
          </cell>
        </row>
        <row r="1148">
          <cell r="A1148">
            <v>1985</v>
          </cell>
          <cell r="B1148" t="str">
            <v>Stadt Bremen</v>
          </cell>
          <cell r="C1148" t="str">
            <v>Deutsch</v>
          </cell>
          <cell r="D1148">
            <v>49</v>
          </cell>
          <cell r="E1148">
            <v>3964.5</v>
          </cell>
          <cell r="F1148">
            <v>0</v>
          </cell>
          <cell r="G1148">
            <v>0</v>
          </cell>
          <cell r="H1148">
            <v>45</v>
          </cell>
          <cell r="I1148">
            <v>0</v>
          </cell>
        </row>
        <row r="1149">
          <cell r="E1149">
            <v>38181</v>
          </cell>
          <cell r="F1149">
            <v>36</v>
          </cell>
          <cell r="H1149" t="str">
            <v>45 Ergebnis</v>
          </cell>
          <cell r="I1149">
            <v>0.94287734737172935</v>
          </cell>
        </row>
        <row r="1150">
          <cell r="A1150">
            <v>1985</v>
          </cell>
          <cell r="B1150" t="str">
            <v>Stadt Bremen</v>
          </cell>
          <cell r="C1150" t="str">
            <v>Ausl.</v>
          </cell>
          <cell r="D1150">
            <v>15</v>
          </cell>
          <cell r="E1150">
            <v>312</v>
          </cell>
          <cell r="F1150">
            <v>2</v>
          </cell>
          <cell r="G1150">
            <v>6.4102564102564141</v>
          </cell>
          <cell r="H1150">
            <v>15</v>
          </cell>
          <cell r="I1150">
            <v>6.4102564102564106</v>
          </cell>
        </row>
        <row r="1151">
          <cell r="A1151">
            <v>1985</v>
          </cell>
          <cell r="B1151" t="str">
            <v>Stadt Bremen</v>
          </cell>
          <cell r="C1151" t="str">
            <v>Ausl.</v>
          </cell>
          <cell r="D1151">
            <v>16</v>
          </cell>
          <cell r="E1151">
            <v>294</v>
          </cell>
          <cell r="F1151">
            <v>4</v>
          </cell>
          <cell r="G1151">
            <v>13.605442176870751</v>
          </cell>
          <cell r="H1151">
            <v>15</v>
          </cell>
          <cell r="I1151">
            <v>13.605442176870747</v>
          </cell>
        </row>
        <row r="1152">
          <cell r="A1152">
            <v>1985</v>
          </cell>
          <cell r="B1152" t="str">
            <v>Stadt Bremen</v>
          </cell>
          <cell r="C1152" t="str">
            <v>Ausl.</v>
          </cell>
          <cell r="D1152">
            <v>17</v>
          </cell>
          <cell r="E1152">
            <v>251.5</v>
          </cell>
          <cell r="F1152">
            <v>5</v>
          </cell>
          <cell r="G1152">
            <v>19.880715705765382</v>
          </cell>
          <cell r="H1152">
            <v>15</v>
          </cell>
          <cell r="I1152">
            <v>19.880715705765407</v>
          </cell>
        </row>
        <row r="1153">
          <cell r="A1153">
            <v>1985</v>
          </cell>
          <cell r="B1153" t="str">
            <v>Stadt Bremen</v>
          </cell>
          <cell r="C1153" t="str">
            <v>Ausl.</v>
          </cell>
          <cell r="D1153">
            <v>18</v>
          </cell>
          <cell r="E1153">
            <v>254.5</v>
          </cell>
          <cell r="F1153">
            <v>17</v>
          </cell>
          <cell r="G1153">
            <v>66.797642436149971</v>
          </cell>
          <cell r="H1153">
            <v>15</v>
          </cell>
          <cell r="I1153">
            <v>66.797642436149317</v>
          </cell>
        </row>
        <row r="1154">
          <cell r="A1154">
            <v>1985</v>
          </cell>
          <cell r="B1154" t="str">
            <v>Stadt Bremen</v>
          </cell>
          <cell r="C1154" t="str">
            <v>Ausl.</v>
          </cell>
          <cell r="D1154">
            <v>19</v>
          </cell>
          <cell r="E1154">
            <v>304.5</v>
          </cell>
          <cell r="F1154">
            <v>19</v>
          </cell>
          <cell r="G1154">
            <v>62.397372742200886</v>
          </cell>
          <cell r="H1154">
            <v>15</v>
          </cell>
          <cell r="I1154">
            <v>62.397372742200325</v>
          </cell>
        </row>
        <row r="1155">
          <cell r="E1155">
            <v>1416.5</v>
          </cell>
          <cell r="F1155">
            <v>47</v>
          </cell>
          <cell r="H1155" t="str">
            <v>15 Ergebnis</v>
          </cell>
          <cell r="I1155">
            <v>33.18037416166608</v>
          </cell>
        </row>
        <row r="1156">
          <cell r="A1156">
            <v>1985</v>
          </cell>
          <cell r="B1156" t="str">
            <v>Stadt Bremen</v>
          </cell>
          <cell r="C1156" t="str">
            <v>Ausl.</v>
          </cell>
          <cell r="D1156">
            <v>20</v>
          </cell>
          <cell r="E1156">
            <v>298.5</v>
          </cell>
          <cell r="F1156">
            <v>28</v>
          </cell>
          <cell r="G1156">
            <v>93.802345058626727</v>
          </cell>
          <cell r="H1156">
            <v>20</v>
          </cell>
          <cell r="I1156">
            <v>93.802345058626472</v>
          </cell>
        </row>
        <row r="1157">
          <cell r="A1157">
            <v>1985</v>
          </cell>
          <cell r="B1157" t="str">
            <v>Stadt Bremen</v>
          </cell>
          <cell r="C1157" t="str">
            <v>Ausl.</v>
          </cell>
          <cell r="D1157">
            <v>21</v>
          </cell>
          <cell r="E1157">
            <v>260</v>
          </cell>
          <cell r="F1157">
            <v>35</v>
          </cell>
          <cell r="G1157">
            <v>134.61538461538484</v>
          </cell>
          <cell r="H1157">
            <v>20</v>
          </cell>
          <cell r="I1157">
            <v>134.61538461538461</v>
          </cell>
        </row>
        <row r="1158">
          <cell r="A1158">
            <v>1985</v>
          </cell>
          <cell r="B1158" t="str">
            <v>Stadt Bremen</v>
          </cell>
          <cell r="C1158" t="str">
            <v>Ausl.</v>
          </cell>
          <cell r="D1158">
            <v>22</v>
          </cell>
          <cell r="E1158">
            <v>259</v>
          </cell>
          <cell r="F1158">
            <v>33</v>
          </cell>
          <cell r="G1158">
            <v>127.41312741312757</v>
          </cell>
          <cell r="H1158">
            <v>20</v>
          </cell>
          <cell r="I1158">
            <v>127.41312741312741</v>
          </cell>
        </row>
        <row r="1159">
          <cell r="A1159">
            <v>1985</v>
          </cell>
          <cell r="B1159" t="str">
            <v>Stadt Bremen</v>
          </cell>
          <cell r="C1159" t="str">
            <v>Ausl.</v>
          </cell>
          <cell r="D1159">
            <v>23</v>
          </cell>
          <cell r="E1159">
            <v>259</v>
          </cell>
          <cell r="F1159">
            <v>26</v>
          </cell>
          <cell r="G1159">
            <v>100.38610038609968</v>
          </cell>
          <cell r="H1159">
            <v>20</v>
          </cell>
          <cell r="I1159">
            <v>100.38610038610038</v>
          </cell>
        </row>
        <row r="1160">
          <cell r="A1160">
            <v>1985</v>
          </cell>
          <cell r="B1160" t="str">
            <v>Stadt Bremen</v>
          </cell>
          <cell r="C1160" t="str">
            <v>Ausl.</v>
          </cell>
          <cell r="D1160">
            <v>24</v>
          </cell>
          <cell r="E1160">
            <v>272</v>
          </cell>
          <cell r="F1160">
            <v>37</v>
          </cell>
          <cell r="G1160">
            <v>136.02941176470659</v>
          </cell>
          <cell r="H1160">
            <v>20</v>
          </cell>
          <cell r="I1160">
            <v>136.02941176470588</v>
          </cell>
        </row>
        <row r="1161">
          <cell r="E1161">
            <v>1348.5</v>
          </cell>
          <cell r="F1161">
            <v>159</v>
          </cell>
          <cell r="H1161" t="str">
            <v>20 Ergebnis</v>
          </cell>
          <cell r="I1161">
            <v>117.90878754171301</v>
          </cell>
        </row>
        <row r="1162">
          <cell r="A1162">
            <v>1985</v>
          </cell>
          <cell r="B1162" t="str">
            <v>Stadt Bremen</v>
          </cell>
          <cell r="C1162" t="str">
            <v>Ausl.</v>
          </cell>
          <cell r="D1162">
            <v>25</v>
          </cell>
          <cell r="E1162">
            <v>281.5</v>
          </cell>
          <cell r="F1162">
            <v>40</v>
          </cell>
          <cell r="G1162">
            <v>142.09591474245084</v>
          </cell>
          <cell r="H1162">
            <v>25</v>
          </cell>
          <cell r="I1162">
            <v>142.09591474245116</v>
          </cell>
        </row>
        <row r="1163">
          <cell r="A1163">
            <v>1985</v>
          </cell>
          <cell r="B1163" t="str">
            <v>Stadt Bremen</v>
          </cell>
          <cell r="C1163" t="str">
            <v>Ausl.</v>
          </cell>
          <cell r="D1163">
            <v>26</v>
          </cell>
          <cell r="E1163">
            <v>281</v>
          </cell>
          <cell r="F1163">
            <v>28</v>
          </cell>
          <cell r="G1163">
            <v>99.644128113878978</v>
          </cell>
          <cell r="H1163">
            <v>25</v>
          </cell>
          <cell r="I1163">
            <v>99.644128113879006</v>
          </cell>
        </row>
        <row r="1164">
          <cell r="A1164">
            <v>1985</v>
          </cell>
          <cell r="B1164" t="str">
            <v>Stadt Bremen</v>
          </cell>
          <cell r="C1164" t="str">
            <v>Ausl.</v>
          </cell>
          <cell r="D1164">
            <v>27</v>
          </cell>
          <cell r="E1164">
            <v>294</v>
          </cell>
          <cell r="F1164">
            <v>25</v>
          </cell>
          <cell r="G1164">
            <v>85.034013605442766</v>
          </cell>
          <cell r="H1164">
            <v>25</v>
          </cell>
          <cell r="I1164">
            <v>85.034013605442169</v>
          </cell>
        </row>
        <row r="1165">
          <cell r="A1165">
            <v>1985</v>
          </cell>
          <cell r="B1165" t="str">
            <v>Stadt Bremen</v>
          </cell>
          <cell r="C1165" t="str">
            <v>Ausl.</v>
          </cell>
          <cell r="D1165">
            <v>28</v>
          </cell>
          <cell r="E1165">
            <v>314.5</v>
          </cell>
          <cell r="F1165">
            <v>21</v>
          </cell>
          <cell r="G1165">
            <v>66.772655007948487</v>
          </cell>
          <cell r="H1165">
            <v>25</v>
          </cell>
          <cell r="I1165">
            <v>66.772655007949126</v>
          </cell>
        </row>
        <row r="1166">
          <cell r="A1166">
            <v>1985</v>
          </cell>
          <cell r="B1166" t="str">
            <v>Stadt Bremen</v>
          </cell>
          <cell r="C1166" t="str">
            <v>Ausl.</v>
          </cell>
          <cell r="D1166">
            <v>29</v>
          </cell>
          <cell r="E1166">
            <v>346.5</v>
          </cell>
          <cell r="F1166">
            <v>28</v>
          </cell>
          <cell r="G1166">
            <v>80.808080808081087</v>
          </cell>
          <cell r="H1166">
            <v>25</v>
          </cell>
          <cell r="I1166">
            <v>80.808080808080817</v>
          </cell>
        </row>
        <row r="1167">
          <cell r="E1167">
            <v>1517.5</v>
          </cell>
          <cell r="F1167">
            <v>142</v>
          </cell>
          <cell r="H1167" t="str">
            <v>25 Ergebnis</v>
          </cell>
          <cell r="I1167">
            <v>93.574958813838549</v>
          </cell>
        </row>
        <row r="1168">
          <cell r="A1168">
            <v>1985</v>
          </cell>
          <cell r="B1168" t="str">
            <v>Stadt Bremen</v>
          </cell>
          <cell r="C1168" t="str">
            <v>Ausl.</v>
          </cell>
          <cell r="D1168">
            <v>30</v>
          </cell>
          <cell r="E1168">
            <v>369</v>
          </cell>
          <cell r="F1168">
            <v>25</v>
          </cell>
          <cell r="G1168">
            <v>67.750677506774878</v>
          </cell>
          <cell r="H1168">
            <v>30</v>
          </cell>
          <cell r="I1168">
            <v>67.750677506775077</v>
          </cell>
        </row>
        <row r="1169">
          <cell r="A1169">
            <v>1985</v>
          </cell>
          <cell r="B1169" t="str">
            <v>Stadt Bremen</v>
          </cell>
          <cell r="C1169" t="str">
            <v>Ausl.</v>
          </cell>
          <cell r="D1169">
            <v>31</v>
          </cell>
          <cell r="E1169">
            <v>373.5</v>
          </cell>
          <cell r="F1169">
            <v>25</v>
          </cell>
          <cell r="G1169">
            <v>66.934404283801243</v>
          </cell>
          <cell r="H1169">
            <v>30</v>
          </cell>
          <cell r="I1169">
            <v>66.934404283801868</v>
          </cell>
        </row>
        <row r="1170">
          <cell r="A1170">
            <v>1985</v>
          </cell>
          <cell r="B1170" t="str">
            <v>Stadt Bremen</v>
          </cell>
          <cell r="C1170" t="str">
            <v>Ausl.</v>
          </cell>
          <cell r="D1170">
            <v>32</v>
          </cell>
          <cell r="E1170">
            <v>392</v>
          </cell>
          <cell r="F1170">
            <v>38</v>
          </cell>
          <cell r="G1170">
            <v>96.938775510204238</v>
          </cell>
          <cell r="H1170">
            <v>30</v>
          </cell>
          <cell r="I1170">
            <v>96.938775510204081</v>
          </cell>
        </row>
        <row r="1171">
          <cell r="A1171">
            <v>1985</v>
          </cell>
          <cell r="B1171" t="str">
            <v>Stadt Bremen</v>
          </cell>
          <cell r="C1171" t="str">
            <v>Ausl.</v>
          </cell>
          <cell r="D1171">
            <v>33</v>
          </cell>
          <cell r="E1171">
            <v>384.5</v>
          </cell>
          <cell r="F1171">
            <v>22</v>
          </cell>
          <cell r="G1171">
            <v>57.217165149544279</v>
          </cell>
          <cell r="H1171">
            <v>30</v>
          </cell>
          <cell r="I1171">
            <v>57.217165149544861</v>
          </cell>
        </row>
        <row r="1172">
          <cell r="A1172">
            <v>1985</v>
          </cell>
          <cell r="B1172" t="str">
            <v>Stadt Bremen</v>
          </cell>
          <cell r="C1172" t="str">
            <v>Ausl.</v>
          </cell>
          <cell r="D1172">
            <v>34</v>
          </cell>
          <cell r="E1172">
            <v>387</v>
          </cell>
          <cell r="F1172">
            <v>17</v>
          </cell>
          <cell r="G1172">
            <v>43.927648578811159</v>
          </cell>
          <cell r="H1172">
            <v>30</v>
          </cell>
          <cell r="I1172">
            <v>43.927648578811372</v>
          </cell>
        </row>
        <row r="1173">
          <cell r="E1173">
            <v>1906</v>
          </cell>
          <cell r="F1173">
            <v>127</v>
          </cell>
          <cell r="H1173" t="str">
            <v>30 Ergebnis</v>
          </cell>
          <cell r="I1173">
            <v>66.631689401888778</v>
          </cell>
        </row>
        <row r="1174">
          <cell r="A1174">
            <v>1985</v>
          </cell>
          <cell r="B1174" t="str">
            <v>Stadt Bremen</v>
          </cell>
          <cell r="C1174" t="str">
            <v>Ausl.</v>
          </cell>
          <cell r="D1174">
            <v>35</v>
          </cell>
          <cell r="E1174">
            <v>412</v>
          </cell>
          <cell r="F1174">
            <v>15</v>
          </cell>
          <cell r="G1174">
            <v>36.407766990291115</v>
          </cell>
          <cell r="H1174">
            <v>35</v>
          </cell>
          <cell r="I1174">
            <v>36.407766990291258</v>
          </cell>
        </row>
        <row r="1175">
          <cell r="A1175">
            <v>1985</v>
          </cell>
          <cell r="B1175" t="str">
            <v>Stadt Bremen</v>
          </cell>
          <cell r="C1175" t="str">
            <v>Ausl.</v>
          </cell>
          <cell r="D1175">
            <v>36</v>
          </cell>
          <cell r="E1175">
            <v>379</v>
          </cell>
          <cell r="F1175">
            <v>19</v>
          </cell>
          <cell r="G1175">
            <v>50.131926121371741</v>
          </cell>
          <cell r="H1175">
            <v>35</v>
          </cell>
          <cell r="I1175">
            <v>50.131926121372032</v>
          </cell>
        </row>
        <row r="1176">
          <cell r="A1176">
            <v>1985</v>
          </cell>
          <cell r="B1176" t="str">
            <v>Stadt Bremen</v>
          </cell>
          <cell r="C1176" t="str">
            <v>Ausl.</v>
          </cell>
          <cell r="D1176">
            <v>37</v>
          </cell>
          <cell r="E1176">
            <v>342.5</v>
          </cell>
          <cell r="F1176">
            <v>4</v>
          </cell>
          <cell r="G1176">
            <v>11.678832116788346</v>
          </cell>
          <cell r="H1176">
            <v>35</v>
          </cell>
          <cell r="I1176">
            <v>11.678832116788321</v>
          </cell>
        </row>
        <row r="1177">
          <cell r="A1177">
            <v>1985</v>
          </cell>
          <cell r="B1177" t="str">
            <v>Stadt Bremen</v>
          </cell>
          <cell r="C1177" t="str">
            <v>Ausl.</v>
          </cell>
          <cell r="D1177">
            <v>38</v>
          </cell>
          <cell r="E1177">
            <v>334</v>
          </cell>
          <cell r="F1177">
            <v>10</v>
          </cell>
          <cell r="G1177">
            <v>29.940119760479043</v>
          </cell>
          <cell r="H1177">
            <v>35</v>
          </cell>
          <cell r="I1177">
            <v>29.940119760479043</v>
          </cell>
        </row>
        <row r="1178">
          <cell r="A1178">
            <v>1985</v>
          </cell>
          <cell r="B1178" t="str">
            <v>Stadt Bremen</v>
          </cell>
          <cell r="C1178" t="str">
            <v>Ausl.</v>
          </cell>
          <cell r="D1178">
            <v>39</v>
          </cell>
          <cell r="E1178">
            <v>322</v>
          </cell>
          <cell r="F1178">
            <v>2</v>
          </cell>
          <cell r="G1178">
            <v>6.2111801242235938</v>
          </cell>
          <cell r="H1178">
            <v>35</v>
          </cell>
          <cell r="I1178">
            <v>6.2111801242236027</v>
          </cell>
        </row>
        <row r="1179">
          <cell r="E1179">
            <v>1789.5</v>
          </cell>
          <cell r="F1179">
            <v>50</v>
          </cell>
          <cell r="H1179" t="str">
            <v>35 Ergebnis</v>
          </cell>
          <cell r="I1179">
            <v>27.940765576976812</v>
          </cell>
        </row>
        <row r="1180">
          <cell r="A1180">
            <v>1985</v>
          </cell>
          <cell r="B1180" t="str">
            <v>Stadt Bremen</v>
          </cell>
          <cell r="C1180" t="str">
            <v>Ausl.</v>
          </cell>
          <cell r="D1180">
            <v>40</v>
          </cell>
          <cell r="E1180">
            <v>306</v>
          </cell>
          <cell r="F1180">
            <v>7</v>
          </cell>
          <cell r="G1180">
            <v>22.875816993464056</v>
          </cell>
          <cell r="H1180">
            <v>45</v>
          </cell>
          <cell r="I1180">
            <v>22.875816993464053</v>
          </cell>
        </row>
        <row r="1181">
          <cell r="A1181">
            <v>1985</v>
          </cell>
          <cell r="B1181" t="str">
            <v>Stadt Bremen</v>
          </cell>
          <cell r="C1181" t="str">
            <v>Ausl.</v>
          </cell>
          <cell r="D1181">
            <v>41</v>
          </cell>
          <cell r="E1181">
            <v>257.5</v>
          </cell>
          <cell r="F1181">
            <v>2</v>
          </cell>
          <cell r="G1181">
            <v>7.7669902912621556</v>
          </cell>
          <cell r="H1181">
            <v>45</v>
          </cell>
          <cell r="I1181">
            <v>7.766990291262136</v>
          </cell>
        </row>
        <row r="1182">
          <cell r="A1182">
            <v>1985</v>
          </cell>
          <cell r="B1182" t="str">
            <v>Stadt Bremen</v>
          </cell>
          <cell r="C1182" t="str">
            <v>Ausl.</v>
          </cell>
          <cell r="D1182">
            <v>42</v>
          </cell>
          <cell r="E1182">
            <v>239</v>
          </cell>
          <cell r="F1182">
            <v>2</v>
          </cell>
          <cell r="G1182">
            <v>8.3682008368200993</v>
          </cell>
          <cell r="H1182">
            <v>45</v>
          </cell>
          <cell r="I1182">
            <v>8.3682008368200833</v>
          </cell>
        </row>
        <row r="1183">
          <cell r="A1183">
            <v>1985</v>
          </cell>
          <cell r="B1183" t="str">
            <v>Stadt Bremen</v>
          </cell>
          <cell r="C1183" t="str">
            <v>Ausl.</v>
          </cell>
          <cell r="D1183">
            <v>43</v>
          </cell>
          <cell r="E1183">
            <v>229</v>
          </cell>
          <cell r="F1183">
            <v>0</v>
          </cell>
          <cell r="G1183">
            <v>0</v>
          </cell>
          <cell r="H1183">
            <v>45</v>
          </cell>
          <cell r="I1183">
            <v>0</v>
          </cell>
        </row>
        <row r="1184">
          <cell r="A1184">
            <v>1985</v>
          </cell>
          <cell r="B1184" t="str">
            <v>Stadt Bremen</v>
          </cell>
          <cell r="C1184" t="str">
            <v>Ausl.</v>
          </cell>
          <cell r="D1184">
            <v>44</v>
          </cell>
          <cell r="E1184">
            <v>205</v>
          </cell>
          <cell r="F1184">
            <v>0</v>
          </cell>
          <cell r="G1184">
            <v>0</v>
          </cell>
          <cell r="H1184">
            <v>45</v>
          </cell>
          <cell r="I1184">
            <v>0</v>
          </cell>
        </row>
        <row r="1185">
          <cell r="A1185">
            <v>1985</v>
          </cell>
          <cell r="B1185" t="str">
            <v>Stadt Bremen</v>
          </cell>
          <cell r="C1185" t="str">
            <v>Ausl.</v>
          </cell>
          <cell r="D1185">
            <v>45</v>
          </cell>
          <cell r="E1185">
            <v>185</v>
          </cell>
          <cell r="F1185">
            <v>0</v>
          </cell>
          <cell r="G1185">
            <v>0</v>
          </cell>
          <cell r="H1185">
            <v>45</v>
          </cell>
          <cell r="I1185">
            <v>0</v>
          </cell>
        </row>
        <row r="1186">
          <cell r="A1186">
            <v>1985</v>
          </cell>
          <cell r="B1186" t="str">
            <v>Stadt Bremen</v>
          </cell>
          <cell r="C1186" t="str">
            <v>Ausl.</v>
          </cell>
          <cell r="D1186">
            <v>46</v>
          </cell>
          <cell r="E1186">
            <v>165.5</v>
          </cell>
          <cell r="F1186">
            <v>0</v>
          </cell>
          <cell r="G1186">
            <v>0</v>
          </cell>
          <cell r="H1186">
            <v>45</v>
          </cell>
          <cell r="I1186">
            <v>0</v>
          </cell>
        </row>
        <row r="1187">
          <cell r="A1187">
            <v>1985</v>
          </cell>
          <cell r="B1187" t="str">
            <v>Stadt Bremen</v>
          </cell>
          <cell r="C1187" t="str">
            <v>Ausl.</v>
          </cell>
          <cell r="D1187">
            <v>47</v>
          </cell>
          <cell r="E1187">
            <v>136.5</v>
          </cell>
          <cell r="F1187">
            <v>0</v>
          </cell>
          <cell r="G1187">
            <v>0</v>
          </cell>
          <cell r="H1187">
            <v>45</v>
          </cell>
          <cell r="I1187">
            <v>0</v>
          </cell>
        </row>
        <row r="1188">
          <cell r="A1188">
            <v>1985</v>
          </cell>
          <cell r="B1188" t="str">
            <v>Stadt Bremen</v>
          </cell>
          <cell r="C1188" t="str">
            <v>Ausl.</v>
          </cell>
          <cell r="D1188">
            <v>48</v>
          </cell>
          <cell r="E1188">
            <v>127.5</v>
          </cell>
          <cell r="F1188">
            <v>0</v>
          </cell>
          <cell r="G1188">
            <v>0</v>
          </cell>
          <cell r="H1188">
            <v>45</v>
          </cell>
          <cell r="I1188">
            <v>0</v>
          </cell>
        </row>
        <row r="1189">
          <cell r="A1189">
            <v>1985</v>
          </cell>
          <cell r="B1189" t="str">
            <v>Stadt Bremen</v>
          </cell>
          <cell r="C1189" t="str">
            <v>Ausl.</v>
          </cell>
          <cell r="D1189">
            <v>49</v>
          </cell>
          <cell r="E1189">
            <v>120.5</v>
          </cell>
          <cell r="F1189">
            <v>0</v>
          </cell>
          <cell r="G1189">
            <v>0</v>
          </cell>
          <cell r="H1189">
            <v>45</v>
          </cell>
          <cell r="I1189">
            <v>0</v>
          </cell>
        </row>
        <row r="1190">
          <cell r="E1190">
            <v>1971.5</v>
          </cell>
          <cell r="F1190">
            <v>11</v>
          </cell>
          <cell r="H1190" t="str">
            <v>45 Ergebnis</v>
          </cell>
          <cell r="I1190">
            <v>5.5795079888409846</v>
          </cell>
        </row>
        <row r="1191">
          <cell r="A1191">
            <v>1985</v>
          </cell>
          <cell r="B1191" t="str">
            <v>Stadt Bremen</v>
          </cell>
          <cell r="C1191" t="str">
            <v>insgesamt</v>
          </cell>
          <cell r="D1191">
            <v>15</v>
          </cell>
          <cell r="E1191">
            <v>3345.5</v>
          </cell>
          <cell r="F1191">
            <v>6</v>
          </cell>
          <cell r="G1191">
            <v>1.7934538932894883</v>
          </cell>
          <cell r="H1191">
            <v>15</v>
          </cell>
          <cell r="I1191">
            <v>1.7934538932894935</v>
          </cell>
        </row>
        <row r="1192">
          <cell r="A1192">
            <v>1985</v>
          </cell>
          <cell r="B1192" t="str">
            <v>Stadt Bremen</v>
          </cell>
          <cell r="C1192" t="str">
            <v>insgesamt</v>
          </cell>
          <cell r="D1192">
            <v>16</v>
          </cell>
          <cell r="E1192">
            <v>3832.5</v>
          </cell>
          <cell r="F1192">
            <v>16</v>
          </cell>
          <cell r="G1192">
            <v>4.1748206131767516</v>
          </cell>
          <cell r="H1192">
            <v>15</v>
          </cell>
          <cell r="I1192">
            <v>4.1748206131767773</v>
          </cell>
        </row>
        <row r="1193">
          <cell r="A1193">
            <v>1985</v>
          </cell>
          <cell r="B1193" t="str">
            <v>Stadt Bremen</v>
          </cell>
          <cell r="C1193" t="str">
            <v>insgesamt</v>
          </cell>
          <cell r="D1193">
            <v>17</v>
          </cell>
          <cell r="E1193">
            <v>4073.5</v>
          </cell>
          <cell r="F1193">
            <v>28</v>
          </cell>
          <cell r="G1193">
            <v>6.8736958389591019</v>
          </cell>
          <cell r="H1193">
            <v>15</v>
          </cell>
          <cell r="I1193">
            <v>6.8736958389591258</v>
          </cell>
        </row>
        <row r="1194">
          <cell r="A1194">
            <v>1985</v>
          </cell>
          <cell r="B1194" t="str">
            <v>Stadt Bremen</v>
          </cell>
          <cell r="C1194" t="str">
            <v>insgesamt</v>
          </cell>
          <cell r="D1194">
            <v>18</v>
          </cell>
          <cell r="E1194">
            <v>4266.5</v>
          </cell>
          <cell r="F1194">
            <v>75</v>
          </cell>
          <cell r="G1194">
            <v>17.578811672330946</v>
          </cell>
          <cell r="H1194">
            <v>15</v>
          </cell>
          <cell r="I1194">
            <v>17.57881167233095</v>
          </cell>
        </row>
        <row r="1195">
          <cell r="A1195">
            <v>1985</v>
          </cell>
          <cell r="B1195" t="str">
            <v>Stadt Bremen</v>
          </cell>
          <cell r="C1195" t="str">
            <v>insgesamt</v>
          </cell>
          <cell r="D1195">
            <v>19</v>
          </cell>
          <cell r="E1195">
            <v>4476.5</v>
          </cell>
          <cell r="F1195">
            <v>121</v>
          </cell>
          <cell r="G1195">
            <v>27.030045794705686</v>
          </cell>
          <cell r="H1195">
            <v>15</v>
          </cell>
          <cell r="I1195">
            <v>27.030045794705686</v>
          </cell>
        </row>
        <row r="1196">
          <cell r="E1196">
            <v>19994.5</v>
          </cell>
          <cell r="F1196">
            <v>246</v>
          </cell>
          <cell r="H1196" t="str">
            <v>15 Ergebnis</v>
          </cell>
          <cell r="I1196">
            <v>12.303383430443372</v>
          </cell>
        </row>
        <row r="1197">
          <cell r="A1197">
            <v>1985</v>
          </cell>
          <cell r="B1197" t="str">
            <v>Stadt Bremen</v>
          </cell>
          <cell r="C1197" t="str">
            <v>insgesamt</v>
          </cell>
          <cell r="D1197">
            <v>20</v>
          </cell>
          <cell r="E1197">
            <v>4506</v>
          </cell>
          <cell r="F1197">
            <v>151</v>
          </cell>
          <cell r="G1197">
            <v>33.510874389702792</v>
          </cell>
          <cell r="H1197">
            <v>20</v>
          </cell>
          <cell r="I1197">
            <v>33.510874389702614</v>
          </cell>
        </row>
        <row r="1198">
          <cell r="A1198">
            <v>1985</v>
          </cell>
          <cell r="B1198" t="str">
            <v>Stadt Bremen</v>
          </cell>
          <cell r="C1198" t="str">
            <v>insgesamt</v>
          </cell>
          <cell r="D1198">
            <v>21</v>
          </cell>
          <cell r="E1198">
            <v>4364</v>
          </cell>
          <cell r="F1198">
            <v>186</v>
          </cell>
          <cell r="G1198">
            <v>42.621448212648986</v>
          </cell>
          <cell r="H1198">
            <v>20</v>
          </cell>
          <cell r="I1198">
            <v>42.621448212648943</v>
          </cell>
        </row>
        <row r="1199">
          <cell r="A1199">
            <v>1985</v>
          </cell>
          <cell r="B1199" t="str">
            <v>Stadt Bremen</v>
          </cell>
          <cell r="C1199" t="str">
            <v>insgesamt</v>
          </cell>
          <cell r="D1199">
            <v>22</v>
          </cell>
          <cell r="E1199">
            <v>4265.5</v>
          </cell>
          <cell r="F1199">
            <v>235</v>
          </cell>
          <cell r="G1199">
            <v>55.093189544016155</v>
          </cell>
          <cell r="H1199">
            <v>20</v>
          </cell>
          <cell r="I1199">
            <v>55.093189544015942</v>
          </cell>
        </row>
        <row r="1200">
          <cell r="A1200">
            <v>1985</v>
          </cell>
          <cell r="B1200" t="str">
            <v>Stadt Bremen</v>
          </cell>
          <cell r="C1200" t="str">
            <v>insgesamt</v>
          </cell>
          <cell r="D1200">
            <v>23</v>
          </cell>
          <cell r="E1200">
            <v>4204.5</v>
          </cell>
          <cell r="F1200">
            <v>277</v>
          </cell>
          <cell r="G1200">
            <v>65.881793316684963</v>
          </cell>
          <cell r="H1200">
            <v>20</v>
          </cell>
          <cell r="I1200">
            <v>65.881793316684508</v>
          </cell>
        </row>
        <row r="1201">
          <cell r="A1201">
            <v>1985</v>
          </cell>
          <cell r="B1201" t="str">
            <v>Stadt Bremen</v>
          </cell>
          <cell r="C1201" t="str">
            <v>insgesamt</v>
          </cell>
          <cell r="D1201">
            <v>24</v>
          </cell>
          <cell r="E1201">
            <v>4076.5</v>
          </cell>
          <cell r="F1201">
            <v>316</v>
          </cell>
          <cell r="G1201">
            <v>77.517478228872122</v>
          </cell>
          <cell r="H1201">
            <v>20</v>
          </cell>
          <cell r="I1201">
            <v>77.517478228872804</v>
          </cell>
        </row>
        <row r="1202">
          <cell r="E1202">
            <v>21416.5</v>
          </cell>
          <cell r="F1202">
            <v>1165</v>
          </cell>
          <cell r="H1202" t="str">
            <v>20 Ergebnis</v>
          </cell>
          <cell r="I1202">
            <v>54.397310484906498</v>
          </cell>
        </row>
        <row r="1203">
          <cell r="A1203">
            <v>1985</v>
          </cell>
          <cell r="B1203" t="str">
            <v>Stadt Bremen</v>
          </cell>
          <cell r="C1203" t="str">
            <v>insgesamt</v>
          </cell>
          <cell r="D1203">
            <v>25</v>
          </cell>
          <cell r="E1203">
            <v>4067.5</v>
          </cell>
          <cell r="F1203">
            <v>328</v>
          </cell>
          <cell r="G1203">
            <v>80.639213275968601</v>
          </cell>
          <cell r="H1203">
            <v>25</v>
          </cell>
          <cell r="I1203">
            <v>80.639213275968032</v>
          </cell>
        </row>
        <row r="1204">
          <cell r="A1204">
            <v>1985</v>
          </cell>
          <cell r="B1204" t="str">
            <v>Stadt Bremen</v>
          </cell>
          <cell r="C1204" t="str">
            <v>insgesamt</v>
          </cell>
          <cell r="D1204">
            <v>26</v>
          </cell>
          <cell r="E1204">
            <v>4049</v>
          </cell>
          <cell r="F1204">
            <v>337</v>
          </cell>
          <cell r="G1204">
            <v>83.230427265991466</v>
          </cell>
          <cell r="H1204">
            <v>25</v>
          </cell>
          <cell r="I1204">
            <v>83.230427265991608</v>
          </cell>
        </row>
        <row r="1205">
          <cell r="A1205">
            <v>1985</v>
          </cell>
          <cell r="B1205" t="str">
            <v>Stadt Bremen</v>
          </cell>
          <cell r="C1205" t="str">
            <v>insgesamt</v>
          </cell>
          <cell r="D1205">
            <v>27</v>
          </cell>
          <cell r="E1205">
            <v>4027.5</v>
          </cell>
          <cell r="F1205">
            <v>314</v>
          </cell>
          <cell r="G1205">
            <v>77.963997517070567</v>
          </cell>
          <cell r="H1205">
            <v>25</v>
          </cell>
          <cell r="I1205">
            <v>77.96399751707014</v>
          </cell>
        </row>
        <row r="1206">
          <cell r="A1206">
            <v>1985</v>
          </cell>
          <cell r="B1206" t="str">
            <v>Stadt Bremen</v>
          </cell>
          <cell r="C1206" t="str">
            <v>insgesamt</v>
          </cell>
          <cell r="D1206">
            <v>28</v>
          </cell>
          <cell r="E1206">
            <v>3948</v>
          </cell>
          <cell r="F1206">
            <v>305</v>
          </cell>
          <cell r="G1206">
            <v>77.254305977710715</v>
          </cell>
          <cell r="H1206">
            <v>25</v>
          </cell>
          <cell r="I1206">
            <v>77.254305977710231</v>
          </cell>
        </row>
        <row r="1207">
          <cell r="A1207">
            <v>1985</v>
          </cell>
          <cell r="B1207" t="str">
            <v>Stadt Bremen</v>
          </cell>
          <cell r="C1207" t="str">
            <v>insgesamt</v>
          </cell>
          <cell r="D1207">
            <v>29</v>
          </cell>
          <cell r="E1207">
            <v>3775</v>
          </cell>
          <cell r="F1207">
            <v>240</v>
          </cell>
          <cell r="G1207">
            <v>63.576158940397804</v>
          </cell>
          <cell r="H1207">
            <v>25</v>
          </cell>
          <cell r="I1207">
            <v>63.576158940397356</v>
          </cell>
        </row>
        <row r="1208">
          <cell r="E1208">
            <v>19867</v>
          </cell>
          <cell r="F1208">
            <v>1524</v>
          </cell>
          <cell r="H1208" t="str">
            <v>25 Ergebnis</v>
          </cell>
          <cell r="I1208">
            <v>76.710122313384005</v>
          </cell>
        </row>
        <row r="1209">
          <cell r="A1209">
            <v>1985</v>
          </cell>
          <cell r="B1209" t="str">
            <v>Stadt Bremen</v>
          </cell>
          <cell r="C1209" t="str">
            <v>insgesamt</v>
          </cell>
          <cell r="D1209">
            <v>30</v>
          </cell>
          <cell r="E1209">
            <v>3779</v>
          </cell>
          <cell r="F1209">
            <v>247</v>
          </cell>
          <cell r="G1209">
            <v>65.361206668430114</v>
          </cell>
          <cell r="H1209">
            <v>30</v>
          </cell>
          <cell r="I1209">
            <v>65.361206668430796</v>
          </cell>
        </row>
        <row r="1210">
          <cell r="A1210">
            <v>1985</v>
          </cell>
          <cell r="B1210" t="str">
            <v>Stadt Bremen</v>
          </cell>
          <cell r="C1210" t="str">
            <v>insgesamt</v>
          </cell>
          <cell r="D1210">
            <v>31</v>
          </cell>
          <cell r="E1210">
            <v>3672.5</v>
          </cell>
          <cell r="F1210">
            <v>209</v>
          </cell>
          <cell r="G1210">
            <v>56.909462219196769</v>
          </cell>
          <cell r="H1210">
            <v>30</v>
          </cell>
          <cell r="I1210">
            <v>56.909462219196733</v>
          </cell>
        </row>
        <row r="1211">
          <cell r="A1211">
            <v>1985</v>
          </cell>
          <cell r="B1211" t="str">
            <v>Stadt Bremen</v>
          </cell>
          <cell r="C1211" t="str">
            <v>insgesamt</v>
          </cell>
          <cell r="D1211">
            <v>32</v>
          </cell>
          <cell r="E1211">
            <v>3565.5</v>
          </cell>
          <cell r="F1211">
            <v>196</v>
          </cell>
          <cell r="G1211">
            <v>54.971252278782195</v>
          </cell>
          <cell r="H1211">
            <v>30</v>
          </cell>
          <cell r="I1211">
            <v>54.971252278782778</v>
          </cell>
        </row>
        <row r="1212">
          <cell r="A1212">
            <v>1985</v>
          </cell>
          <cell r="B1212" t="str">
            <v>Stadt Bremen</v>
          </cell>
          <cell r="C1212" t="str">
            <v>insgesamt</v>
          </cell>
          <cell r="D1212">
            <v>33</v>
          </cell>
          <cell r="E1212">
            <v>3597.5</v>
          </cell>
          <cell r="F1212">
            <v>154</v>
          </cell>
          <cell r="G1212">
            <v>42.807505211952446</v>
          </cell>
          <cell r="H1212">
            <v>30</v>
          </cell>
          <cell r="I1212">
            <v>42.807505211952744</v>
          </cell>
        </row>
        <row r="1213">
          <cell r="A1213">
            <v>1985</v>
          </cell>
          <cell r="B1213" t="str">
            <v>Stadt Bremen</v>
          </cell>
          <cell r="C1213" t="str">
            <v>insgesamt</v>
          </cell>
          <cell r="D1213">
            <v>34</v>
          </cell>
          <cell r="E1213">
            <v>3594.5</v>
          </cell>
          <cell r="F1213">
            <v>135</v>
          </cell>
          <cell r="G1213">
            <v>37.557379329530562</v>
          </cell>
          <cell r="H1213">
            <v>30</v>
          </cell>
          <cell r="I1213">
            <v>37.55737932953123</v>
          </cell>
        </row>
        <row r="1214">
          <cell r="E1214">
            <v>18209</v>
          </cell>
          <cell r="F1214">
            <v>941</v>
          </cell>
          <cell r="H1214" t="str">
            <v>30 Ergebnis</v>
          </cell>
          <cell r="I1214">
            <v>51.677741776044812</v>
          </cell>
        </row>
        <row r="1215">
          <cell r="A1215">
            <v>1985</v>
          </cell>
          <cell r="B1215" t="str">
            <v>Stadt Bremen</v>
          </cell>
          <cell r="C1215" t="str">
            <v>insgesamt</v>
          </cell>
          <cell r="D1215">
            <v>35</v>
          </cell>
          <cell r="E1215">
            <v>3633</v>
          </cell>
          <cell r="F1215">
            <v>99</v>
          </cell>
          <cell r="G1215">
            <v>27.250206440957882</v>
          </cell>
          <cell r="H1215">
            <v>35</v>
          </cell>
          <cell r="I1215">
            <v>27.250206440957886</v>
          </cell>
        </row>
        <row r="1216">
          <cell r="A1216">
            <v>1985</v>
          </cell>
          <cell r="B1216" t="str">
            <v>Stadt Bremen</v>
          </cell>
          <cell r="C1216" t="str">
            <v>insgesamt</v>
          </cell>
          <cell r="D1216">
            <v>36</v>
          </cell>
          <cell r="E1216">
            <v>3527</v>
          </cell>
          <cell r="F1216">
            <v>86</v>
          </cell>
          <cell r="G1216">
            <v>24.383328607882031</v>
          </cell>
          <cell r="H1216">
            <v>35</v>
          </cell>
          <cell r="I1216">
            <v>24.383328607882053</v>
          </cell>
        </row>
        <row r="1217">
          <cell r="A1217">
            <v>1985</v>
          </cell>
          <cell r="B1217" t="str">
            <v>Stadt Bremen</v>
          </cell>
          <cell r="C1217" t="str">
            <v>insgesamt</v>
          </cell>
          <cell r="D1217">
            <v>37</v>
          </cell>
          <cell r="E1217">
            <v>3355</v>
          </cell>
          <cell r="F1217">
            <v>47</v>
          </cell>
          <cell r="G1217">
            <v>14.00894187779434</v>
          </cell>
          <cell r="H1217">
            <v>35</v>
          </cell>
          <cell r="I1217">
            <v>14.008941877794337</v>
          </cell>
        </row>
        <row r="1218">
          <cell r="A1218">
            <v>1985</v>
          </cell>
          <cell r="B1218" t="str">
            <v>Stadt Bremen</v>
          </cell>
          <cell r="C1218" t="str">
            <v>insgesamt</v>
          </cell>
          <cell r="D1218">
            <v>38</v>
          </cell>
          <cell r="E1218">
            <v>3296.5</v>
          </cell>
          <cell r="F1218">
            <v>39</v>
          </cell>
          <cell r="G1218">
            <v>11.830729561656302</v>
          </cell>
          <cell r="H1218">
            <v>35</v>
          </cell>
          <cell r="I1218">
            <v>11.830729561656302</v>
          </cell>
        </row>
        <row r="1219">
          <cell r="A1219">
            <v>1985</v>
          </cell>
          <cell r="B1219" t="str">
            <v>Stadt Bremen</v>
          </cell>
          <cell r="C1219" t="str">
            <v>insgesamt</v>
          </cell>
          <cell r="D1219">
            <v>39</v>
          </cell>
          <cell r="E1219">
            <v>3015</v>
          </cell>
          <cell r="F1219">
            <v>32</v>
          </cell>
          <cell r="G1219">
            <v>10.613598673300158</v>
          </cell>
          <cell r="H1219">
            <v>35</v>
          </cell>
          <cell r="I1219">
            <v>10.613598673300165</v>
          </cell>
        </row>
        <row r="1220">
          <cell r="E1220">
            <v>16826.5</v>
          </cell>
          <cell r="F1220">
            <v>303</v>
          </cell>
          <cell r="H1220" t="str">
            <v>35 Ergebnis</v>
          </cell>
          <cell r="I1220">
            <v>18.007309898077438</v>
          </cell>
        </row>
        <row r="1221">
          <cell r="A1221">
            <v>1985</v>
          </cell>
          <cell r="B1221" t="str">
            <v>Stadt Bremen</v>
          </cell>
          <cell r="C1221" t="str">
            <v>insgesamt</v>
          </cell>
          <cell r="D1221">
            <v>40</v>
          </cell>
          <cell r="E1221">
            <v>3155</v>
          </cell>
          <cell r="F1221">
            <v>24</v>
          </cell>
          <cell r="G1221">
            <v>7.6069730586370978</v>
          </cell>
          <cell r="H1221">
            <v>45</v>
          </cell>
          <cell r="I1221">
            <v>7.6069730586370836</v>
          </cell>
        </row>
        <row r="1222">
          <cell r="A1222">
            <v>1985</v>
          </cell>
          <cell r="B1222" t="str">
            <v>Stadt Bremen</v>
          </cell>
          <cell r="C1222" t="str">
            <v>insgesamt</v>
          </cell>
          <cell r="D1222">
            <v>41</v>
          </cell>
          <cell r="E1222">
            <v>3615.5</v>
          </cell>
          <cell r="F1222">
            <v>12</v>
          </cell>
          <cell r="G1222">
            <v>3.3190430092656609</v>
          </cell>
          <cell r="H1222">
            <v>45</v>
          </cell>
          <cell r="I1222">
            <v>3.3190430092656618</v>
          </cell>
        </row>
        <row r="1223">
          <cell r="A1223">
            <v>1985</v>
          </cell>
          <cell r="B1223" t="str">
            <v>Stadt Bremen</v>
          </cell>
          <cell r="C1223" t="str">
            <v>insgesamt</v>
          </cell>
          <cell r="D1223">
            <v>42</v>
          </cell>
          <cell r="E1223">
            <v>3767.5</v>
          </cell>
          <cell r="F1223">
            <v>7</v>
          </cell>
          <cell r="G1223">
            <v>1.857996018579942</v>
          </cell>
          <cell r="H1223">
            <v>45</v>
          </cell>
          <cell r="I1223">
            <v>1.8579960185799602</v>
          </cell>
        </row>
        <row r="1224">
          <cell r="A1224">
            <v>1985</v>
          </cell>
          <cell r="B1224" t="str">
            <v>Stadt Bremen</v>
          </cell>
          <cell r="C1224" t="str">
            <v>insgesamt</v>
          </cell>
          <cell r="D1224">
            <v>43</v>
          </cell>
          <cell r="E1224">
            <v>3978</v>
          </cell>
          <cell r="F1224">
            <v>3</v>
          </cell>
          <cell r="G1224">
            <v>0.75414781297134248</v>
          </cell>
          <cell r="H1224">
            <v>45</v>
          </cell>
          <cell r="I1224">
            <v>0.75414781297134237</v>
          </cell>
        </row>
        <row r="1225">
          <cell r="A1225">
            <v>1985</v>
          </cell>
          <cell r="B1225" t="str">
            <v>Stadt Bremen</v>
          </cell>
          <cell r="C1225" t="str">
            <v>insgesamt</v>
          </cell>
          <cell r="D1225">
            <v>44</v>
          </cell>
          <cell r="E1225">
            <v>4281.5</v>
          </cell>
          <cell r="F1225">
            <v>0</v>
          </cell>
          <cell r="G1225">
            <v>0</v>
          </cell>
          <cell r="H1225">
            <v>45</v>
          </cell>
          <cell r="I1225">
            <v>0</v>
          </cell>
        </row>
        <row r="1226">
          <cell r="A1226">
            <v>1985</v>
          </cell>
          <cell r="B1226" t="str">
            <v>Stadt Bremen</v>
          </cell>
          <cell r="C1226" t="str">
            <v>insgesamt</v>
          </cell>
          <cell r="D1226">
            <v>45</v>
          </cell>
          <cell r="E1226">
            <v>4423</v>
          </cell>
          <cell r="F1226">
            <v>0</v>
          </cell>
          <cell r="G1226">
            <v>0</v>
          </cell>
          <cell r="H1226">
            <v>45</v>
          </cell>
          <cell r="I1226">
            <v>0</v>
          </cell>
        </row>
        <row r="1227">
          <cell r="A1227">
            <v>1985</v>
          </cell>
          <cell r="B1227" t="str">
            <v>Stadt Bremen</v>
          </cell>
          <cell r="C1227" t="str">
            <v>insgesamt</v>
          </cell>
          <cell r="D1227">
            <v>46</v>
          </cell>
          <cell r="E1227">
            <v>4397.5</v>
          </cell>
          <cell r="F1227">
            <v>0</v>
          </cell>
          <cell r="G1227">
            <v>0</v>
          </cell>
          <cell r="H1227">
            <v>45</v>
          </cell>
          <cell r="I1227">
            <v>0</v>
          </cell>
        </row>
        <row r="1228">
          <cell r="A1228">
            <v>1985</v>
          </cell>
          <cell r="B1228" t="str">
            <v>Stadt Bremen</v>
          </cell>
          <cell r="C1228" t="str">
            <v>insgesamt</v>
          </cell>
          <cell r="D1228">
            <v>47</v>
          </cell>
          <cell r="E1228">
            <v>4285</v>
          </cell>
          <cell r="F1228">
            <v>0</v>
          </cell>
          <cell r="G1228">
            <v>0</v>
          </cell>
          <cell r="H1228">
            <v>45</v>
          </cell>
          <cell r="I1228">
            <v>0</v>
          </cell>
        </row>
        <row r="1229">
          <cell r="A1229">
            <v>1985</v>
          </cell>
          <cell r="B1229" t="str">
            <v>Stadt Bremen</v>
          </cell>
          <cell r="C1229" t="str">
            <v>insgesamt</v>
          </cell>
          <cell r="D1229">
            <v>48</v>
          </cell>
          <cell r="E1229">
            <v>4164.5</v>
          </cell>
          <cell r="F1229">
            <v>1</v>
          </cell>
          <cell r="G1229">
            <v>0.24012486492976343</v>
          </cell>
          <cell r="H1229">
            <v>45</v>
          </cell>
          <cell r="I1229">
            <v>0.24012486492976348</v>
          </cell>
        </row>
        <row r="1230">
          <cell r="A1230">
            <v>1985</v>
          </cell>
          <cell r="B1230" t="str">
            <v>Stadt Bremen</v>
          </cell>
          <cell r="C1230" t="str">
            <v>insgesamt</v>
          </cell>
          <cell r="D1230">
            <v>49</v>
          </cell>
          <cell r="E1230">
            <v>4085</v>
          </cell>
          <cell r="F1230">
            <v>0</v>
          </cell>
          <cell r="G1230">
            <v>0</v>
          </cell>
          <cell r="H1230">
            <v>45</v>
          </cell>
          <cell r="I1230">
            <v>0</v>
          </cell>
        </row>
        <row r="1231">
          <cell r="E1231">
            <v>40152.5</v>
          </cell>
          <cell r="F1231">
            <v>47</v>
          </cell>
          <cell r="H1231" t="str">
            <v>45 Ergebnis</v>
          </cell>
          <cell r="I1231">
            <v>1.1705373264429364</v>
          </cell>
        </row>
        <row r="1232">
          <cell r="A1232">
            <v>1985</v>
          </cell>
          <cell r="B1232" t="str">
            <v>Bremerhaven</v>
          </cell>
          <cell r="C1232" t="str">
            <v>Deutsch</v>
          </cell>
          <cell r="D1232">
            <v>15</v>
          </cell>
          <cell r="E1232">
            <v>795</v>
          </cell>
          <cell r="F1232">
            <v>1</v>
          </cell>
          <cell r="G1232">
            <v>1.2578616352201393</v>
          </cell>
          <cell r="H1232">
            <v>15</v>
          </cell>
          <cell r="I1232">
            <v>1.2578616352201257</v>
          </cell>
        </row>
        <row r="1233">
          <cell r="A1233">
            <v>1985</v>
          </cell>
          <cell r="B1233" t="str">
            <v>Bremerhaven</v>
          </cell>
          <cell r="C1233" t="str">
            <v>Deutsch</v>
          </cell>
          <cell r="D1233">
            <v>16</v>
          </cell>
          <cell r="E1233">
            <v>877.5</v>
          </cell>
          <cell r="F1233">
            <v>5</v>
          </cell>
          <cell r="G1233">
            <v>5.6980056980056899</v>
          </cell>
          <cell r="H1233">
            <v>15</v>
          </cell>
          <cell r="I1233">
            <v>5.6980056980056979</v>
          </cell>
        </row>
        <row r="1234">
          <cell r="A1234">
            <v>1985</v>
          </cell>
          <cell r="B1234" t="str">
            <v>Bremerhaven</v>
          </cell>
          <cell r="C1234" t="str">
            <v>Deutsch</v>
          </cell>
          <cell r="D1234">
            <v>17</v>
          </cell>
          <cell r="E1234">
            <v>920</v>
          </cell>
          <cell r="F1234">
            <v>8</v>
          </cell>
          <cell r="G1234">
            <v>8.6956521739130217</v>
          </cell>
          <cell r="H1234">
            <v>15</v>
          </cell>
          <cell r="I1234">
            <v>8.695652173913043</v>
          </cell>
        </row>
        <row r="1235">
          <cell r="A1235">
            <v>1985</v>
          </cell>
          <cell r="B1235" t="str">
            <v>Bremerhaven</v>
          </cell>
          <cell r="C1235" t="str">
            <v>Deutsch</v>
          </cell>
          <cell r="D1235">
            <v>18</v>
          </cell>
          <cell r="E1235">
            <v>997.5</v>
          </cell>
          <cell r="F1235">
            <v>26</v>
          </cell>
          <cell r="G1235">
            <v>26.065162907268149</v>
          </cell>
          <cell r="H1235">
            <v>15</v>
          </cell>
          <cell r="I1235">
            <v>26.065162907268167</v>
          </cell>
        </row>
        <row r="1236">
          <cell r="A1236">
            <v>1985</v>
          </cell>
          <cell r="B1236" t="str">
            <v>Bremerhaven</v>
          </cell>
          <cell r="C1236" t="str">
            <v>Deutsch</v>
          </cell>
          <cell r="D1236">
            <v>19</v>
          </cell>
          <cell r="E1236">
            <v>1037</v>
          </cell>
          <cell r="F1236">
            <v>39</v>
          </cell>
          <cell r="G1236">
            <v>37.608486017357109</v>
          </cell>
          <cell r="H1236">
            <v>15</v>
          </cell>
          <cell r="I1236">
            <v>37.608486017357762</v>
          </cell>
        </row>
        <row r="1237">
          <cell r="E1237">
            <v>4627</v>
          </cell>
          <cell r="F1237">
            <v>79</v>
          </cell>
          <cell r="H1237" t="str">
            <v>15 Ergebnis</v>
          </cell>
          <cell r="I1237">
            <v>17.073697860384698</v>
          </cell>
        </row>
        <row r="1238">
          <cell r="A1238">
            <v>1985</v>
          </cell>
          <cell r="B1238" t="str">
            <v>Bremerhaven</v>
          </cell>
          <cell r="C1238" t="str">
            <v>Deutsch</v>
          </cell>
          <cell r="D1238">
            <v>20</v>
          </cell>
          <cell r="E1238">
            <v>1045</v>
          </cell>
          <cell r="F1238">
            <v>41</v>
          </cell>
          <cell r="G1238">
            <v>39.234449760765131</v>
          </cell>
          <cell r="H1238">
            <v>20</v>
          </cell>
          <cell r="I1238">
            <v>39.23444976076555</v>
          </cell>
        </row>
        <row r="1239">
          <cell r="A1239">
            <v>1985</v>
          </cell>
          <cell r="B1239" t="str">
            <v>Bremerhaven</v>
          </cell>
          <cell r="C1239" t="str">
            <v>Deutsch</v>
          </cell>
          <cell r="D1239">
            <v>21</v>
          </cell>
          <cell r="E1239">
            <v>1050.5</v>
          </cell>
          <cell r="F1239">
            <v>63</v>
          </cell>
          <cell r="G1239">
            <v>59.971442170394759</v>
          </cell>
          <cell r="H1239">
            <v>20</v>
          </cell>
          <cell r="I1239">
            <v>59.971442170395051</v>
          </cell>
        </row>
        <row r="1240">
          <cell r="A1240">
            <v>1985</v>
          </cell>
          <cell r="B1240" t="str">
            <v>Bremerhaven</v>
          </cell>
          <cell r="C1240" t="str">
            <v>Deutsch</v>
          </cell>
          <cell r="D1240">
            <v>22</v>
          </cell>
          <cell r="E1240">
            <v>1011</v>
          </cell>
          <cell r="F1240">
            <v>75</v>
          </cell>
          <cell r="G1240">
            <v>74.183976261127881</v>
          </cell>
          <cell r="H1240">
            <v>20</v>
          </cell>
          <cell r="I1240">
            <v>74.183976261127597</v>
          </cell>
        </row>
        <row r="1241">
          <cell r="A1241">
            <v>1985</v>
          </cell>
          <cell r="B1241" t="str">
            <v>Bremerhaven</v>
          </cell>
          <cell r="C1241" t="str">
            <v>Deutsch</v>
          </cell>
          <cell r="D1241">
            <v>23</v>
          </cell>
          <cell r="E1241">
            <v>970</v>
          </cell>
          <cell r="F1241">
            <v>72</v>
          </cell>
          <cell r="G1241">
            <v>74.226804123711318</v>
          </cell>
          <cell r="H1241">
            <v>20</v>
          </cell>
          <cell r="I1241">
            <v>74.226804123711332</v>
          </cell>
        </row>
        <row r="1242">
          <cell r="A1242">
            <v>1985</v>
          </cell>
          <cell r="B1242" t="str">
            <v>Bremerhaven</v>
          </cell>
          <cell r="C1242" t="str">
            <v>Deutsch</v>
          </cell>
          <cell r="D1242">
            <v>24</v>
          </cell>
          <cell r="E1242">
            <v>946.5</v>
          </cell>
          <cell r="F1242">
            <v>80</v>
          </cell>
          <cell r="G1242">
            <v>84.521922873744856</v>
          </cell>
          <cell r="H1242">
            <v>20</v>
          </cell>
          <cell r="I1242">
            <v>84.521922873745382</v>
          </cell>
        </row>
        <row r="1243">
          <cell r="E1243">
            <v>5023</v>
          </cell>
          <cell r="F1243">
            <v>331</v>
          </cell>
          <cell r="H1243" t="str">
            <v>20 Ergebnis</v>
          </cell>
          <cell r="I1243">
            <v>65.896874377861835</v>
          </cell>
        </row>
        <row r="1244">
          <cell r="A1244">
            <v>1985</v>
          </cell>
          <cell r="B1244" t="str">
            <v>Bremerhaven</v>
          </cell>
          <cell r="C1244" t="str">
            <v>Deutsch</v>
          </cell>
          <cell r="D1244">
            <v>25</v>
          </cell>
          <cell r="E1244">
            <v>932</v>
          </cell>
          <cell r="F1244">
            <v>78</v>
          </cell>
          <cell r="G1244">
            <v>83.690987124464257</v>
          </cell>
          <cell r="H1244">
            <v>25</v>
          </cell>
          <cell r="I1244">
            <v>83.690987124463518</v>
          </cell>
        </row>
        <row r="1245">
          <cell r="A1245">
            <v>1985</v>
          </cell>
          <cell r="B1245" t="str">
            <v>Bremerhaven</v>
          </cell>
          <cell r="C1245" t="str">
            <v>Deutsch</v>
          </cell>
          <cell r="D1245">
            <v>26</v>
          </cell>
          <cell r="E1245">
            <v>874</v>
          </cell>
          <cell r="F1245">
            <v>66</v>
          </cell>
          <cell r="G1245">
            <v>75.514874141876234</v>
          </cell>
          <cell r="H1245">
            <v>25</v>
          </cell>
          <cell r="I1245">
            <v>75.514874141876433</v>
          </cell>
        </row>
        <row r="1246">
          <cell r="A1246">
            <v>1985</v>
          </cell>
          <cell r="B1246" t="str">
            <v>Bremerhaven</v>
          </cell>
          <cell r="C1246" t="str">
            <v>Deutsch</v>
          </cell>
          <cell r="D1246">
            <v>27</v>
          </cell>
          <cell r="E1246">
            <v>855</v>
          </cell>
          <cell r="F1246">
            <v>60</v>
          </cell>
          <cell r="G1246">
            <v>70.175438596491389</v>
          </cell>
          <cell r="H1246">
            <v>25</v>
          </cell>
          <cell r="I1246">
            <v>70.175438596491219</v>
          </cell>
        </row>
        <row r="1247">
          <cell r="A1247">
            <v>1985</v>
          </cell>
          <cell r="B1247" t="str">
            <v>Bremerhaven</v>
          </cell>
          <cell r="C1247" t="str">
            <v>Deutsch</v>
          </cell>
          <cell r="D1247">
            <v>28</v>
          </cell>
          <cell r="E1247">
            <v>805</v>
          </cell>
          <cell r="F1247">
            <v>48</v>
          </cell>
          <cell r="G1247">
            <v>59.627329192546867</v>
          </cell>
          <cell r="H1247">
            <v>25</v>
          </cell>
          <cell r="I1247">
            <v>59.627329192546583</v>
          </cell>
        </row>
        <row r="1248">
          <cell r="A1248">
            <v>1985</v>
          </cell>
          <cell r="B1248" t="str">
            <v>Bremerhaven</v>
          </cell>
          <cell r="C1248" t="str">
            <v>Deutsch</v>
          </cell>
          <cell r="D1248">
            <v>29</v>
          </cell>
          <cell r="E1248">
            <v>781</v>
          </cell>
          <cell r="F1248">
            <v>59</v>
          </cell>
          <cell r="G1248">
            <v>75.54417413572321</v>
          </cell>
          <cell r="H1248">
            <v>25</v>
          </cell>
          <cell r="I1248">
            <v>75.544174135723424</v>
          </cell>
        </row>
        <row r="1249">
          <cell r="E1249">
            <v>4247</v>
          </cell>
          <cell r="F1249">
            <v>311</v>
          </cell>
          <cell r="H1249" t="str">
            <v>25 Ergebnis</v>
          </cell>
          <cell r="I1249">
            <v>73.228161054862255</v>
          </cell>
        </row>
        <row r="1250">
          <cell r="A1250">
            <v>1985</v>
          </cell>
          <cell r="B1250" t="str">
            <v>Bremerhaven</v>
          </cell>
          <cell r="C1250" t="str">
            <v>Deutsch</v>
          </cell>
          <cell r="D1250">
            <v>30</v>
          </cell>
          <cell r="E1250">
            <v>777.5</v>
          </cell>
          <cell r="F1250">
            <v>40</v>
          </cell>
          <cell r="G1250">
            <v>51.446945337620789</v>
          </cell>
          <cell r="H1250">
            <v>30</v>
          </cell>
          <cell r="I1250">
            <v>51.446945337620576</v>
          </cell>
        </row>
        <row r="1251">
          <cell r="A1251">
            <v>1985</v>
          </cell>
          <cell r="B1251" t="str">
            <v>Bremerhaven</v>
          </cell>
          <cell r="C1251" t="str">
            <v>Deutsch</v>
          </cell>
          <cell r="D1251">
            <v>31</v>
          </cell>
          <cell r="E1251">
            <v>749</v>
          </cell>
          <cell r="F1251">
            <v>34</v>
          </cell>
          <cell r="G1251">
            <v>45.393858477971342</v>
          </cell>
          <cell r="H1251">
            <v>30</v>
          </cell>
          <cell r="I1251">
            <v>45.393858477970625</v>
          </cell>
        </row>
        <row r="1252">
          <cell r="A1252">
            <v>1985</v>
          </cell>
          <cell r="B1252" t="str">
            <v>Bremerhaven</v>
          </cell>
          <cell r="C1252" t="str">
            <v>Deutsch</v>
          </cell>
          <cell r="D1252">
            <v>32</v>
          </cell>
          <cell r="E1252">
            <v>747</v>
          </cell>
          <cell r="F1252">
            <v>24</v>
          </cell>
          <cell r="G1252">
            <v>32.12851405622466</v>
          </cell>
          <cell r="H1252">
            <v>30</v>
          </cell>
          <cell r="I1252">
            <v>32.128514056224901</v>
          </cell>
        </row>
        <row r="1253">
          <cell r="A1253">
            <v>1985</v>
          </cell>
          <cell r="B1253" t="str">
            <v>Bremerhaven</v>
          </cell>
          <cell r="C1253" t="str">
            <v>Deutsch</v>
          </cell>
          <cell r="D1253">
            <v>33</v>
          </cell>
          <cell r="E1253">
            <v>767</v>
          </cell>
          <cell r="F1253">
            <v>22</v>
          </cell>
          <cell r="G1253">
            <v>28.683181225554083</v>
          </cell>
          <cell r="H1253">
            <v>30</v>
          </cell>
          <cell r="I1253">
            <v>28.683181225554108</v>
          </cell>
        </row>
        <row r="1254">
          <cell r="A1254">
            <v>1985</v>
          </cell>
          <cell r="B1254" t="str">
            <v>Bremerhaven</v>
          </cell>
          <cell r="C1254" t="str">
            <v>Deutsch</v>
          </cell>
          <cell r="D1254">
            <v>34</v>
          </cell>
          <cell r="E1254">
            <v>743</v>
          </cell>
          <cell r="F1254">
            <v>21</v>
          </cell>
          <cell r="G1254">
            <v>28.263795423956918</v>
          </cell>
          <cell r="H1254">
            <v>30</v>
          </cell>
          <cell r="I1254">
            <v>28.263795423956928</v>
          </cell>
        </row>
        <row r="1255">
          <cell r="E1255">
            <v>3783.5</v>
          </cell>
          <cell r="F1255">
            <v>141</v>
          </cell>
          <cell r="H1255" t="str">
            <v>30 Ergebnis</v>
          </cell>
          <cell r="I1255">
            <v>37.267080745341616</v>
          </cell>
        </row>
        <row r="1256">
          <cell r="A1256">
            <v>1985</v>
          </cell>
          <cell r="B1256" t="str">
            <v>Bremerhaven</v>
          </cell>
          <cell r="C1256" t="str">
            <v>Deutsch</v>
          </cell>
          <cell r="D1256">
            <v>35</v>
          </cell>
          <cell r="E1256">
            <v>719.5</v>
          </cell>
          <cell r="F1256">
            <v>16</v>
          </cell>
          <cell r="G1256">
            <v>22.23766504517025</v>
          </cell>
          <cell r="H1256">
            <v>35</v>
          </cell>
          <cell r="I1256">
            <v>22.237665045170257</v>
          </cell>
        </row>
        <row r="1257">
          <cell r="A1257">
            <v>1985</v>
          </cell>
          <cell r="B1257" t="str">
            <v>Bremerhaven</v>
          </cell>
          <cell r="C1257" t="str">
            <v>Deutsch</v>
          </cell>
          <cell r="D1257">
            <v>36</v>
          </cell>
          <cell r="E1257">
            <v>712</v>
          </cell>
          <cell r="F1257">
            <v>12</v>
          </cell>
          <cell r="G1257">
            <v>16.853932584269675</v>
          </cell>
          <cell r="H1257">
            <v>35</v>
          </cell>
          <cell r="I1257">
            <v>16.853932584269664</v>
          </cell>
        </row>
        <row r="1258">
          <cell r="A1258">
            <v>1985</v>
          </cell>
          <cell r="B1258" t="str">
            <v>Bremerhaven</v>
          </cell>
          <cell r="C1258" t="str">
            <v>Deutsch</v>
          </cell>
          <cell r="D1258">
            <v>37</v>
          </cell>
          <cell r="E1258">
            <v>712</v>
          </cell>
          <cell r="F1258">
            <v>9</v>
          </cell>
          <cell r="G1258">
            <v>12.640449438202255</v>
          </cell>
          <cell r="H1258">
            <v>35</v>
          </cell>
          <cell r="I1258">
            <v>12.640449438202248</v>
          </cell>
        </row>
        <row r="1259">
          <cell r="A1259">
            <v>1985</v>
          </cell>
          <cell r="B1259" t="str">
            <v>Bremerhaven</v>
          </cell>
          <cell r="C1259" t="str">
            <v>Deutsch</v>
          </cell>
          <cell r="D1259">
            <v>38</v>
          </cell>
          <cell r="E1259">
            <v>710</v>
          </cell>
          <cell r="F1259">
            <v>3</v>
          </cell>
          <cell r="G1259">
            <v>4.2253521126760658</v>
          </cell>
          <cell r="H1259">
            <v>35</v>
          </cell>
          <cell r="I1259">
            <v>4.225352112676056</v>
          </cell>
        </row>
        <row r="1260">
          <cell r="A1260">
            <v>1985</v>
          </cell>
          <cell r="B1260" t="str">
            <v>Bremerhaven</v>
          </cell>
          <cell r="C1260" t="str">
            <v>Deutsch</v>
          </cell>
          <cell r="D1260">
            <v>39</v>
          </cell>
          <cell r="E1260">
            <v>638</v>
          </cell>
          <cell r="F1260">
            <v>2</v>
          </cell>
          <cell r="G1260">
            <v>3.1347962382445256</v>
          </cell>
          <cell r="H1260">
            <v>35</v>
          </cell>
          <cell r="I1260">
            <v>3.134796238244514</v>
          </cell>
        </row>
        <row r="1261">
          <cell r="E1261">
            <v>3491.5</v>
          </cell>
          <cell r="F1261">
            <v>42</v>
          </cell>
          <cell r="H1261" t="str">
            <v>35 Ergebnis</v>
          </cell>
          <cell r="I1261">
            <v>12.029213804954891</v>
          </cell>
        </row>
        <row r="1262">
          <cell r="A1262">
            <v>1985</v>
          </cell>
          <cell r="B1262" t="str">
            <v>Bremerhaven</v>
          </cell>
          <cell r="C1262" t="str">
            <v>Deutsch</v>
          </cell>
          <cell r="D1262">
            <v>40</v>
          </cell>
          <cell r="E1262">
            <v>646.5</v>
          </cell>
          <cell r="F1262">
            <v>1</v>
          </cell>
          <cell r="G1262">
            <v>1.5467904098994565</v>
          </cell>
          <cell r="H1262">
            <v>45</v>
          </cell>
          <cell r="I1262">
            <v>1.5467904098994587</v>
          </cell>
        </row>
        <row r="1263">
          <cell r="A1263">
            <v>1985</v>
          </cell>
          <cell r="B1263" t="str">
            <v>Bremerhaven</v>
          </cell>
          <cell r="C1263" t="str">
            <v>Deutsch</v>
          </cell>
          <cell r="D1263">
            <v>41</v>
          </cell>
          <cell r="E1263">
            <v>754.5</v>
          </cell>
          <cell r="F1263">
            <v>7</v>
          </cell>
          <cell r="G1263">
            <v>9.2776673293572109</v>
          </cell>
          <cell r="H1263">
            <v>45</v>
          </cell>
          <cell r="I1263">
            <v>9.2776673293571896</v>
          </cell>
        </row>
        <row r="1264">
          <cell r="A1264">
            <v>1985</v>
          </cell>
          <cell r="B1264" t="str">
            <v>Bremerhaven</v>
          </cell>
          <cell r="C1264" t="str">
            <v>Deutsch</v>
          </cell>
          <cell r="D1264">
            <v>42</v>
          </cell>
          <cell r="E1264">
            <v>763</v>
          </cell>
          <cell r="F1264">
            <v>2</v>
          </cell>
          <cell r="G1264">
            <v>2.6212319790301275</v>
          </cell>
          <cell r="H1264">
            <v>45</v>
          </cell>
          <cell r="I1264">
            <v>2.6212319790301444</v>
          </cell>
        </row>
        <row r="1265">
          <cell r="A1265">
            <v>1985</v>
          </cell>
          <cell r="B1265" t="str">
            <v>Bremerhaven</v>
          </cell>
          <cell r="C1265" t="str">
            <v>Deutsch</v>
          </cell>
          <cell r="D1265">
            <v>43</v>
          </cell>
          <cell r="E1265">
            <v>784.5</v>
          </cell>
          <cell r="F1265">
            <v>1</v>
          </cell>
          <cell r="G1265">
            <v>1.2746972594009043</v>
          </cell>
          <cell r="H1265">
            <v>45</v>
          </cell>
          <cell r="I1265">
            <v>1.2746972594008923</v>
          </cell>
        </row>
        <row r="1266">
          <cell r="A1266">
            <v>1985</v>
          </cell>
          <cell r="B1266" t="str">
            <v>Bremerhaven</v>
          </cell>
          <cell r="C1266" t="str">
            <v>Deutsch</v>
          </cell>
          <cell r="D1266">
            <v>44</v>
          </cell>
          <cell r="E1266">
            <v>903</v>
          </cell>
          <cell r="F1266">
            <v>0</v>
          </cell>
          <cell r="G1266">
            <v>0</v>
          </cell>
          <cell r="H1266">
            <v>45</v>
          </cell>
          <cell r="I1266">
            <v>0</v>
          </cell>
        </row>
        <row r="1267">
          <cell r="A1267">
            <v>1985</v>
          </cell>
          <cell r="B1267" t="str">
            <v>Bremerhaven</v>
          </cell>
          <cell r="C1267" t="str">
            <v>Deutsch</v>
          </cell>
          <cell r="D1267">
            <v>45</v>
          </cell>
          <cell r="E1267">
            <v>930</v>
          </cell>
          <cell r="F1267">
            <v>1</v>
          </cell>
          <cell r="G1267">
            <v>1.0752688172042879</v>
          </cell>
          <cell r="H1267">
            <v>45</v>
          </cell>
          <cell r="I1267">
            <v>1.075268817204301</v>
          </cell>
        </row>
        <row r="1268">
          <cell r="A1268">
            <v>1985</v>
          </cell>
          <cell r="B1268" t="str">
            <v>Bremerhaven</v>
          </cell>
          <cell r="C1268" t="str">
            <v>Deutsch</v>
          </cell>
          <cell r="D1268">
            <v>46</v>
          </cell>
          <cell r="E1268">
            <v>902.5</v>
          </cell>
          <cell r="F1268">
            <v>0</v>
          </cell>
          <cell r="G1268">
            <v>0</v>
          </cell>
          <cell r="H1268">
            <v>45</v>
          </cell>
          <cell r="I1268">
            <v>0</v>
          </cell>
        </row>
        <row r="1269">
          <cell r="A1269">
            <v>1985</v>
          </cell>
          <cell r="B1269" t="str">
            <v>Bremerhaven</v>
          </cell>
          <cell r="C1269" t="str">
            <v>Deutsch</v>
          </cell>
          <cell r="D1269">
            <v>47</v>
          </cell>
          <cell r="E1269">
            <v>879.5</v>
          </cell>
          <cell r="F1269">
            <v>0</v>
          </cell>
          <cell r="G1269">
            <v>0</v>
          </cell>
          <cell r="H1269">
            <v>45</v>
          </cell>
          <cell r="I1269">
            <v>0</v>
          </cell>
        </row>
        <row r="1270">
          <cell r="A1270">
            <v>1985</v>
          </cell>
          <cell r="B1270" t="str">
            <v>Bremerhaven</v>
          </cell>
          <cell r="C1270" t="str">
            <v>Deutsch</v>
          </cell>
          <cell r="D1270">
            <v>48</v>
          </cell>
          <cell r="E1270">
            <v>843</v>
          </cell>
          <cell r="F1270">
            <v>0</v>
          </cell>
          <cell r="G1270">
            <v>0</v>
          </cell>
          <cell r="H1270">
            <v>45</v>
          </cell>
          <cell r="I1270">
            <v>0</v>
          </cell>
        </row>
        <row r="1271">
          <cell r="A1271">
            <v>1985</v>
          </cell>
          <cell r="B1271" t="str">
            <v>Bremerhaven</v>
          </cell>
          <cell r="C1271" t="str">
            <v>Deutsch</v>
          </cell>
          <cell r="D1271">
            <v>49</v>
          </cell>
          <cell r="E1271">
            <v>832</v>
          </cell>
          <cell r="F1271">
            <v>0</v>
          </cell>
          <cell r="G1271">
            <v>0</v>
          </cell>
          <cell r="H1271">
            <v>45</v>
          </cell>
          <cell r="I1271">
            <v>0</v>
          </cell>
        </row>
        <row r="1272">
          <cell r="E1272">
            <v>8238.5</v>
          </cell>
          <cell r="F1272">
            <v>12</v>
          </cell>
          <cell r="H1272" t="str">
            <v>45 Ergebnis</v>
          </cell>
          <cell r="I1272">
            <v>1.4565758329793046</v>
          </cell>
        </row>
        <row r="1273">
          <cell r="A1273">
            <v>1985</v>
          </cell>
          <cell r="B1273" t="str">
            <v>Bremerhaven</v>
          </cell>
          <cell r="C1273" t="str">
            <v>Ausl.</v>
          </cell>
          <cell r="D1273">
            <v>15</v>
          </cell>
          <cell r="E1273">
            <v>82.5</v>
          </cell>
          <cell r="F1273">
            <v>2</v>
          </cell>
          <cell r="G1273">
            <v>24.242424242424224</v>
          </cell>
          <cell r="H1273">
            <v>15</v>
          </cell>
          <cell r="I1273">
            <v>24.242424242424242</v>
          </cell>
        </row>
        <row r="1274">
          <cell r="A1274">
            <v>1985</v>
          </cell>
          <cell r="B1274" t="str">
            <v>Bremerhaven</v>
          </cell>
          <cell r="C1274" t="str">
            <v>Ausl.</v>
          </cell>
          <cell r="D1274">
            <v>16</v>
          </cell>
          <cell r="E1274">
            <v>75.5</v>
          </cell>
          <cell r="F1274">
            <v>2</v>
          </cell>
          <cell r="G1274">
            <v>26.490066225165574</v>
          </cell>
          <cell r="H1274">
            <v>15</v>
          </cell>
          <cell r="I1274">
            <v>26.490066225165563</v>
          </cell>
        </row>
        <row r="1275">
          <cell r="A1275">
            <v>1985</v>
          </cell>
          <cell r="B1275" t="str">
            <v>Bremerhaven</v>
          </cell>
          <cell r="C1275" t="str">
            <v>Ausl.</v>
          </cell>
          <cell r="D1275">
            <v>17</v>
          </cell>
          <cell r="E1275">
            <v>77</v>
          </cell>
          <cell r="F1275">
            <v>1</v>
          </cell>
          <cell r="G1275">
            <v>12.987012987013006</v>
          </cell>
          <cell r="H1275">
            <v>15</v>
          </cell>
          <cell r="I1275">
            <v>12.987012987012987</v>
          </cell>
        </row>
        <row r="1276">
          <cell r="A1276">
            <v>1985</v>
          </cell>
          <cell r="B1276" t="str">
            <v>Bremerhaven</v>
          </cell>
          <cell r="C1276" t="str">
            <v>Ausl.</v>
          </cell>
          <cell r="D1276">
            <v>18</v>
          </cell>
          <cell r="E1276">
            <v>75.5</v>
          </cell>
          <cell r="F1276">
            <v>2</v>
          </cell>
          <cell r="G1276">
            <v>26.490066225165574</v>
          </cell>
          <cell r="H1276">
            <v>15</v>
          </cell>
          <cell r="I1276">
            <v>26.490066225165563</v>
          </cell>
        </row>
        <row r="1277">
          <cell r="A1277">
            <v>1985</v>
          </cell>
          <cell r="B1277" t="str">
            <v>Bremerhaven</v>
          </cell>
          <cell r="C1277" t="str">
            <v>Ausl.</v>
          </cell>
          <cell r="D1277">
            <v>19</v>
          </cell>
          <cell r="E1277">
            <v>74</v>
          </cell>
          <cell r="F1277">
            <v>5</v>
          </cell>
          <cell r="G1277">
            <v>67.567567567567437</v>
          </cell>
          <cell r="H1277">
            <v>15</v>
          </cell>
          <cell r="I1277">
            <v>67.567567567567565</v>
          </cell>
        </row>
        <row r="1278">
          <cell r="E1278">
            <v>384.5</v>
          </cell>
          <cell r="F1278">
            <v>12</v>
          </cell>
          <cell r="H1278" t="str">
            <v>15 Ergebnis</v>
          </cell>
          <cell r="I1278">
            <v>31.209362808842648</v>
          </cell>
        </row>
        <row r="1279">
          <cell r="A1279">
            <v>1985</v>
          </cell>
          <cell r="B1279" t="str">
            <v>Bremerhaven</v>
          </cell>
          <cell r="C1279" t="str">
            <v>Ausl.</v>
          </cell>
          <cell r="D1279">
            <v>20</v>
          </cell>
          <cell r="E1279">
            <v>83.5</v>
          </cell>
          <cell r="F1279">
            <v>8</v>
          </cell>
          <cell r="G1279">
            <v>95.808383233532993</v>
          </cell>
          <cell r="H1279">
            <v>20</v>
          </cell>
          <cell r="I1279">
            <v>95.808383233532936</v>
          </cell>
        </row>
        <row r="1280">
          <cell r="A1280">
            <v>1985</v>
          </cell>
          <cell r="B1280" t="str">
            <v>Bremerhaven</v>
          </cell>
          <cell r="C1280" t="str">
            <v>Ausl.</v>
          </cell>
          <cell r="D1280">
            <v>21</v>
          </cell>
          <cell r="E1280">
            <v>77.5</v>
          </cell>
          <cell r="F1280">
            <v>16</v>
          </cell>
          <cell r="G1280">
            <v>206.45161290322511</v>
          </cell>
          <cell r="H1280">
            <v>20</v>
          </cell>
          <cell r="I1280">
            <v>206.45161290322579</v>
          </cell>
        </row>
        <row r="1281">
          <cell r="A1281">
            <v>1985</v>
          </cell>
          <cell r="B1281" t="str">
            <v>Bremerhaven</v>
          </cell>
          <cell r="C1281" t="str">
            <v>Ausl.</v>
          </cell>
          <cell r="D1281">
            <v>22</v>
          </cell>
          <cell r="E1281">
            <v>82.5</v>
          </cell>
          <cell r="F1281">
            <v>11</v>
          </cell>
          <cell r="G1281">
            <v>133.33333333333334</v>
          </cell>
          <cell r="H1281">
            <v>20</v>
          </cell>
          <cell r="I1281">
            <v>133.33333333333334</v>
          </cell>
        </row>
        <row r="1282">
          <cell r="A1282">
            <v>1985</v>
          </cell>
          <cell r="B1282" t="str">
            <v>Bremerhaven</v>
          </cell>
          <cell r="C1282" t="str">
            <v>Ausl.</v>
          </cell>
          <cell r="D1282">
            <v>23</v>
          </cell>
          <cell r="E1282">
            <v>68</v>
          </cell>
          <cell r="F1282">
            <v>11</v>
          </cell>
          <cell r="G1282">
            <v>161.7647058823533</v>
          </cell>
          <cell r="H1282">
            <v>20</v>
          </cell>
          <cell r="I1282">
            <v>161.76470588235293</v>
          </cell>
        </row>
        <row r="1283">
          <cell r="A1283">
            <v>1985</v>
          </cell>
          <cell r="B1283" t="str">
            <v>Bremerhaven</v>
          </cell>
          <cell r="C1283" t="str">
            <v>Ausl.</v>
          </cell>
          <cell r="D1283">
            <v>24</v>
          </cell>
          <cell r="E1283">
            <v>71</v>
          </cell>
          <cell r="F1283">
            <v>5</v>
          </cell>
          <cell r="G1283">
            <v>70.422535211268098</v>
          </cell>
          <cell r="H1283">
            <v>20</v>
          </cell>
          <cell r="I1283">
            <v>70.422535211267615</v>
          </cell>
        </row>
        <row r="1284">
          <cell r="E1284">
            <v>382.5</v>
          </cell>
          <cell r="F1284">
            <v>51</v>
          </cell>
          <cell r="H1284" t="str">
            <v>20 Ergebnis</v>
          </cell>
          <cell r="I1284">
            <v>133.33333333333334</v>
          </cell>
        </row>
        <row r="1285">
          <cell r="A1285">
            <v>1985</v>
          </cell>
          <cell r="B1285" t="str">
            <v>Bremerhaven</v>
          </cell>
          <cell r="C1285" t="str">
            <v>Ausl.</v>
          </cell>
          <cell r="D1285">
            <v>25</v>
          </cell>
          <cell r="E1285">
            <v>74</v>
          </cell>
          <cell r="F1285">
            <v>8</v>
          </cell>
          <cell r="G1285">
            <v>108.10810810810852</v>
          </cell>
          <cell r="H1285">
            <v>25</v>
          </cell>
          <cell r="I1285">
            <v>108.10810810810811</v>
          </cell>
        </row>
        <row r="1286">
          <cell r="A1286">
            <v>1985</v>
          </cell>
          <cell r="B1286" t="str">
            <v>Bremerhaven</v>
          </cell>
          <cell r="C1286" t="str">
            <v>Ausl.</v>
          </cell>
          <cell r="D1286">
            <v>26</v>
          </cell>
          <cell r="E1286">
            <v>75.5</v>
          </cell>
          <cell r="F1286">
            <v>12</v>
          </cell>
          <cell r="G1286">
            <v>158.94039735099375</v>
          </cell>
          <cell r="H1286">
            <v>25</v>
          </cell>
          <cell r="I1286">
            <v>158.94039735099338</v>
          </cell>
        </row>
        <row r="1287">
          <cell r="A1287">
            <v>1985</v>
          </cell>
          <cell r="B1287" t="str">
            <v>Bremerhaven</v>
          </cell>
          <cell r="C1287" t="str">
            <v>Ausl.</v>
          </cell>
          <cell r="D1287">
            <v>27</v>
          </cell>
          <cell r="E1287">
            <v>64.5</v>
          </cell>
          <cell r="F1287">
            <v>6</v>
          </cell>
          <cell r="G1287">
            <v>93.023255813953668</v>
          </cell>
          <cell r="H1287">
            <v>25</v>
          </cell>
          <cell r="I1287">
            <v>93.023255813953483</v>
          </cell>
        </row>
        <row r="1288">
          <cell r="A1288">
            <v>1985</v>
          </cell>
          <cell r="B1288" t="str">
            <v>Bremerhaven</v>
          </cell>
          <cell r="C1288" t="str">
            <v>Ausl.</v>
          </cell>
          <cell r="D1288">
            <v>28</v>
          </cell>
          <cell r="E1288">
            <v>60.5</v>
          </cell>
          <cell r="F1288">
            <v>5</v>
          </cell>
          <cell r="G1288">
            <v>82.6446280991739</v>
          </cell>
          <cell r="H1288">
            <v>25</v>
          </cell>
          <cell r="I1288">
            <v>82.644628099173545</v>
          </cell>
        </row>
        <row r="1289">
          <cell r="A1289">
            <v>1985</v>
          </cell>
          <cell r="B1289" t="str">
            <v>Bremerhaven</v>
          </cell>
          <cell r="C1289" t="str">
            <v>Ausl.</v>
          </cell>
          <cell r="D1289">
            <v>29</v>
          </cell>
          <cell r="E1289">
            <v>77</v>
          </cell>
          <cell r="F1289">
            <v>4</v>
          </cell>
          <cell r="G1289">
            <v>51.948051948052125</v>
          </cell>
          <cell r="H1289">
            <v>25</v>
          </cell>
          <cell r="I1289">
            <v>51.948051948051948</v>
          </cell>
        </row>
        <row r="1290">
          <cell r="E1290">
            <v>351.5</v>
          </cell>
          <cell r="F1290">
            <v>35</v>
          </cell>
          <cell r="H1290" t="str">
            <v>25 Ergebnis</v>
          </cell>
          <cell r="I1290">
            <v>99.57325746799431</v>
          </cell>
        </row>
        <row r="1291">
          <cell r="A1291">
            <v>1985</v>
          </cell>
          <cell r="B1291" t="str">
            <v>Bremerhaven</v>
          </cell>
          <cell r="C1291" t="str">
            <v>Ausl.</v>
          </cell>
          <cell r="D1291">
            <v>30</v>
          </cell>
          <cell r="E1291">
            <v>79.5</v>
          </cell>
          <cell r="F1291">
            <v>5</v>
          </cell>
          <cell r="G1291">
            <v>62.893081761005945</v>
          </cell>
          <cell r="H1291">
            <v>30</v>
          </cell>
          <cell r="I1291">
            <v>62.893081761006293</v>
          </cell>
        </row>
        <row r="1292">
          <cell r="A1292">
            <v>1985</v>
          </cell>
          <cell r="B1292" t="str">
            <v>Bremerhaven</v>
          </cell>
          <cell r="C1292" t="str">
            <v>Ausl.</v>
          </cell>
          <cell r="D1292">
            <v>31</v>
          </cell>
          <cell r="E1292">
            <v>90.5</v>
          </cell>
          <cell r="F1292">
            <v>10</v>
          </cell>
          <cell r="G1292">
            <v>110.49723756906111</v>
          </cell>
          <cell r="H1292">
            <v>30</v>
          </cell>
          <cell r="I1292">
            <v>110.49723756906077</v>
          </cell>
        </row>
        <row r="1293">
          <cell r="A1293">
            <v>1985</v>
          </cell>
          <cell r="B1293" t="str">
            <v>Bremerhaven</v>
          </cell>
          <cell r="C1293" t="str">
            <v>Ausl.</v>
          </cell>
          <cell r="D1293">
            <v>32</v>
          </cell>
          <cell r="E1293">
            <v>96.5</v>
          </cell>
          <cell r="F1293">
            <v>13</v>
          </cell>
          <cell r="G1293">
            <v>134.71502590673526</v>
          </cell>
          <cell r="H1293">
            <v>30</v>
          </cell>
          <cell r="I1293">
            <v>134.71502590673575</v>
          </cell>
        </row>
        <row r="1294">
          <cell r="A1294">
            <v>1985</v>
          </cell>
          <cell r="B1294" t="str">
            <v>Bremerhaven</v>
          </cell>
          <cell r="C1294" t="str">
            <v>Ausl.</v>
          </cell>
          <cell r="D1294">
            <v>33</v>
          </cell>
          <cell r="E1294">
            <v>80.5</v>
          </cell>
          <cell r="F1294">
            <v>3</v>
          </cell>
          <cell r="G1294">
            <v>37.26708074534217</v>
          </cell>
          <cell r="H1294">
            <v>30</v>
          </cell>
          <cell r="I1294">
            <v>37.267080745341616</v>
          </cell>
        </row>
        <row r="1295">
          <cell r="A1295">
            <v>1985</v>
          </cell>
          <cell r="B1295" t="str">
            <v>Bremerhaven</v>
          </cell>
          <cell r="C1295" t="str">
            <v>Ausl.</v>
          </cell>
          <cell r="D1295">
            <v>34</v>
          </cell>
          <cell r="E1295">
            <v>87</v>
          </cell>
          <cell r="F1295">
            <v>4</v>
          </cell>
          <cell r="G1295">
            <v>45.977011494252402</v>
          </cell>
          <cell r="H1295">
            <v>30</v>
          </cell>
          <cell r="I1295">
            <v>45.977011494252871</v>
          </cell>
        </row>
        <row r="1296">
          <cell r="E1296">
            <v>434</v>
          </cell>
          <cell r="F1296">
            <v>35</v>
          </cell>
          <cell r="H1296" t="str">
            <v>30 Ergebnis</v>
          </cell>
          <cell r="I1296">
            <v>80.645161290322577</v>
          </cell>
        </row>
        <row r="1297">
          <cell r="A1297">
            <v>1985</v>
          </cell>
          <cell r="B1297" t="str">
            <v>Bremerhaven</v>
          </cell>
          <cell r="C1297" t="str">
            <v>Ausl.</v>
          </cell>
          <cell r="D1297">
            <v>35</v>
          </cell>
          <cell r="E1297">
            <v>99</v>
          </cell>
          <cell r="F1297">
            <v>1</v>
          </cell>
          <cell r="G1297">
            <v>10.101010101010111</v>
          </cell>
          <cell r="H1297">
            <v>35</v>
          </cell>
          <cell r="I1297">
            <v>10.1010101010101</v>
          </cell>
        </row>
        <row r="1298">
          <cell r="A1298">
            <v>1985</v>
          </cell>
          <cell r="B1298" t="str">
            <v>Bremerhaven</v>
          </cell>
          <cell r="C1298" t="str">
            <v>Ausl.</v>
          </cell>
          <cell r="D1298">
            <v>36</v>
          </cell>
          <cell r="E1298">
            <v>103</v>
          </cell>
          <cell r="F1298">
            <v>4</v>
          </cell>
          <cell r="G1298">
            <v>38.834951456310016</v>
          </cell>
          <cell r="H1298">
            <v>35</v>
          </cell>
          <cell r="I1298">
            <v>38.834951456310677</v>
          </cell>
        </row>
        <row r="1299">
          <cell r="A1299">
            <v>1985</v>
          </cell>
          <cell r="B1299" t="str">
            <v>Bremerhaven</v>
          </cell>
          <cell r="C1299" t="str">
            <v>Ausl.</v>
          </cell>
          <cell r="D1299">
            <v>37</v>
          </cell>
          <cell r="E1299">
            <v>92.5</v>
          </cell>
          <cell r="F1299">
            <v>5</v>
          </cell>
          <cell r="G1299">
            <v>54.054054054054262</v>
          </cell>
          <cell r="H1299">
            <v>35</v>
          </cell>
          <cell r="I1299">
            <v>54.054054054054049</v>
          </cell>
        </row>
        <row r="1300">
          <cell r="A1300">
            <v>1985</v>
          </cell>
          <cell r="B1300" t="str">
            <v>Bremerhaven</v>
          </cell>
          <cell r="C1300" t="str">
            <v>Ausl.</v>
          </cell>
          <cell r="D1300">
            <v>38</v>
          </cell>
          <cell r="E1300">
            <v>76.5</v>
          </cell>
          <cell r="F1300">
            <v>3</v>
          </cell>
          <cell r="G1300">
            <v>39.215686274509984</v>
          </cell>
          <cell r="H1300">
            <v>35</v>
          </cell>
          <cell r="I1300">
            <v>39.215686274509807</v>
          </cell>
        </row>
        <row r="1301">
          <cell r="A1301">
            <v>1985</v>
          </cell>
          <cell r="B1301" t="str">
            <v>Bremerhaven</v>
          </cell>
          <cell r="C1301" t="str">
            <v>Ausl.</v>
          </cell>
          <cell r="D1301">
            <v>39</v>
          </cell>
          <cell r="E1301">
            <v>82</v>
          </cell>
          <cell r="F1301">
            <v>2</v>
          </cell>
          <cell r="G1301">
            <v>24.390243902439007</v>
          </cell>
          <cell r="H1301">
            <v>35</v>
          </cell>
          <cell r="I1301">
            <v>24.390243902439025</v>
          </cell>
        </row>
        <row r="1302">
          <cell r="E1302">
            <v>453</v>
          </cell>
          <cell r="F1302">
            <v>15</v>
          </cell>
          <cell r="H1302" t="str">
            <v>35 Ergebnis</v>
          </cell>
          <cell r="I1302">
            <v>33.112582781456958</v>
          </cell>
        </row>
        <row r="1303">
          <cell r="A1303">
            <v>1985</v>
          </cell>
          <cell r="B1303" t="str">
            <v>Bremerhaven</v>
          </cell>
          <cell r="C1303" t="str">
            <v>Ausl.</v>
          </cell>
          <cell r="D1303">
            <v>40</v>
          </cell>
          <cell r="E1303">
            <v>69.5</v>
          </cell>
          <cell r="F1303">
            <v>3</v>
          </cell>
          <cell r="G1303">
            <v>43.165467625900014</v>
          </cell>
          <cell r="H1303">
            <v>45</v>
          </cell>
          <cell r="I1303">
            <v>43.165467625899282</v>
          </cell>
        </row>
        <row r="1304">
          <cell r="A1304">
            <v>1985</v>
          </cell>
          <cell r="B1304" t="str">
            <v>Bremerhaven</v>
          </cell>
          <cell r="C1304" t="str">
            <v>Ausl.</v>
          </cell>
          <cell r="D1304">
            <v>41</v>
          </cell>
          <cell r="E1304">
            <v>55</v>
          </cell>
          <cell r="F1304">
            <v>1</v>
          </cell>
          <cell r="G1304">
            <v>18.181818181818169</v>
          </cell>
          <cell r="H1304">
            <v>45</v>
          </cell>
          <cell r="I1304">
            <v>18.181818181818183</v>
          </cell>
        </row>
        <row r="1305">
          <cell r="A1305">
            <v>1985</v>
          </cell>
          <cell r="B1305" t="str">
            <v>Bremerhaven</v>
          </cell>
          <cell r="C1305" t="str">
            <v>Ausl.</v>
          </cell>
          <cell r="D1305">
            <v>42</v>
          </cell>
          <cell r="E1305">
            <v>62</v>
          </cell>
          <cell r="F1305">
            <v>0</v>
          </cell>
          <cell r="G1305">
            <v>0</v>
          </cell>
          <cell r="H1305">
            <v>45</v>
          </cell>
          <cell r="I1305">
            <v>0</v>
          </cell>
        </row>
        <row r="1306">
          <cell r="A1306">
            <v>1985</v>
          </cell>
          <cell r="B1306" t="str">
            <v>Bremerhaven</v>
          </cell>
          <cell r="C1306" t="str">
            <v>Ausl.</v>
          </cell>
          <cell r="D1306">
            <v>43</v>
          </cell>
          <cell r="E1306">
            <v>59.5</v>
          </cell>
          <cell r="F1306">
            <v>0</v>
          </cell>
          <cell r="G1306">
            <v>0</v>
          </cell>
          <cell r="H1306">
            <v>45</v>
          </cell>
          <cell r="I1306">
            <v>0</v>
          </cell>
        </row>
        <row r="1307">
          <cell r="A1307">
            <v>1985</v>
          </cell>
          <cell r="B1307" t="str">
            <v>Bremerhaven</v>
          </cell>
          <cell r="C1307" t="str">
            <v>Ausl.</v>
          </cell>
          <cell r="D1307">
            <v>44</v>
          </cell>
          <cell r="E1307">
            <v>51</v>
          </cell>
          <cell r="F1307">
            <v>0</v>
          </cell>
          <cell r="G1307">
            <v>0</v>
          </cell>
          <cell r="H1307">
            <v>45</v>
          </cell>
          <cell r="I1307">
            <v>0</v>
          </cell>
        </row>
        <row r="1308">
          <cell r="A1308">
            <v>1985</v>
          </cell>
          <cell r="B1308" t="str">
            <v>Bremerhaven</v>
          </cell>
          <cell r="C1308" t="str">
            <v>Ausl.</v>
          </cell>
          <cell r="D1308">
            <v>45</v>
          </cell>
          <cell r="E1308">
            <v>55.5</v>
          </cell>
          <cell r="F1308">
            <v>0</v>
          </cell>
          <cell r="G1308">
            <v>0</v>
          </cell>
          <cell r="H1308">
            <v>45</v>
          </cell>
          <cell r="I1308">
            <v>0</v>
          </cell>
        </row>
        <row r="1309">
          <cell r="A1309">
            <v>1985</v>
          </cell>
          <cell r="B1309" t="str">
            <v>Bremerhaven</v>
          </cell>
          <cell r="C1309" t="str">
            <v>Ausl.</v>
          </cell>
          <cell r="D1309">
            <v>46</v>
          </cell>
          <cell r="E1309">
            <v>53.5</v>
          </cell>
          <cell r="F1309">
            <v>0</v>
          </cell>
          <cell r="G1309">
            <v>0</v>
          </cell>
          <cell r="H1309">
            <v>45</v>
          </cell>
          <cell r="I1309">
            <v>0</v>
          </cell>
        </row>
        <row r="1310">
          <cell r="A1310">
            <v>1985</v>
          </cell>
          <cell r="B1310" t="str">
            <v>Bremerhaven</v>
          </cell>
          <cell r="C1310" t="str">
            <v>Ausl.</v>
          </cell>
          <cell r="D1310">
            <v>47</v>
          </cell>
          <cell r="E1310">
            <v>43.5</v>
          </cell>
          <cell r="F1310">
            <v>0</v>
          </cell>
          <cell r="G1310">
            <v>0</v>
          </cell>
          <cell r="H1310">
            <v>45</v>
          </cell>
          <cell r="I1310">
            <v>0</v>
          </cell>
        </row>
        <row r="1311">
          <cell r="A1311">
            <v>1985</v>
          </cell>
          <cell r="B1311" t="str">
            <v>Bremerhaven</v>
          </cell>
          <cell r="C1311" t="str">
            <v>Ausl.</v>
          </cell>
          <cell r="D1311">
            <v>48</v>
          </cell>
          <cell r="E1311">
            <v>39</v>
          </cell>
          <cell r="F1311">
            <v>0</v>
          </cell>
          <cell r="G1311">
            <v>0</v>
          </cell>
          <cell r="H1311">
            <v>45</v>
          </cell>
          <cell r="I1311">
            <v>0</v>
          </cell>
        </row>
        <row r="1312">
          <cell r="A1312">
            <v>1985</v>
          </cell>
          <cell r="B1312" t="str">
            <v>Bremerhaven</v>
          </cell>
          <cell r="C1312" t="str">
            <v>Ausl.</v>
          </cell>
          <cell r="D1312">
            <v>49</v>
          </cell>
          <cell r="E1312">
            <v>31.5</v>
          </cell>
          <cell r="F1312">
            <v>0</v>
          </cell>
          <cell r="G1312">
            <v>0</v>
          </cell>
          <cell r="H1312">
            <v>45</v>
          </cell>
          <cell r="I1312">
            <v>0</v>
          </cell>
        </row>
        <row r="1313">
          <cell r="E1313">
            <v>520</v>
          </cell>
          <cell r="F1313">
            <v>4</v>
          </cell>
          <cell r="H1313" t="str">
            <v>45 Ergebnis</v>
          </cell>
          <cell r="I1313">
            <v>7.6923076923076925</v>
          </cell>
        </row>
        <row r="1314">
          <cell r="A1314">
            <v>1985</v>
          </cell>
          <cell r="B1314" t="str">
            <v>Bremerhaven</v>
          </cell>
          <cell r="C1314" t="str">
            <v>insgesamt</v>
          </cell>
          <cell r="D1314">
            <v>15</v>
          </cell>
          <cell r="E1314">
            <v>877.5</v>
          </cell>
          <cell r="F1314">
            <v>3</v>
          </cell>
          <cell r="G1314">
            <v>3.4188034188034346</v>
          </cell>
          <cell r="H1314">
            <v>15</v>
          </cell>
          <cell r="I1314">
            <v>3.4188034188034191</v>
          </cell>
        </row>
        <row r="1315">
          <cell r="A1315">
            <v>1985</v>
          </cell>
          <cell r="B1315" t="str">
            <v>Bremerhaven</v>
          </cell>
          <cell r="C1315" t="str">
            <v>insgesamt</v>
          </cell>
          <cell r="D1315">
            <v>16</v>
          </cell>
          <cell r="E1315">
            <v>953</v>
          </cell>
          <cell r="F1315">
            <v>7</v>
          </cell>
          <cell r="G1315">
            <v>7.3452256033578216</v>
          </cell>
          <cell r="H1315">
            <v>15</v>
          </cell>
          <cell r="I1315">
            <v>7.345225603357818</v>
          </cell>
        </row>
        <row r="1316">
          <cell r="A1316">
            <v>1985</v>
          </cell>
          <cell r="B1316" t="str">
            <v>Bremerhaven</v>
          </cell>
          <cell r="C1316" t="str">
            <v>insgesamt</v>
          </cell>
          <cell r="D1316">
            <v>17</v>
          </cell>
          <cell r="E1316">
            <v>997</v>
          </cell>
          <cell r="F1316">
            <v>9</v>
          </cell>
          <cell r="G1316">
            <v>9.0270812437311889</v>
          </cell>
          <cell r="H1316">
            <v>15</v>
          </cell>
          <cell r="I1316">
            <v>9.0270812437311942</v>
          </cell>
        </row>
        <row r="1317">
          <cell r="A1317">
            <v>1985</v>
          </cell>
          <cell r="B1317" t="str">
            <v>Bremerhaven</v>
          </cell>
          <cell r="C1317" t="str">
            <v>insgesamt</v>
          </cell>
          <cell r="D1317">
            <v>18</v>
          </cell>
          <cell r="E1317">
            <v>1073</v>
          </cell>
          <cell r="F1317">
            <v>28</v>
          </cell>
          <cell r="G1317">
            <v>26.095060577819183</v>
          </cell>
          <cell r="H1317">
            <v>15</v>
          </cell>
          <cell r="I1317">
            <v>26.095060577819201</v>
          </cell>
        </row>
        <row r="1318">
          <cell r="A1318">
            <v>1985</v>
          </cell>
          <cell r="B1318" t="str">
            <v>Bremerhaven</v>
          </cell>
          <cell r="C1318" t="str">
            <v>insgesamt</v>
          </cell>
          <cell r="D1318">
            <v>19</v>
          </cell>
          <cell r="E1318">
            <v>1111</v>
          </cell>
          <cell r="F1318">
            <v>44</v>
          </cell>
          <cell r="G1318">
            <v>39.603960396040236</v>
          </cell>
          <cell r="H1318">
            <v>15</v>
          </cell>
          <cell r="I1318">
            <v>39.603960396039604</v>
          </cell>
        </row>
        <row r="1319">
          <cell r="E1319">
            <v>5011.5</v>
          </cell>
          <cell r="F1319">
            <v>91</v>
          </cell>
          <cell r="H1319" t="str">
            <v>15 Ergebnis</v>
          </cell>
          <cell r="I1319">
            <v>18.158236057068741</v>
          </cell>
        </row>
        <row r="1320">
          <cell r="A1320">
            <v>1985</v>
          </cell>
          <cell r="B1320" t="str">
            <v>Bremerhaven</v>
          </cell>
          <cell r="C1320" t="str">
            <v>insgesamt</v>
          </cell>
          <cell r="D1320">
            <v>20</v>
          </cell>
          <cell r="E1320">
            <v>1128.5</v>
          </cell>
          <cell r="F1320">
            <v>49</v>
          </cell>
          <cell r="G1320">
            <v>43.420469649977136</v>
          </cell>
          <cell r="H1320">
            <v>20</v>
          </cell>
          <cell r="I1320">
            <v>43.420469649977846</v>
          </cell>
        </row>
        <row r="1321">
          <cell r="A1321">
            <v>1985</v>
          </cell>
          <cell r="B1321" t="str">
            <v>Bremerhaven</v>
          </cell>
          <cell r="C1321" t="str">
            <v>insgesamt</v>
          </cell>
          <cell r="D1321">
            <v>21</v>
          </cell>
          <cell r="E1321">
            <v>1128</v>
          </cell>
          <cell r="F1321">
            <v>79</v>
          </cell>
          <cell r="G1321">
            <v>70.035460992908099</v>
          </cell>
          <cell r="H1321">
            <v>20</v>
          </cell>
          <cell r="I1321">
            <v>70.035460992907801</v>
          </cell>
        </row>
        <row r="1322">
          <cell r="A1322">
            <v>1985</v>
          </cell>
          <cell r="B1322" t="str">
            <v>Bremerhaven</v>
          </cell>
          <cell r="C1322" t="str">
            <v>insgesamt</v>
          </cell>
          <cell r="D1322">
            <v>22</v>
          </cell>
          <cell r="E1322">
            <v>1093.5</v>
          </cell>
          <cell r="F1322">
            <v>86</v>
          </cell>
          <cell r="G1322">
            <v>78.646547782350254</v>
          </cell>
          <cell r="H1322">
            <v>20</v>
          </cell>
          <cell r="I1322">
            <v>78.646547782350254</v>
          </cell>
        </row>
        <row r="1323">
          <cell r="A1323">
            <v>1985</v>
          </cell>
          <cell r="B1323" t="str">
            <v>Bremerhaven</v>
          </cell>
          <cell r="C1323" t="str">
            <v>insgesamt</v>
          </cell>
          <cell r="D1323">
            <v>23</v>
          </cell>
          <cell r="E1323">
            <v>1038</v>
          </cell>
          <cell r="F1323">
            <v>83</v>
          </cell>
          <cell r="G1323">
            <v>79.961464354528275</v>
          </cell>
          <cell r="H1323">
            <v>20</v>
          </cell>
          <cell r="I1323">
            <v>79.961464354527934</v>
          </cell>
        </row>
        <row r="1324">
          <cell r="A1324">
            <v>1985</v>
          </cell>
          <cell r="B1324" t="str">
            <v>Bremerhaven</v>
          </cell>
          <cell r="C1324" t="str">
            <v>insgesamt</v>
          </cell>
          <cell r="D1324">
            <v>24</v>
          </cell>
          <cell r="E1324">
            <v>1017.5</v>
          </cell>
          <cell r="F1324">
            <v>85</v>
          </cell>
          <cell r="G1324">
            <v>83.538083538084138</v>
          </cell>
          <cell r="H1324">
            <v>20</v>
          </cell>
          <cell r="I1324">
            <v>83.538083538083541</v>
          </cell>
        </row>
        <row r="1325">
          <cell r="E1325">
            <v>5405.5</v>
          </cell>
          <cell r="F1325">
            <v>382</v>
          </cell>
          <cell r="H1325" t="str">
            <v>20 Ergebnis</v>
          </cell>
          <cell r="I1325">
            <v>70.668763296642311</v>
          </cell>
        </row>
        <row r="1326">
          <cell r="A1326">
            <v>1985</v>
          </cell>
          <cell r="B1326" t="str">
            <v>Bremerhaven</v>
          </cell>
          <cell r="C1326" t="str">
            <v>insgesamt</v>
          </cell>
          <cell r="D1326">
            <v>25</v>
          </cell>
          <cell r="E1326">
            <v>1006</v>
          </cell>
          <cell r="F1326">
            <v>86</v>
          </cell>
          <cell r="G1326">
            <v>85.48707753479195</v>
          </cell>
          <cell r="H1326">
            <v>25</v>
          </cell>
          <cell r="I1326">
            <v>85.487077534791254</v>
          </cell>
        </row>
        <row r="1327">
          <cell r="A1327">
            <v>1985</v>
          </cell>
          <cell r="B1327" t="str">
            <v>Bremerhaven</v>
          </cell>
          <cell r="C1327" t="str">
            <v>insgesamt</v>
          </cell>
          <cell r="D1327">
            <v>26</v>
          </cell>
          <cell r="E1327">
            <v>949.5</v>
          </cell>
          <cell r="F1327">
            <v>78</v>
          </cell>
          <cell r="G1327">
            <v>82.148499210111268</v>
          </cell>
          <cell r="H1327">
            <v>25</v>
          </cell>
          <cell r="I1327">
            <v>82.148499210110586</v>
          </cell>
        </row>
        <row r="1328">
          <cell r="A1328">
            <v>1985</v>
          </cell>
          <cell r="B1328" t="str">
            <v>Bremerhaven</v>
          </cell>
          <cell r="C1328" t="str">
            <v>insgesamt</v>
          </cell>
          <cell r="D1328">
            <v>27</v>
          </cell>
          <cell r="E1328">
            <v>919.5</v>
          </cell>
          <cell r="F1328">
            <v>66</v>
          </cell>
          <cell r="G1328">
            <v>71.77814029363816</v>
          </cell>
          <cell r="H1328">
            <v>25</v>
          </cell>
          <cell r="I1328">
            <v>71.778140293637847</v>
          </cell>
        </row>
        <row r="1329">
          <cell r="A1329">
            <v>1985</v>
          </cell>
          <cell r="B1329" t="str">
            <v>Bremerhaven</v>
          </cell>
          <cell r="C1329" t="str">
            <v>insgesamt</v>
          </cell>
          <cell r="D1329">
            <v>28</v>
          </cell>
          <cell r="E1329">
            <v>865.5</v>
          </cell>
          <cell r="F1329">
            <v>53</v>
          </cell>
          <cell r="G1329">
            <v>61.236279607163539</v>
          </cell>
          <cell r="H1329">
            <v>25</v>
          </cell>
          <cell r="I1329">
            <v>61.236279607163489</v>
          </cell>
        </row>
        <row r="1330">
          <cell r="A1330">
            <v>1985</v>
          </cell>
          <cell r="B1330" t="str">
            <v>Bremerhaven</v>
          </cell>
          <cell r="C1330" t="str">
            <v>insgesamt</v>
          </cell>
          <cell r="D1330">
            <v>29</v>
          </cell>
          <cell r="E1330">
            <v>858</v>
          </cell>
          <cell r="F1330">
            <v>63</v>
          </cell>
          <cell r="G1330">
            <v>73.426573426573697</v>
          </cell>
          <cell r="H1330">
            <v>25</v>
          </cell>
          <cell r="I1330">
            <v>73.426573426573427</v>
          </cell>
        </row>
        <row r="1331">
          <cell r="E1331">
            <v>4598.5</v>
          </cell>
          <cell r="F1331">
            <v>346</v>
          </cell>
          <cell r="H1331" t="str">
            <v>25 Ergebnis</v>
          </cell>
          <cell r="I1331">
            <v>75.241926715233234</v>
          </cell>
        </row>
        <row r="1332">
          <cell r="A1332">
            <v>1985</v>
          </cell>
          <cell r="B1332" t="str">
            <v>Bremerhaven</v>
          </cell>
          <cell r="C1332" t="str">
            <v>insgesamt</v>
          </cell>
          <cell r="D1332">
            <v>30</v>
          </cell>
          <cell r="E1332">
            <v>857</v>
          </cell>
          <cell r="F1332">
            <v>45</v>
          </cell>
          <cell r="G1332">
            <v>52.508751458576434</v>
          </cell>
          <cell r="H1332">
            <v>30</v>
          </cell>
          <cell r="I1332">
            <v>52.508751458576427</v>
          </cell>
        </row>
        <row r="1333">
          <cell r="A1333">
            <v>1985</v>
          </cell>
          <cell r="B1333" t="str">
            <v>Bremerhaven</v>
          </cell>
          <cell r="C1333" t="str">
            <v>insgesamt</v>
          </cell>
          <cell r="D1333">
            <v>31</v>
          </cell>
          <cell r="E1333">
            <v>839.5</v>
          </cell>
          <cell r="F1333">
            <v>44</v>
          </cell>
          <cell r="G1333">
            <v>52.412150089338517</v>
          </cell>
          <cell r="H1333">
            <v>30</v>
          </cell>
          <cell r="I1333">
            <v>52.412150089338894</v>
          </cell>
        </row>
        <row r="1334">
          <cell r="A1334">
            <v>1985</v>
          </cell>
          <cell r="B1334" t="str">
            <v>Bremerhaven</v>
          </cell>
          <cell r="C1334" t="str">
            <v>insgesamt</v>
          </cell>
          <cell r="D1334">
            <v>32</v>
          </cell>
          <cell r="E1334">
            <v>843.5</v>
          </cell>
          <cell r="F1334">
            <v>37</v>
          </cell>
          <cell r="G1334">
            <v>43.864848844101509</v>
          </cell>
          <cell r="H1334">
            <v>30</v>
          </cell>
          <cell r="I1334">
            <v>43.864848844101957</v>
          </cell>
        </row>
        <row r="1335">
          <cell r="A1335">
            <v>1985</v>
          </cell>
          <cell r="B1335" t="str">
            <v>Bremerhaven</v>
          </cell>
          <cell r="C1335" t="str">
            <v>insgesamt</v>
          </cell>
          <cell r="D1335">
            <v>33</v>
          </cell>
          <cell r="E1335">
            <v>847.5</v>
          </cell>
          <cell r="F1335">
            <v>25</v>
          </cell>
          <cell r="G1335">
            <v>29.498525073746329</v>
          </cell>
          <cell r="H1335">
            <v>30</v>
          </cell>
          <cell r="I1335">
            <v>29.498525073746311</v>
          </cell>
        </row>
        <row r="1336">
          <cell r="A1336">
            <v>1985</v>
          </cell>
          <cell r="B1336" t="str">
            <v>Bremerhaven</v>
          </cell>
          <cell r="C1336" t="str">
            <v>insgesamt</v>
          </cell>
          <cell r="D1336">
            <v>34</v>
          </cell>
          <cell r="E1336">
            <v>830</v>
          </cell>
          <cell r="F1336">
            <v>25</v>
          </cell>
          <cell r="G1336">
            <v>30.120481927710713</v>
          </cell>
          <cell r="H1336">
            <v>30</v>
          </cell>
          <cell r="I1336">
            <v>30.120481927710845</v>
          </cell>
        </row>
        <row r="1337">
          <cell r="E1337">
            <v>4217.5</v>
          </cell>
          <cell r="F1337">
            <v>176</v>
          </cell>
          <cell r="H1337" t="str">
            <v>30 Ergebnis</v>
          </cell>
          <cell r="I1337">
            <v>41.730883224659159</v>
          </cell>
        </row>
        <row r="1338">
          <cell r="A1338">
            <v>1985</v>
          </cell>
          <cell r="B1338" t="str">
            <v>Bremerhaven</v>
          </cell>
          <cell r="C1338" t="str">
            <v>insgesamt</v>
          </cell>
          <cell r="D1338">
            <v>35</v>
          </cell>
          <cell r="E1338">
            <v>818.5</v>
          </cell>
          <cell r="F1338">
            <v>17</v>
          </cell>
          <cell r="G1338">
            <v>20.76970067196088</v>
          </cell>
          <cell r="H1338">
            <v>35</v>
          </cell>
          <cell r="I1338">
            <v>20.769700671960901</v>
          </cell>
        </row>
        <row r="1339">
          <cell r="A1339">
            <v>1985</v>
          </cell>
          <cell r="B1339" t="str">
            <v>Bremerhaven</v>
          </cell>
          <cell r="C1339" t="str">
            <v>insgesamt</v>
          </cell>
          <cell r="D1339">
            <v>36</v>
          </cell>
          <cell r="E1339">
            <v>815</v>
          </cell>
          <cell r="F1339">
            <v>16</v>
          </cell>
          <cell r="G1339">
            <v>19.63190184049078</v>
          </cell>
          <cell r="H1339">
            <v>35</v>
          </cell>
          <cell r="I1339">
            <v>19.631901840490798</v>
          </cell>
        </row>
        <row r="1340">
          <cell r="A1340">
            <v>1985</v>
          </cell>
          <cell r="B1340" t="str">
            <v>Bremerhaven</v>
          </cell>
          <cell r="C1340" t="str">
            <v>insgesamt</v>
          </cell>
          <cell r="D1340">
            <v>37</v>
          </cell>
          <cell r="E1340">
            <v>804.5</v>
          </cell>
          <cell r="F1340">
            <v>14</v>
          </cell>
          <cell r="G1340">
            <v>17.402113113735254</v>
          </cell>
          <cell r="H1340">
            <v>35</v>
          </cell>
          <cell r="I1340">
            <v>17.40211311373524</v>
          </cell>
        </row>
        <row r="1341">
          <cell r="A1341">
            <v>1985</v>
          </cell>
          <cell r="B1341" t="str">
            <v>Bremerhaven</v>
          </cell>
          <cell r="C1341" t="str">
            <v>insgesamt</v>
          </cell>
          <cell r="D1341">
            <v>38</v>
          </cell>
          <cell r="E1341">
            <v>786.5</v>
          </cell>
          <cell r="F1341">
            <v>6</v>
          </cell>
          <cell r="G1341">
            <v>7.6287349014621757</v>
          </cell>
          <cell r="H1341">
            <v>35</v>
          </cell>
          <cell r="I1341">
            <v>7.6287349014621748</v>
          </cell>
        </row>
        <row r="1342">
          <cell r="A1342">
            <v>1985</v>
          </cell>
          <cell r="B1342" t="str">
            <v>Bremerhaven</v>
          </cell>
          <cell r="C1342" t="str">
            <v>insgesamt</v>
          </cell>
          <cell r="D1342">
            <v>39</v>
          </cell>
          <cell r="E1342">
            <v>720</v>
          </cell>
          <cell r="F1342">
            <v>4</v>
          </cell>
          <cell r="G1342">
            <v>5.5555555555555554</v>
          </cell>
          <cell r="H1342">
            <v>35</v>
          </cell>
          <cell r="I1342">
            <v>5.5555555555555554</v>
          </cell>
        </row>
        <row r="1343">
          <cell r="E1343">
            <v>3944.5</v>
          </cell>
          <cell r="F1343">
            <v>57</v>
          </cell>
          <cell r="H1343" t="str">
            <v>35 Ergebnis</v>
          </cell>
          <cell r="I1343">
            <v>14.450500697173279</v>
          </cell>
        </row>
        <row r="1344">
          <cell r="A1344">
            <v>1985</v>
          </cell>
          <cell r="B1344" t="str">
            <v>Bremerhaven</v>
          </cell>
          <cell r="C1344" t="str">
            <v>insgesamt</v>
          </cell>
          <cell r="D1344">
            <v>40</v>
          </cell>
          <cell r="E1344">
            <v>716</v>
          </cell>
          <cell r="F1344">
            <v>4</v>
          </cell>
          <cell r="G1344">
            <v>5.58659217877097</v>
          </cell>
          <cell r="H1344">
            <v>45</v>
          </cell>
          <cell r="I1344">
            <v>5.5865921787709496</v>
          </cell>
        </row>
        <row r="1345">
          <cell r="A1345">
            <v>1985</v>
          </cell>
          <cell r="B1345" t="str">
            <v>Bremerhaven</v>
          </cell>
          <cell r="C1345" t="str">
            <v>insgesamt</v>
          </cell>
          <cell r="D1345">
            <v>41</v>
          </cell>
          <cell r="E1345">
            <v>809.5</v>
          </cell>
          <cell r="F1345">
            <v>8</v>
          </cell>
          <cell r="G1345">
            <v>9.8826436071649137</v>
          </cell>
          <cell r="H1345">
            <v>45</v>
          </cell>
          <cell r="I1345">
            <v>9.8826436071649173</v>
          </cell>
        </row>
        <row r="1346">
          <cell r="A1346">
            <v>1985</v>
          </cell>
          <cell r="B1346" t="str">
            <v>Bremerhaven</v>
          </cell>
          <cell r="C1346" t="str">
            <v>insgesamt</v>
          </cell>
          <cell r="D1346">
            <v>42</v>
          </cell>
          <cell r="E1346">
            <v>825</v>
          </cell>
          <cell r="F1346">
            <v>2</v>
          </cell>
          <cell r="G1346">
            <v>2.4242424242424425</v>
          </cell>
          <cell r="H1346">
            <v>45</v>
          </cell>
          <cell r="I1346">
            <v>2.4242424242424243</v>
          </cell>
        </row>
        <row r="1347">
          <cell r="A1347">
            <v>1985</v>
          </cell>
          <cell r="B1347" t="str">
            <v>Bremerhaven</v>
          </cell>
          <cell r="C1347" t="str">
            <v>insgesamt</v>
          </cell>
          <cell r="D1347">
            <v>43</v>
          </cell>
          <cell r="E1347">
            <v>844</v>
          </cell>
          <cell r="F1347">
            <v>1</v>
          </cell>
          <cell r="G1347">
            <v>1.1848341232227302</v>
          </cell>
          <cell r="H1347">
            <v>45</v>
          </cell>
          <cell r="I1347">
            <v>1.1848341232227488</v>
          </cell>
        </row>
        <row r="1348">
          <cell r="A1348">
            <v>1985</v>
          </cell>
          <cell r="B1348" t="str">
            <v>Bremerhaven</v>
          </cell>
          <cell r="C1348" t="str">
            <v>insgesamt</v>
          </cell>
          <cell r="D1348">
            <v>44</v>
          </cell>
          <cell r="E1348">
            <v>954</v>
          </cell>
          <cell r="F1348">
            <v>0</v>
          </cell>
          <cell r="G1348">
            <v>0</v>
          </cell>
          <cell r="H1348">
            <v>45</v>
          </cell>
          <cell r="I1348">
            <v>0</v>
          </cell>
        </row>
        <row r="1349">
          <cell r="A1349">
            <v>1985</v>
          </cell>
          <cell r="B1349" t="str">
            <v>Bremerhaven</v>
          </cell>
          <cell r="C1349" t="str">
            <v>insgesamt</v>
          </cell>
          <cell r="D1349">
            <v>45</v>
          </cell>
          <cell r="E1349">
            <v>985.5</v>
          </cell>
          <cell r="F1349">
            <v>1</v>
          </cell>
          <cell r="G1349">
            <v>1.0147133434804654</v>
          </cell>
          <cell r="H1349">
            <v>45</v>
          </cell>
          <cell r="I1349">
            <v>1.0147133434804667</v>
          </cell>
        </row>
        <row r="1350">
          <cell r="A1350">
            <v>1985</v>
          </cell>
          <cell r="B1350" t="str">
            <v>Bremerhaven</v>
          </cell>
          <cell r="C1350" t="str">
            <v>insgesamt</v>
          </cell>
          <cell r="D1350">
            <v>46</v>
          </cell>
          <cell r="E1350">
            <v>956</v>
          </cell>
          <cell r="F1350">
            <v>0</v>
          </cell>
          <cell r="G1350">
            <v>0</v>
          </cell>
          <cell r="H1350">
            <v>45</v>
          </cell>
          <cell r="I1350">
            <v>0</v>
          </cell>
        </row>
        <row r="1351">
          <cell r="A1351">
            <v>1985</v>
          </cell>
          <cell r="B1351" t="str">
            <v>Bremerhaven</v>
          </cell>
          <cell r="C1351" t="str">
            <v>insgesamt</v>
          </cell>
          <cell r="D1351">
            <v>47</v>
          </cell>
          <cell r="E1351">
            <v>923</v>
          </cell>
          <cell r="F1351">
            <v>0</v>
          </cell>
          <cell r="G1351">
            <v>0</v>
          </cell>
          <cell r="H1351">
            <v>45</v>
          </cell>
          <cell r="I1351">
            <v>0</v>
          </cell>
        </row>
        <row r="1352">
          <cell r="A1352">
            <v>1985</v>
          </cell>
          <cell r="B1352" t="str">
            <v>Bremerhaven</v>
          </cell>
          <cell r="C1352" t="str">
            <v>insgesamt</v>
          </cell>
          <cell r="D1352">
            <v>48</v>
          </cell>
          <cell r="E1352">
            <v>882</v>
          </cell>
          <cell r="F1352">
            <v>0</v>
          </cell>
          <cell r="G1352">
            <v>0</v>
          </cell>
          <cell r="H1352">
            <v>45</v>
          </cell>
          <cell r="I1352">
            <v>0</v>
          </cell>
        </row>
        <row r="1353">
          <cell r="A1353">
            <v>1985</v>
          </cell>
          <cell r="B1353" t="str">
            <v>Bremerhaven</v>
          </cell>
          <cell r="C1353" t="str">
            <v>insgesamt</v>
          </cell>
          <cell r="D1353">
            <v>49</v>
          </cell>
          <cell r="E1353">
            <v>863.5</v>
          </cell>
          <cell r="F1353">
            <v>0</v>
          </cell>
          <cell r="G1353">
            <v>0</v>
          </cell>
          <cell r="H1353">
            <v>45</v>
          </cell>
          <cell r="I1353">
            <v>0</v>
          </cell>
        </row>
        <row r="1354">
          <cell r="E1354">
            <v>8758.5</v>
          </cell>
          <cell r="F1354">
            <v>16</v>
          </cell>
          <cell r="H1354" t="str">
            <v>45 Ergebnis</v>
          </cell>
          <cell r="I1354">
            <v>1.826796825940515</v>
          </cell>
        </row>
        <row r="1355">
          <cell r="A1355">
            <v>1985</v>
          </cell>
          <cell r="B1355" t="str">
            <v>Land Bremen</v>
          </cell>
          <cell r="C1355" t="str">
            <v>Deutsch</v>
          </cell>
          <cell r="D1355">
            <v>15</v>
          </cell>
          <cell r="E1355">
            <v>3828.5</v>
          </cell>
          <cell r="F1355">
            <v>5</v>
          </cell>
          <cell r="G1355">
            <v>1.3059945148230452</v>
          </cell>
          <cell r="H1355">
            <v>15</v>
          </cell>
          <cell r="I1355">
            <v>1.3059945148230379</v>
          </cell>
        </row>
        <row r="1356">
          <cell r="A1356">
            <v>1985</v>
          </cell>
          <cell r="B1356" t="str">
            <v>Land Bremen</v>
          </cell>
          <cell r="C1356" t="str">
            <v>Deutsch</v>
          </cell>
          <cell r="D1356">
            <v>16</v>
          </cell>
          <cell r="E1356">
            <v>4416</v>
          </cell>
          <cell r="F1356">
            <v>17</v>
          </cell>
          <cell r="G1356">
            <v>3.8496376811594271</v>
          </cell>
          <cell r="H1356">
            <v>15</v>
          </cell>
          <cell r="I1356">
            <v>3.8496376811594204</v>
          </cell>
        </row>
        <row r="1357">
          <cell r="A1357">
            <v>1985</v>
          </cell>
          <cell r="B1357" t="str">
            <v>Land Bremen</v>
          </cell>
          <cell r="C1357" t="str">
            <v>Deutsch</v>
          </cell>
          <cell r="D1357">
            <v>17</v>
          </cell>
          <cell r="E1357">
            <v>4742</v>
          </cell>
          <cell r="F1357">
            <v>31</v>
          </cell>
          <cell r="G1357">
            <v>6.5373260227751864</v>
          </cell>
          <cell r="H1357">
            <v>15</v>
          </cell>
          <cell r="I1357">
            <v>6.5373260227752006</v>
          </cell>
        </row>
        <row r="1358">
          <cell r="A1358">
            <v>1985</v>
          </cell>
          <cell r="B1358" t="str">
            <v>Land Bremen</v>
          </cell>
          <cell r="C1358" t="str">
            <v>Deutsch</v>
          </cell>
          <cell r="D1358">
            <v>18</v>
          </cell>
          <cell r="E1358">
            <v>5009.5</v>
          </cell>
          <cell r="F1358">
            <v>84</v>
          </cell>
          <cell r="G1358">
            <v>16.768140532987299</v>
          </cell>
          <cell r="H1358">
            <v>15</v>
          </cell>
          <cell r="I1358">
            <v>16.768140532987324</v>
          </cell>
        </row>
        <row r="1359">
          <cell r="A1359">
            <v>1985</v>
          </cell>
          <cell r="B1359" t="str">
            <v>Land Bremen</v>
          </cell>
          <cell r="C1359" t="str">
            <v>Deutsch</v>
          </cell>
          <cell r="D1359">
            <v>19</v>
          </cell>
          <cell r="E1359">
            <v>5209</v>
          </cell>
          <cell r="F1359">
            <v>141</v>
          </cell>
          <cell r="G1359">
            <v>27.06853522749088</v>
          </cell>
          <cell r="H1359">
            <v>15</v>
          </cell>
          <cell r="I1359">
            <v>27.06853522749088</v>
          </cell>
        </row>
        <row r="1360">
          <cell r="E1360">
            <v>23205</v>
          </cell>
          <cell r="F1360">
            <v>278</v>
          </cell>
          <cell r="H1360" t="str">
            <v>15 Ergebnis</v>
          </cell>
          <cell r="I1360">
            <v>11.980176686059039</v>
          </cell>
        </row>
        <row r="1361">
          <cell r="A1361">
            <v>1985</v>
          </cell>
          <cell r="B1361" t="str">
            <v>Land Bremen</v>
          </cell>
          <cell r="C1361" t="str">
            <v>Deutsch</v>
          </cell>
          <cell r="D1361">
            <v>20</v>
          </cell>
          <cell r="E1361">
            <v>5252.5</v>
          </cell>
          <cell r="F1361">
            <v>164</v>
          </cell>
          <cell r="G1361">
            <v>31.223227034744703</v>
          </cell>
          <cell r="H1361">
            <v>20</v>
          </cell>
          <cell r="I1361">
            <v>31.22322703474536</v>
          </cell>
        </row>
        <row r="1362">
          <cell r="A1362">
            <v>1985</v>
          </cell>
          <cell r="B1362" t="str">
            <v>Land Bremen</v>
          </cell>
          <cell r="C1362" t="str">
            <v>Deutsch</v>
          </cell>
          <cell r="D1362">
            <v>21</v>
          </cell>
          <cell r="E1362">
            <v>5154.5</v>
          </cell>
          <cell r="F1362">
            <v>214</v>
          </cell>
          <cell r="G1362">
            <v>41.517120962266425</v>
          </cell>
          <cell r="H1362">
            <v>20</v>
          </cell>
          <cell r="I1362">
            <v>41.517120962265977</v>
          </cell>
        </row>
        <row r="1363">
          <cell r="A1363">
            <v>1985</v>
          </cell>
          <cell r="B1363" t="str">
            <v>Land Bremen</v>
          </cell>
          <cell r="C1363" t="str">
            <v>Deutsch</v>
          </cell>
          <cell r="D1363">
            <v>22</v>
          </cell>
          <cell r="E1363">
            <v>5017.5</v>
          </cell>
          <cell r="F1363">
            <v>277</v>
          </cell>
          <cell r="G1363">
            <v>55.206776283010214</v>
          </cell>
          <cell r="H1363">
            <v>20</v>
          </cell>
          <cell r="I1363">
            <v>55.206776283009468</v>
          </cell>
        </row>
        <row r="1364">
          <cell r="A1364">
            <v>1985</v>
          </cell>
          <cell r="B1364" t="str">
            <v>Land Bremen</v>
          </cell>
          <cell r="C1364" t="str">
            <v>Deutsch</v>
          </cell>
          <cell r="D1364">
            <v>23</v>
          </cell>
          <cell r="E1364">
            <v>4915.5</v>
          </cell>
          <cell r="F1364">
            <v>323</v>
          </cell>
          <cell r="G1364">
            <v>65.710507578068885</v>
          </cell>
          <cell r="H1364">
            <v>20</v>
          </cell>
          <cell r="I1364">
            <v>65.710507578069368</v>
          </cell>
        </row>
        <row r="1365">
          <cell r="A1365">
            <v>1985</v>
          </cell>
          <cell r="B1365" t="str">
            <v>Land Bremen</v>
          </cell>
          <cell r="C1365" t="str">
            <v>Deutsch</v>
          </cell>
          <cell r="D1365">
            <v>24</v>
          </cell>
          <cell r="E1365">
            <v>4751</v>
          </cell>
          <cell r="F1365">
            <v>359</v>
          </cell>
          <cell r="G1365">
            <v>75.563039360134127</v>
          </cell>
          <cell r="H1365">
            <v>20</v>
          </cell>
          <cell r="I1365">
            <v>75.563039360134709</v>
          </cell>
        </row>
        <row r="1366">
          <cell r="E1366">
            <v>25091</v>
          </cell>
          <cell r="F1366">
            <v>1337</v>
          </cell>
          <cell r="H1366" t="str">
            <v>20 Ergebnis</v>
          </cell>
          <cell r="I1366">
            <v>53.286038818699929</v>
          </cell>
        </row>
        <row r="1367">
          <cell r="A1367">
            <v>1985</v>
          </cell>
          <cell r="B1367" t="str">
            <v>Land Bremen</v>
          </cell>
          <cell r="C1367" t="str">
            <v>Deutsch</v>
          </cell>
          <cell r="D1367">
            <v>25</v>
          </cell>
          <cell r="E1367">
            <v>4718</v>
          </cell>
          <cell r="F1367">
            <v>366</v>
          </cell>
          <cell r="G1367">
            <v>77.57524374735101</v>
          </cell>
          <cell r="H1367">
            <v>25</v>
          </cell>
          <cell r="I1367">
            <v>77.575243747350569</v>
          </cell>
        </row>
        <row r="1368">
          <cell r="A1368">
            <v>1985</v>
          </cell>
          <cell r="B1368" t="str">
            <v>Land Bremen</v>
          </cell>
          <cell r="C1368" t="str">
            <v>Deutsch</v>
          </cell>
          <cell r="D1368">
            <v>26</v>
          </cell>
          <cell r="E1368">
            <v>4642</v>
          </cell>
          <cell r="F1368">
            <v>375</v>
          </cell>
          <cell r="G1368">
            <v>80.78414476518671</v>
          </cell>
          <cell r="H1368">
            <v>25</v>
          </cell>
          <cell r="I1368">
            <v>80.78414476518742</v>
          </cell>
        </row>
        <row r="1369">
          <cell r="A1369">
            <v>1985</v>
          </cell>
          <cell r="B1369" t="str">
            <v>Land Bremen</v>
          </cell>
          <cell r="C1369" t="str">
            <v>Deutsch</v>
          </cell>
          <cell r="D1369">
            <v>27</v>
          </cell>
          <cell r="E1369">
            <v>4588.5</v>
          </cell>
          <cell r="F1369">
            <v>349</v>
          </cell>
          <cell r="G1369">
            <v>76.059714503650355</v>
          </cell>
          <cell r="H1369">
            <v>25</v>
          </cell>
          <cell r="I1369">
            <v>76.05971450365044</v>
          </cell>
        </row>
        <row r="1370">
          <cell r="A1370">
            <v>1985</v>
          </cell>
          <cell r="B1370" t="str">
            <v>Land Bremen</v>
          </cell>
          <cell r="C1370" t="str">
            <v>Deutsch</v>
          </cell>
          <cell r="D1370">
            <v>28</v>
          </cell>
          <cell r="E1370">
            <v>4438.5</v>
          </cell>
          <cell r="F1370">
            <v>332</v>
          </cell>
          <cell r="G1370">
            <v>74.800045060268246</v>
          </cell>
          <cell r="H1370">
            <v>25</v>
          </cell>
          <cell r="I1370">
            <v>74.800045060268104</v>
          </cell>
        </row>
        <row r="1371">
          <cell r="A1371">
            <v>1985</v>
          </cell>
          <cell r="B1371" t="str">
            <v>Land Bremen</v>
          </cell>
          <cell r="C1371" t="str">
            <v>Deutsch</v>
          </cell>
          <cell r="D1371">
            <v>29</v>
          </cell>
          <cell r="E1371">
            <v>4209.5</v>
          </cell>
          <cell r="F1371">
            <v>271</v>
          </cell>
          <cell r="G1371">
            <v>64.37819218434538</v>
          </cell>
          <cell r="H1371">
            <v>25</v>
          </cell>
          <cell r="I1371">
            <v>64.37819218434494</v>
          </cell>
        </row>
        <row r="1372">
          <cell r="E1372">
            <v>22596.5</v>
          </cell>
          <cell r="F1372">
            <v>1693</v>
          </cell>
          <cell r="H1372" t="str">
            <v>25 Ergebnis</v>
          </cell>
          <cell r="I1372">
            <v>74.92310756090545</v>
          </cell>
        </row>
        <row r="1373">
          <cell r="A1373">
            <v>1985</v>
          </cell>
          <cell r="B1373" t="str">
            <v>Land Bremen</v>
          </cell>
          <cell r="C1373" t="str">
            <v>Deutsch</v>
          </cell>
          <cell r="D1373">
            <v>30</v>
          </cell>
          <cell r="E1373">
            <v>4187.5</v>
          </cell>
          <cell r="F1373">
            <v>262</v>
          </cell>
          <cell r="G1373">
            <v>62.567164179103798</v>
          </cell>
          <cell r="H1373">
            <v>30</v>
          </cell>
          <cell r="I1373">
            <v>62.567164179104473</v>
          </cell>
        </row>
        <row r="1374">
          <cell r="A1374">
            <v>1985</v>
          </cell>
          <cell r="B1374" t="str">
            <v>Land Bremen</v>
          </cell>
          <cell r="C1374" t="str">
            <v>Deutsch</v>
          </cell>
          <cell r="D1374">
            <v>31</v>
          </cell>
          <cell r="E1374">
            <v>4048</v>
          </cell>
          <cell r="F1374">
            <v>218</v>
          </cell>
          <cell r="G1374">
            <v>53.853754940711781</v>
          </cell>
          <cell r="H1374">
            <v>30</v>
          </cell>
          <cell r="I1374">
            <v>53.853754940711461</v>
          </cell>
        </row>
        <row r="1375">
          <cell r="A1375">
            <v>1985</v>
          </cell>
          <cell r="B1375" t="str">
            <v>Land Bremen</v>
          </cell>
          <cell r="C1375" t="str">
            <v>Deutsch</v>
          </cell>
          <cell r="D1375">
            <v>32</v>
          </cell>
          <cell r="E1375">
            <v>3920.5</v>
          </cell>
          <cell r="F1375">
            <v>182</v>
          </cell>
          <cell r="G1375">
            <v>46.422650172171927</v>
          </cell>
          <cell r="H1375">
            <v>30</v>
          </cell>
          <cell r="I1375">
            <v>46.422650172171913</v>
          </cell>
        </row>
        <row r="1376">
          <cell r="A1376">
            <v>1985</v>
          </cell>
          <cell r="B1376" t="str">
            <v>Land Bremen</v>
          </cell>
          <cell r="C1376" t="str">
            <v>Deutsch</v>
          </cell>
          <cell r="D1376">
            <v>33</v>
          </cell>
          <cell r="E1376">
            <v>3980</v>
          </cell>
          <cell r="F1376">
            <v>154</v>
          </cell>
          <cell r="G1376">
            <v>38.693467336683433</v>
          </cell>
          <cell r="H1376">
            <v>30</v>
          </cell>
          <cell r="I1376">
            <v>38.693467336683412</v>
          </cell>
        </row>
        <row r="1377">
          <cell r="A1377">
            <v>1985</v>
          </cell>
          <cell r="B1377" t="str">
            <v>Land Bremen</v>
          </cell>
          <cell r="C1377" t="str">
            <v>Deutsch</v>
          </cell>
          <cell r="D1377">
            <v>34</v>
          </cell>
          <cell r="E1377">
            <v>3950.5</v>
          </cell>
          <cell r="F1377">
            <v>139</v>
          </cell>
          <cell r="G1377">
            <v>35.185419567143725</v>
          </cell>
          <cell r="H1377">
            <v>30</v>
          </cell>
          <cell r="I1377">
            <v>35.185419567143398</v>
          </cell>
        </row>
        <row r="1378">
          <cell r="E1378">
            <v>20086.5</v>
          </cell>
          <cell r="F1378">
            <v>955</v>
          </cell>
          <cell r="H1378" t="str">
            <v>30 Ergebnis</v>
          </cell>
          <cell r="I1378">
            <v>47.544370597167251</v>
          </cell>
        </row>
        <row r="1379">
          <cell r="A1379">
            <v>1985</v>
          </cell>
          <cell r="B1379" t="str">
            <v>Land Bremen</v>
          </cell>
          <cell r="C1379" t="str">
            <v>Deutsch</v>
          </cell>
          <cell r="D1379">
            <v>35</v>
          </cell>
          <cell r="E1379">
            <v>3940.5</v>
          </cell>
          <cell r="F1379">
            <v>100</v>
          </cell>
          <cell r="G1379">
            <v>25.377490166222579</v>
          </cell>
          <cell r="H1379">
            <v>35</v>
          </cell>
          <cell r="I1379">
            <v>25.377490166222561</v>
          </cell>
        </row>
        <row r="1380">
          <cell r="A1380">
            <v>1985</v>
          </cell>
          <cell r="B1380" t="str">
            <v>Land Bremen</v>
          </cell>
          <cell r="C1380" t="str">
            <v>Deutsch</v>
          </cell>
          <cell r="D1380">
            <v>36</v>
          </cell>
          <cell r="E1380">
            <v>3860</v>
          </cell>
          <cell r="F1380">
            <v>79</v>
          </cell>
          <cell r="G1380">
            <v>20.466321243523293</v>
          </cell>
          <cell r="H1380">
            <v>35</v>
          </cell>
          <cell r="I1380">
            <v>20.466321243523314</v>
          </cell>
        </row>
        <row r="1381">
          <cell r="A1381">
            <v>1985</v>
          </cell>
          <cell r="B1381" t="str">
            <v>Land Bremen</v>
          </cell>
          <cell r="C1381" t="str">
            <v>Deutsch</v>
          </cell>
          <cell r="D1381">
            <v>37</v>
          </cell>
          <cell r="E1381">
            <v>3724.5</v>
          </cell>
          <cell r="F1381">
            <v>52</v>
          </cell>
          <cell r="G1381">
            <v>13.961605584642228</v>
          </cell>
          <cell r="H1381">
            <v>35</v>
          </cell>
          <cell r="I1381">
            <v>13.961605584642234</v>
          </cell>
        </row>
        <row r="1382">
          <cell r="A1382">
            <v>1985</v>
          </cell>
          <cell r="B1382" t="str">
            <v>Land Bremen</v>
          </cell>
          <cell r="C1382" t="str">
            <v>Deutsch</v>
          </cell>
          <cell r="D1382">
            <v>38</v>
          </cell>
          <cell r="E1382">
            <v>3672.5</v>
          </cell>
          <cell r="F1382">
            <v>32</v>
          </cell>
          <cell r="G1382">
            <v>8.7134104833220043</v>
          </cell>
          <cell r="H1382">
            <v>35</v>
          </cell>
          <cell r="I1382">
            <v>8.7134104833219883</v>
          </cell>
        </row>
        <row r="1383">
          <cell r="A1383">
            <v>1985</v>
          </cell>
          <cell r="B1383" t="str">
            <v>Land Bremen</v>
          </cell>
          <cell r="C1383" t="str">
            <v>Deutsch</v>
          </cell>
          <cell r="D1383">
            <v>39</v>
          </cell>
          <cell r="E1383">
            <v>3331</v>
          </cell>
          <cell r="F1383">
            <v>32</v>
          </cell>
          <cell r="G1383">
            <v>9.6067247072951272</v>
          </cell>
          <cell r="H1383">
            <v>35</v>
          </cell>
          <cell r="I1383">
            <v>9.6067247072951059</v>
          </cell>
        </row>
        <row r="1384">
          <cell r="E1384">
            <v>18528.5</v>
          </cell>
          <cell r="F1384">
            <v>295</v>
          </cell>
          <cell r="H1384" t="str">
            <v>35 Ergebnis</v>
          </cell>
          <cell r="I1384">
            <v>15.921418355506381</v>
          </cell>
        </row>
        <row r="1385">
          <cell r="A1385">
            <v>1985</v>
          </cell>
          <cell r="B1385" t="str">
            <v>Land Bremen</v>
          </cell>
          <cell r="C1385" t="str">
            <v>Deutsch</v>
          </cell>
          <cell r="D1385">
            <v>40</v>
          </cell>
          <cell r="E1385">
            <v>3495.5</v>
          </cell>
          <cell r="F1385">
            <v>18</v>
          </cell>
          <cell r="G1385">
            <v>5.1494779001573443</v>
          </cell>
          <cell r="H1385">
            <v>45</v>
          </cell>
          <cell r="I1385">
            <v>5.1494779001573452</v>
          </cell>
        </row>
        <row r="1386">
          <cell r="A1386">
            <v>1985</v>
          </cell>
          <cell r="B1386" t="str">
            <v>Land Bremen</v>
          </cell>
          <cell r="C1386" t="str">
            <v>Deutsch</v>
          </cell>
          <cell r="D1386">
            <v>41</v>
          </cell>
          <cell r="E1386">
            <v>4112.5</v>
          </cell>
          <cell r="F1386">
            <v>17</v>
          </cell>
          <cell r="G1386">
            <v>4.1337386018237057</v>
          </cell>
          <cell r="H1386">
            <v>45</v>
          </cell>
          <cell r="I1386">
            <v>4.1337386018237083</v>
          </cell>
        </row>
        <row r="1387">
          <cell r="A1387">
            <v>1985</v>
          </cell>
          <cell r="B1387" t="str">
            <v>Land Bremen</v>
          </cell>
          <cell r="C1387" t="str">
            <v>Deutsch</v>
          </cell>
          <cell r="D1387">
            <v>42</v>
          </cell>
          <cell r="E1387">
            <v>4291.5</v>
          </cell>
          <cell r="F1387">
            <v>7</v>
          </cell>
          <cell r="G1387">
            <v>1.631131306070162</v>
          </cell>
          <cell r="H1387">
            <v>45</v>
          </cell>
          <cell r="I1387">
            <v>1.6311313060701387</v>
          </cell>
        </row>
        <row r="1388">
          <cell r="A1388">
            <v>1985</v>
          </cell>
          <cell r="B1388" t="str">
            <v>Land Bremen</v>
          </cell>
          <cell r="C1388" t="str">
            <v>Deutsch</v>
          </cell>
          <cell r="D1388">
            <v>43</v>
          </cell>
          <cell r="E1388">
            <v>4533.5</v>
          </cell>
          <cell r="F1388">
            <v>4</v>
          </cell>
          <cell r="G1388">
            <v>0.88232050292268627</v>
          </cell>
          <cell r="H1388">
            <v>45</v>
          </cell>
          <cell r="I1388">
            <v>0.88232050292268671</v>
          </cell>
        </row>
        <row r="1389">
          <cell r="A1389">
            <v>1985</v>
          </cell>
          <cell r="B1389" t="str">
            <v>Land Bremen</v>
          </cell>
          <cell r="C1389" t="str">
            <v>Deutsch</v>
          </cell>
          <cell r="D1389">
            <v>44</v>
          </cell>
          <cell r="E1389">
            <v>4979.5</v>
          </cell>
          <cell r="F1389">
            <v>0</v>
          </cell>
          <cell r="G1389">
            <v>0</v>
          </cell>
          <cell r="H1389">
            <v>45</v>
          </cell>
          <cell r="I1389">
            <v>0</v>
          </cell>
        </row>
        <row r="1390">
          <cell r="A1390">
            <v>1985</v>
          </cell>
          <cell r="B1390" t="str">
            <v>Land Bremen</v>
          </cell>
          <cell r="C1390" t="str">
            <v>Deutsch</v>
          </cell>
          <cell r="D1390">
            <v>45</v>
          </cell>
          <cell r="E1390">
            <v>5168</v>
          </cell>
          <cell r="F1390">
            <v>1</v>
          </cell>
          <cell r="G1390">
            <v>0.19349845201238464</v>
          </cell>
          <cell r="H1390">
            <v>45</v>
          </cell>
          <cell r="I1390">
            <v>0.19349845201238391</v>
          </cell>
        </row>
        <row r="1391">
          <cell r="A1391">
            <v>1985</v>
          </cell>
          <cell r="B1391" t="str">
            <v>Land Bremen</v>
          </cell>
          <cell r="C1391" t="str">
            <v>Deutsch</v>
          </cell>
          <cell r="D1391">
            <v>46</v>
          </cell>
          <cell r="E1391">
            <v>5134.5</v>
          </cell>
          <cell r="F1391">
            <v>0</v>
          </cell>
          <cell r="G1391">
            <v>0</v>
          </cell>
          <cell r="H1391">
            <v>45</v>
          </cell>
          <cell r="I1391">
            <v>0</v>
          </cell>
        </row>
        <row r="1392">
          <cell r="A1392">
            <v>1985</v>
          </cell>
          <cell r="B1392" t="str">
            <v>Land Bremen</v>
          </cell>
          <cell r="C1392" t="str">
            <v>Deutsch</v>
          </cell>
          <cell r="D1392">
            <v>47</v>
          </cell>
          <cell r="E1392">
            <v>5028</v>
          </cell>
          <cell r="F1392">
            <v>0</v>
          </cell>
          <cell r="G1392">
            <v>0</v>
          </cell>
          <cell r="H1392">
            <v>45</v>
          </cell>
          <cell r="I1392">
            <v>0</v>
          </cell>
        </row>
        <row r="1393">
          <cell r="A1393">
            <v>1985</v>
          </cell>
          <cell r="B1393" t="str">
            <v>Land Bremen</v>
          </cell>
          <cell r="C1393" t="str">
            <v>Deutsch</v>
          </cell>
          <cell r="D1393">
            <v>48</v>
          </cell>
          <cell r="E1393">
            <v>4880</v>
          </cell>
          <cell r="F1393">
            <v>1</v>
          </cell>
          <cell r="G1393">
            <v>0.20491803278688547</v>
          </cell>
          <cell r="H1393">
            <v>45</v>
          </cell>
          <cell r="I1393">
            <v>0.20491803278688525</v>
          </cell>
        </row>
        <row r="1394">
          <cell r="A1394">
            <v>1985</v>
          </cell>
          <cell r="B1394" t="str">
            <v>Land Bremen</v>
          </cell>
          <cell r="C1394" t="str">
            <v>Deutsch</v>
          </cell>
          <cell r="D1394">
            <v>49</v>
          </cell>
          <cell r="E1394">
            <v>4796.5</v>
          </cell>
          <cell r="F1394">
            <v>0</v>
          </cell>
          <cell r="G1394">
            <v>0</v>
          </cell>
          <cell r="H1394">
            <v>45</v>
          </cell>
          <cell r="I1394">
            <v>0</v>
          </cell>
        </row>
        <row r="1395">
          <cell r="E1395">
            <v>46419.5</v>
          </cell>
          <cell r="F1395">
            <v>48</v>
          </cell>
          <cell r="H1395" t="str">
            <v>45 Ergebnis</v>
          </cell>
          <cell r="I1395">
            <v>1.0340481909542327</v>
          </cell>
        </row>
        <row r="1396">
          <cell r="A1396">
            <v>1985</v>
          </cell>
          <cell r="B1396" t="str">
            <v>Land Bremen</v>
          </cell>
          <cell r="C1396" t="str">
            <v>Ausl.</v>
          </cell>
          <cell r="D1396">
            <v>15</v>
          </cell>
          <cell r="E1396">
            <v>394.5</v>
          </cell>
          <cell r="F1396">
            <v>4</v>
          </cell>
          <cell r="G1396">
            <v>10.139416983523446</v>
          </cell>
          <cell r="H1396">
            <v>15</v>
          </cell>
          <cell r="I1396">
            <v>10.139416983523448</v>
          </cell>
        </row>
        <row r="1397">
          <cell r="A1397">
            <v>1985</v>
          </cell>
          <cell r="B1397" t="str">
            <v>Land Bremen</v>
          </cell>
          <cell r="C1397" t="str">
            <v>Ausl.</v>
          </cell>
          <cell r="D1397">
            <v>16</v>
          </cell>
          <cell r="E1397">
            <v>369.5</v>
          </cell>
          <cell r="F1397">
            <v>6</v>
          </cell>
          <cell r="G1397">
            <v>16.238159675236805</v>
          </cell>
          <cell r="H1397">
            <v>15</v>
          </cell>
          <cell r="I1397">
            <v>16.238159675236805</v>
          </cell>
        </row>
        <row r="1398">
          <cell r="A1398">
            <v>1985</v>
          </cell>
          <cell r="B1398" t="str">
            <v>Land Bremen</v>
          </cell>
          <cell r="C1398" t="str">
            <v>Ausl.</v>
          </cell>
          <cell r="D1398">
            <v>17</v>
          </cell>
          <cell r="E1398">
            <v>328.5</v>
          </cell>
          <cell r="F1398">
            <v>6</v>
          </cell>
          <cell r="G1398">
            <v>18.264840182648378</v>
          </cell>
          <cell r="H1398">
            <v>15</v>
          </cell>
          <cell r="I1398">
            <v>18.264840182648399</v>
          </cell>
        </row>
        <row r="1399">
          <cell r="A1399">
            <v>1985</v>
          </cell>
          <cell r="B1399" t="str">
            <v>Land Bremen</v>
          </cell>
          <cell r="C1399" t="str">
            <v>Ausl.</v>
          </cell>
          <cell r="D1399">
            <v>18</v>
          </cell>
          <cell r="E1399">
            <v>330</v>
          </cell>
          <cell r="F1399">
            <v>19</v>
          </cell>
          <cell r="G1399">
            <v>57.575757575758267</v>
          </cell>
          <cell r="H1399">
            <v>15</v>
          </cell>
          <cell r="I1399">
            <v>57.575757575757578</v>
          </cell>
        </row>
        <row r="1400">
          <cell r="A1400">
            <v>1985</v>
          </cell>
          <cell r="B1400" t="str">
            <v>Land Bremen</v>
          </cell>
          <cell r="C1400" t="str">
            <v>Ausl.</v>
          </cell>
          <cell r="D1400">
            <v>19</v>
          </cell>
          <cell r="E1400">
            <v>378.5</v>
          </cell>
          <cell r="F1400">
            <v>24</v>
          </cell>
          <cell r="G1400">
            <v>63.408190224570951</v>
          </cell>
          <cell r="H1400">
            <v>15</v>
          </cell>
          <cell r="I1400">
            <v>63.408190224570674</v>
          </cell>
        </row>
        <row r="1401">
          <cell r="E1401">
            <v>1801</v>
          </cell>
          <cell r="F1401">
            <v>59</v>
          </cell>
          <cell r="H1401" t="str">
            <v>15 Ergebnis</v>
          </cell>
          <cell r="I1401">
            <v>32.759578012215435</v>
          </cell>
        </row>
        <row r="1402">
          <cell r="A1402">
            <v>1985</v>
          </cell>
          <cell r="B1402" t="str">
            <v>Land Bremen</v>
          </cell>
          <cell r="C1402" t="str">
            <v>Ausl.</v>
          </cell>
          <cell r="D1402">
            <v>20</v>
          </cell>
          <cell r="E1402">
            <v>382</v>
          </cell>
          <cell r="F1402">
            <v>36</v>
          </cell>
          <cell r="G1402">
            <v>94.240837696334395</v>
          </cell>
          <cell r="H1402">
            <v>20</v>
          </cell>
          <cell r="I1402">
            <v>94.240837696335078</v>
          </cell>
        </row>
        <row r="1403">
          <cell r="A1403">
            <v>1985</v>
          </cell>
          <cell r="B1403" t="str">
            <v>Land Bremen</v>
          </cell>
          <cell r="C1403" t="str">
            <v>Ausl.</v>
          </cell>
          <cell r="D1403">
            <v>21</v>
          </cell>
          <cell r="E1403">
            <v>337.5</v>
          </cell>
          <cell r="F1403">
            <v>51</v>
          </cell>
          <cell r="G1403">
            <v>151.11111111111111</v>
          </cell>
          <cell r="H1403">
            <v>20</v>
          </cell>
          <cell r="I1403">
            <v>151.11111111111111</v>
          </cell>
        </row>
        <row r="1404">
          <cell r="A1404">
            <v>1985</v>
          </cell>
          <cell r="B1404" t="str">
            <v>Land Bremen</v>
          </cell>
          <cell r="C1404" t="str">
            <v>Ausl.</v>
          </cell>
          <cell r="D1404">
            <v>22</v>
          </cell>
          <cell r="E1404">
            <v>341.5</v>
          </cell>
          <cell r="F1404">
            <v>44</v>
          </cell>
          <cell r="G1404">
            <v>128.84333821376313</v>
          </cell>
          <cell r="H1404">
            <v>20</v>
          </cell>
          <cell r="I1404">
            <v>128.84333821376282</v>
          </cell>
        </row>
        <row r="1405">
          <cell r="A1405">
            <v>1985</v>
          </cell>
          <cell r="B1405" t="str">
            <v>Land Bremen</v>
          </cell>
          <cell r="C1405" t="str">
            <v>Ausl.</v>
          </cell>
          <cell r="D1405">
            <v>23</v>
          </cell>
          <cell r="E1405">
            <v>327</v>
          </cell>
          <cell r="F1405">
            <v>37</v>
          </cell>
          <cell r="G1405">
            <v>113.1498470948011</v>
          </cell>
          <cell r="H1405">
            <v>20</v>
          </cell>
          <cell r="I1405">
            <v>113.14984709480123</v>
          </cell>
        </row>
        <row r="1406">
          <cell r="A1406">
            <v>1985</v>
          </cell>
          <cell r="B1406" t="str">
            <v>Land Bremen</v>
          </cell>
          <cell r="C1406" t="str">
            <v>Ausl.</v>
          </cell>
          <cell r="D1406">
            <v>24</v>
          </cell>
          <cell r="E1406">
            <v>343</v>
          </cell>
          <cell r="F1406">
            <v>42</v>
          </cell>
          <cell r="G1406">
            <v>122.4489795918366</v>
          </cell>
          <cell r="H1406">
            <v>20</v>
          </cell>
          <cell r="I1406">
            <v>122.44897959183673</v>
          </cell>
        </row>
        <row r="1407">
          <cell r="E1407">
            <v>1731</v>
          </cell>
          <cell r="F1407">
            <v>210</v>
          </cell>
          <cell r="H1407" t="str">
            <v>20 Ergebnis</v>
          </cell>
          <cell r="I1407">
            <v>121.31715771230502</v>
          </cell>
        </row>
        <row r="1408">
          <cell r="A1408">
            <v>1985</v>
          </cell>
          <cell r="B1408" t="str">
            <v>Land Bremen</v>
          </cell>
          <cell r="C1408" t="str">
            <v>Ausl.</v>
          </cell>
          <cell r="D1408">
            <v>25</v>
          </cell>
          <cell r="E1408">
            <v>355.5</v>
          </cell>
          <cell r="F1408">
            <v>48</v>
          </cell>
          <cell r="G1408">
            <v>135.02109704641364</v>
          </cell>
          <cell r="H1408">
            <v>25</v>
          </cell>
          <cell r="I1408">
            <v>135.0210970464135</v>
          </cell>
        </row>
        <row r="1409">
          <cell r="A1409">
            <v>1985</v>
          </cell>
          <cell r="B1409" t="str">
            <v>Land Bremen</v>
          </cell>
          <cell r="C1409" t="str">
            <v>Ausl.</v>
          </cell>
          <cell r="D1409">
            <v>26</v>
          </cell>
          <cell r="E1409">
            <v>356.5</v>
          </cell>
          <cell r="F1409">
            <v>40</v>
          </cell>
          <cell r="G1409">
            <v>112.20196353436214</v>
          </cell>
          <cell r="H1409">
            <v>25</v>
          </cell>
          <cell r="I1409">
            <v>112.20196353436185</v>
          </cell>
        </row>
        <row r="1410">
          <cell r="A1410">
            <v>1985</v>
          </cell>
          <cell r="B1410" t="str">
            <v>Land Bremen</v>
          </cell>
          <cell r="C1410" t="str">
            <v>Ausl.</v>
          </cell>
          <cell r="D1410">
            <v>27</v>
          </cell>
          <cell r="E1410">
            <v>358.5</v>
          </cell>
          <cell r="F1410">
            <v>31</v>
          </cell>
          <cell r="G1410">
            <v>86.471408647140677</v>
          </cell>
          <cell r="H1410">
            <v>25</v>
          </cell>
          <cell r="I1410">
            <v>86.471408647140876</v>
          </cell>
        </row>
        <row r="1411">
          <cell r="A1411">
            <v>1985</v>
          </cell>
          <cell r="B1411" t="str">
            <v>Land Bremen</v>
          </cell>
          <cell r="C1411" t="str">
            <v>Ausl.</v>
          </cell>
          <cell r="D1411">
            <v>28</v>
          </cell>
          <cell r="E1411">
            <v>375</v>
          </cell>
          <cell r="F1411">
            <v>26</v>
          </cell>
          <cell r="G1411">
            <v>69.333333333333329</v>
          </cell>
          <cell r="H1411">
            <v>25</v>
          </cell>
          <cell r="I1411">
            <v>69.333333333333329</v>
          </cell>
        </row>
        <row r="1412">
          <cell r="A1412">
            <v>1985</v>
          </cell>
          <cell r="B1412" t="str">
            <v>Land Bremen</v>
          </cell>
          <cell r="C1412" t="str">
            <v>Ausl.</v>
          </cell>
          <cell r="D1412">
            <v>29</v>
          </cell>
          <cell r="E1412">
            <v>423.5</v>
          </cell>
          <cell r="F1412">
            <v>32</v>
          </cell>
          <cell r="G1412">
            <v>75.560802833529948</v>
          </cell>
          <cell r="H1412">
            <v>25</v>
          </cell>
          <cell r="I1412">
            <v>75.560802833530104</v>
          </cell>
        </row>
        <row r="1413">
          <cell r="E1413">
            <v>1869</v>
          </cell>
          <cell r="F1413">
            <v>177</v>
          </cell>
          <cell r="H1413" t="str">
            <v>25 Ergebnis</v>
          </cell>
          <cell r="I1413">
            <v>94.703049759229543</v>
          </cell>
        </row>
        <row r="1414">
          <cell r="A1414">
            <v>1985</v>
          </cell>
          <cell r="B1414" t="str">
            <v>Land Bremen</v>
          </cell>
          <cell r="C1414" t="str">
            <v>Ausl.</v>
          </cell>
          <cell r="D1414">
            <v>30</v>
          </cell>
          <cell r="E1414">
            <v>448.5</v>
          </cell>
          <cell r="F1414">
            <v>30</v>
          </cell>
          <cell r="G1414">
            <v>66.889632107023317</v>
          </cell>
          <cell r="H1414">
            <v>30</v>
          </cell>
          <cell r="I1414">
            <v>66.889632107023417</v>
          </cell>
        </row>
        <row r="1415">
          <cell r="A1415">
            <v>1985</v>
          </cell>
          <cell r="B1415" t="str">
            <v>Land Bremen</v>
          </cell>
          <cell r="C1415" t="str">
            <v>Ausl.</v>
          </cell>
          <cell r="D1415">
            <v>31</v>
          </cell>
          <cell r="E1415">
            <v>464</v>
          </cell>
          <cell r="F1415">
            <v>35</v>
          </cell>
          <cell r="G1415">
            <v>75.431034482758719</v>
          </cell>
          <cell r="H1415">
            <v>30</v>
          </cell>
          <cell r="I1415">
            <v>75.431034482758633</v>
          </cell>
        </row>
        <row r="1416">
          <cell r="A1416">
            <v>1985</v>
          </cell>
          <cell r="B1416" t="str">
            <v>Land Bremen</v>
          </cell>
          <cell r="C1416" t="str">
            <v>Ausl.</v>
          </cell>
          <cell r="D1416">
            <v>32</v>
          </cell>
          <cell r="E1416">
            <v>488.5</v>
          </cell>
          <cell r="F1416">
            <v>51</v>
          </cell>
          <cell r="G1416">
            <v>104.40122824974394</v>
          </cell>
          <cell r="H1416">
            <v>30</v>
          </cell>
          <cell r="I1416">
            <v>104.40122824974411</v>
          </cell>
        </row>
        <row r="1417">
          <cell r="A1417">
            <v>1985</v>
          </cell>
          <cell r="B1417" t="str">
            <v>Land Bremen</v>
          </cell>
          <cell r="C1417" t="str">
            <v>Ausl.</v>
          </cell>
          <cell r="D1417">
            <v>33</v>
          </cell>
          <cell r="E1417">
            <v>465</v>
          </cell>
          <cell r="F1417">
            <v>25</v>
          </cell>
          <cell r="G1417">
            <v>53.763440860214907</v>
          </cell>
          <cell r="H1417">
            <v>30</v>
          </cell>
          <cell r="I1417">
            <v>53.763440860215049</v>
          </cell>
        </row>
        <row r="1418">
          <cell r="A1418">
            <v>1985</v>
          </cell>
          <cell r="B1418" t="str">
            <v>Land Bremen</v>
          </cell>
          <cell r="C1418" t="str">
            <v>Ausl.</v>
          </cell>
          <cell r="D1418">
            <v>34</v>
          </cell>
          <cell r="E1418">
            <v>474</v>
          </cell>
          <cell r="F1418">
            <v>21</v>
          </cell>
          <cell r="G1418">
            <v>44.303797468353906</v>
          </cell>
          <cell r="H1418">
            <v>30</v>
          </cell>
          <cell r="I1418">
            <v>44.303797468354432</v>
          </cell>
        </row>
        <row r="1419">
          <cell r="E1419">
            <v>2340</v>
          </cell>
          <cell r="F1419">
            <v>162</v>
          </cell>
          <cell r="H1419" t="str">
            <v>30 Ergebnis</v>
          </cell>
          <cell r="I1419">
            <v>69.230769230769226</v>
          </cell>
        </row>
        <row r="1420">
          <cell r="A1420">
            <v>1985</v>
          </cell>
          <cell r="B1420" t="str">
            <v>Land Bremen</v>
          </cell>
          <cell r="C1420" t="str">
            <v>Ausl.</v>
          </cell>
          <cell r="D1420">
            <v>35</v>
          </cell>
          <cell r="E1420">
            <v>511</v>
          </cell>
          <cell r="F1420">
            <v>16</v>
          </cell>
          <cell r="G1420">
            <v>31.311154598826398</v>
          </cell>
          <cell r="H1420">
            <v>35</v>
          </cell>
          <cell r="I1420">
            <v>31.31115459882583</v>
          </cell>
        </row>
        <row r="1421">
          <cell r="A1421">
            <v>1985</v>
          </cell>
          <cell r="B1421" t="str">
            <v>Land Bremen</v>
          </cell>
          <cell r="C1421" t="str">
            <v>Ausl.</v>
          </cell>
          <cell r="D1421">
            <v>36</v>
          </cell>
          <cell r="E1421">
            <v>482</v>
          </cell>
          <cell r="F1421">
            <v>23</v>
          </cell>
          <cell r="G1421">
            <v>47.71784232365188</v>
          </cell>
          <cell r="H1421">
            <v>35</v>
          </cell>
          <cell r="I1421">
            <v>47.717842323651453</v>
          </cell>
        </row>
        <row r="1422">
          <cell r="A1422">
            <v>1985</v>
          </cell>
          <cell r="B1422" t="str">
            <v>Land Bremen</v>
          </cell>
          <cell r="C1422" t="str">
            <v>Ausl.</v>
          </cell>
          <cell r="D1422">
            <v>37</v>
          </cell>
          <cell r="E1422">
            <v>435</v>
          </cell>
          <cell r="F1422">
            <v>9</v>
          </cell>
          <cell r="G1422">
            <v>20.689655172413808</v>
          </cell>
          <cell r="H1422">
            <v>35</v>
          </cell>
          <cell r="I1422">
            <v>20.689655172413794</v>
          </cell>
        </row>
        <row r="1423">
          <cell r="A1423">
            <v>1985</v>
          </cell>
          <cell r="B1423" t="str">
            <v>Land Bremen</v>
          </cell>
          <cell r="C1423" t="str">
            <v>Ausl.</v>
          </cell>
          <cell r="D1423">
            <v>38</v>
          </cell>
          <cell r="E1423">
            <v>410.5</v>
          </cell>
          <cell r="F1423">
            <v>13</v>
          </cell>
          <cell r="G1423">
            <v>31.668696711327541</v>
          </cell>
          <cell r="H1423">
            <v>35</v>
          </cell>
          <cell r="I1423">
            <v>31.668696711327652</v>
          </cell>
        </row>
        <row r="1424">
          <cell r="A1424">
            <v>1985</v>
          </cell>
          <cell r="B1424" t="str">
            <v>Land Bremen</v>
          </cell>
          <cell r="C1424" t="str">
            <v>Ausl.</v>
          </cell>
          <cell r="D1424">
            <v>39</v>
          </cell>
          <cell r="E1424">
            <v>404</v>
          </cell>
          <cell r="F1424">
            <v>4</v>
          </cell>
          <cell r="G1424">
            <v>9.9009900990099062</v>
          </cell>
          <cell r="H1424">
            <v>35</v>
          </cell>
          <cell r="I1424">
            <v>9.9009900990099009</v>
          </cell>
        </row>
        <row r="1425">
          <cell r="E1425">
            <v>2242.5</v>
          </cell>
          <cell r="F1425">
            <v>65</v>
          </cell>
          <cell r="H1425" t="str">
            <v>35 Ergebnis</v>
          </cell>
          <cell r="I1425">
            <v>28.985507246376812</v>
          </cell>
        </row>
        <row r="1426">
          <cell r="A1426">
            <v>1985</v>
          </cell>
          <cell r="B1426" t="str">
            <v>Land Bremen</v>
          </cell>
          <cell r="C1426" t="str">
            <v>Ausl.</v>
          </cell>
          <cell r="D1426">
            <v>40</v>
          </cell>
          <cell r="E1426">
            <v>375.5</v>
          </cell>
          <cell r="F1426">
            <v>10</v>
          </cell>
          <cell r="G1426">
            <v>26.631158455392825</v>
          </cell>
          <cell r="H1426">
            <v>45</v>
          </cell>
          <cell r="I1426">
            <v>26.631158455392811</v>
          </cell>
        </row>
        <row r="1427">
          <cell r="A1427">
            <v>1985</v>
          </cell>
          <cell r="B1427" t="str">
            <v>Land Bremen</v>
          </cell>
          <cell r="C1427" t="str">
            <v>Ausl.</v>
          </cell>
          <cell r="D1427">
            <v>41</v>
          </cell>
          <cell r="E1427">
            <v>312.5</v>
          </cell>
          <cell r="F1427">
            <v>3</v>
          </cell>
          <cell r="G1427">
            <v>9.6</v>
          </cell>
          <cell r="H1427">
            <v>45</v>
          </cell>
          <cell r="I1427">
            <v>9.6000000000000014</v>
          </cell>
        </row>
        <row r="1428">
          <cell r="A1428">
            <v>1985</v>
          </cell>
          <cell r="B1428" t="str">
            <v>Land Bremen</v>
          </cell>
          <cell r="C1428" t="str">
            <v>Ausl.</v>
          </cell>
          <cell r="D1428">
            <v>42</v>
          </cell>
          <cell r="E1428">
            <v>301</v>
          </cell>
          <cell r="F1428">
            <v>2</v>
          </cell>
          <cell r="G1428">
            <v>6.6445182724252403</v>
          </cell>
          <cell r="H1428">
            <v>45</v>
          </cell>
          <cell r="I1428">
            <v>6.6445182724252492</v>
          </cell>
        </row>
        <row r="1429">
          <cell r="A1429">
            <v>1985</v>
          </cell>
          <cell r="B1429" t="str">
            <v>Land Bremen</v>
          </cell>
          <cell r="C1429" t="str">
            <v>Ausl.</v>
          </cell>
          <cell r="D1429">
            <v>43</v>
          </cell>
          <cell r="E1429">
            <v>288.5</v>
          </cell>
          <cell r="F1429">
            <v>0</v>
          </cell>
          <cell r="G1429">
            <v>0</v>
          </cell>
          <cell r="H1429">
            <v>45</v>
          </cell>
          <cell r="I1429">
            <v>0</v>
          </cell>
        </row>
        <row r="1430">
          <cell r="A1430">
            <v>1985</v>
          </cell>
          <cell r="B1430" t="str">
            <v>Land Bremen</v>
          </cell>
          <cell r="C1430" t="str">
            <v>Ausl.</v>
          </cell>
          <cell r="D1430">
            <v>44</v>
          </cell>
          <cell r="E1430">
            <v>256</v>
          </cell>
          <cell r="F1430">
            <v>0</v>
          </cell>
          <cell r="G1430">
            <v>0</v>
          </cell>
          <cell r="H1430">
            <v>45</v>
          </cell>
          <cell r="I1430">
            <v>0</v>
          </cell>
        </row>
        <row r="1431">
          <cell r="A1431">
            <v>1985</v>
          </cell>
          <cell r="B1431" t="str">
            <v>Land Bremen</v>
          </cell>
          <cell r="C1431" t="str">
            <v>Ausl.</v>
          </cell>
          <cell r="D1431">
            <v>45</v>
          </cell>
          <cell r="E1431">
            <v>240.5</v>
          </cell>
          <cell r="F1431">
            <v>0</v>
          </cell>
          <cell r="G1431">
            <v>0</v>
          </cell>
          <cell r="H1431">
            <v>45</v>
          </cell>
          <cell r="I1431">
            <v>0</v>
          </cell>
        </row>
        <row r="1432">
          <cell r="A1432">
            <v>1985</v>
          </cell>
          <cell r="B1432" t="str">
            <v>Land Bremen</v>
          </cell>
          <cell r="C1432" t="str">
            <v>Ausl.</v>
          </cell>
          <cell r="D1432">
            <v>46</v>
          </cell>
          <cell r="E1432">
            <v>219</v>
          </cell>
          <cell r="F1432">
            <v>0</v>
          </cell>
          <cell r="G1432">
            <v>0</v>
          </cell>
          <cell r="H1432">
            <v>45</v>
          </cell>
          <cell r="I1432">
            <v>0</v>
          </cell>
        </row>
        <row r="1433">
          <cell r="A1433">
            <v>1985</v>
          </cell>
          <cell r="B1433" t="str">
            <v>Land Bremen</v>
          </cell>
          <cell r="C1433" t="str">
            <v>Ausl.</v>
          </cell>
          <cell r="D1433">
            <v>47</v>
          </cell>
          <cell r="E1433">
            <v>180</v>
          </cell>
          <cell r="F1433">
            <v>0</v>
          </cell>
          <cell r="G1433">
            <v>0</v>
          </cell>
          <cell r="H1433">
            <v>45</v>
          </cell>
          <cell r="I1433">
            <v>0</v>
          </cell>
        </row>
        <row r="1434">
          <cell r="A1434">
            <v>1985</v>
          </cell>
          <cell r="B1434" t="str">
            <v>Land Bremen</v>
          </cell>
          <cell r="C1434" t="str">
            <v>Ausl.</v>
          </cell>
          <cell r="D1434">
            <v>48</v>
          </cell>
          <cell r="E1434">
            <v>166.5</v>
          </cell>
          <cell r="F1434">
            <v>0</v>
          </cell>
          <cell r="G1434">
            <v>0</v>
          </cell>
          <cell r="H1434">
            <v>45</v>
          </cell>
          <cell r="I1434">
            <v>0</v>
          </cell>
        </row>
        <row r="1435">
          <cell r="A1435">
            <v>1985</v>
          </cell>
          <cell r="B1435" t="str">
            <v>Land Bremen</v>
          </cell>
          <cell r="C1435" t="str">
            <v>Ausl.</v>
          </cell>
          <cell r="D1435">
            <v>49</v>
          </cell>
          <cell r="E1435">
            <v>152</v>
          </cell>
          <cell r="F1435">
            <v>0</v>
          </cell>
          <cell r="G1435">
            <v>0</v>
          </cell>
          <cell r="H1435">
            <v>45</v>
          </cell>
          <cell r="I1435">
            <v>0</v>
          </cell>
        </row>
        <row r="1436">
          <cell r="E1436">
            <v>2491.5</v>
          </cell>
          <cell r="F1436">
            <v>15</v>
          </cell>
          <cell r="H1436" t="str">
            <v>45 Ergebnis</v>
          </cell>
          <cell r="I1436">
            <v>6.0204695966285371</v>
          </cell>
        </row>
        <row r="1437">
          <cell r="A1437">
            <v>1985</v>
          </cell>
          <cell r="B1437" t="str">
            <v>Land Bremen</v>
          </cell>
          <cell r="C1437" t="str">
            <v>insgesamt</v>
          </cell>
          <cell r="D1437">
            <v>15</v>
          </cell>
          <cell r="E1437">
            <v>4223</v>
          </cell>
          <cell r="F1437">
            <v>9</v>
          </cell>
          <cell r="G1437">
            <v>2.1311863604073058</v>
          </cell>
          <cell r="H1437">
            <v>15</v>
          </cell>
          <cell r="I1437">
            <v>2.1311863604072934</v>
          </cell>
        </row>
        <row r="1438">
          <cell r="A1438">
            <v>1985</v>
          </cell>
          <cell r="B1438" t="str">
            <v>Land Bremen</v>
          </cell>
          <cell r="C1438" t="str">
            <v>insgesamt</v>
          </cell>
          <cell r="D1438">
            <v>16</v>
          </cell>
          <cell r="E1438">
            <v>4785.5</v>
          </cell>
          <cell r="F1438">
            <v>23</v>
          </cell>
          <cell r="G1438">
            <v>4.8061853515828892</v>
          </cell>
          <cell r="H1438">
            <v>15</v>
          </cell>
          <cell r="I1438">
            <v>4.8061853515829069</v>
          </cell>
        </row>
        <row r="1439">
          <cell r="A1439">
            <v>1985</v>
          </cell>
          <cell r="B1439" t="str">
            <v>Land Bremen</v>
          </cell>
          <cell r="C1439" t="str">
            <v>insgesamt</v>
          </cell>
          <cell r="D1439">
            <v>17</v>
          </cell>
          <cell r="E1439">
            <v>5070.5</v>
          </cell>
          <cell r="F1439">
            <v>37</v>
          </cell>
          <cell r="G1439">
            <v>7.2971107385859373</v>
          </cell>
          <cell r="H1439">
            <v>15</v>
          </cell>
          <cell r="I1439">
            <v>7.2971107385859382</v>
          </cell>
        </row>
        <row r="1440">
          <cell r="A1440">
            <v>1985</v>
          </cell>
          <cell r="B1440" t="str">
            <v>Land Bremen</v>
          </cell>
          <cell r="C1440" t="str">
            <v>insgesamt</v>
          </cell>
          <cell r="D1440">
            <v>18</v>
          </cell>
          <cell r="E1440">
            <v>5339.5</v>
          </cell>
          <cell r="F1440">
            <v>103</v>
          </cell>
          <cell r="G1440">
            <v>19.290195711208913</v>
          </cell>
          <cell r="H1440">
            <v>15</v>
          </cell>
          <cell r="I1440">
            <v>19.290195711208913</v>
          </cell>
        </row>
        <row r="1441">
          <cell r="A1441">
            <v>1985</v>
          </cell>
          <cell r="B1441" t="str">
            <v>Land Bremen</v>
          </cell>
          <cell r="C1441" t="str">
            <v>insgesamt</v>
          </cell>
          <cell r="D1441">
            <v>19</v>
          </cell>
          <cell r="E1441">
            <v>5587.5</v>
          </cell>
          <cell r="F1441">
            <v>165</v>
          </cell>
          <cell r="G1441">
            <v>29.530201342281867</v>
          </cell>
          <cell r="H1441">
            <v>15</v>
          </cell>
          <cell r="I1441">
            <v>29.530201342281881</v>
          </cell>
        </row>
        <row r="1442">
          <cell r="E1442">
            <v>25006</v>
          </cell>
          <cell r="F1442">
            <v>337</v>
          </cell>
          <cell r="H1442" t="str">
            <v>15 Ergebnis</v>
          </cell>
          <cell r="I1442">
            <v>13.476765576261696</v>
          </cell>
        </row>
        <row r="1443">
          <cell r="A1443">
            <v>1985</v>
          </cell>
          <cell r="B1443" t="str">
            <v>Land Bremen</v>
          </cell>
          <cell r="C1443" t="str">
            <v>insgesamt</v>
          </cell>
          <cell r="D1443">
            <v>20</v>
          </cell>
          <cell r="E1443">
            <v>5634.5</v>
          </cell>
          <cell r="F1443">
            <v>200</v>
          </cell>
          <cell r="G1443">
            <v>35.49560741858253</v>
          </cell>
          <cell r="H1443">
            <v>20</v>
          </cell>
          <cell r="I1443">
            <v>35.495607418581947</v>
          </cell>
        </row>
        <row r="1444">
          <cell r="A1444">
            <v>1985</v>
          </cell>
          <cell r="B1444" t="str">
            <v>Land Bremen</v>
          </cell>
          <cell r="C1444" t="str">
            <v>insgesamt</v>
          </cell>
          <cell r="D1444">
            <v>21</v>
          </cell>
          <cell r="E1444">
            <v>5492</v>
          </cell>
          <cell r="F1444">
            <v>265</v>
          </cell>
          <cell r="G1444">
            <v>48.252002913328759</v>
          </cell>
          <cell r="H1444">
            <v>20</v>
          </cell>
          <cell r="I1444">
            <v>48.252002913328475</v>
          </cell>
        </row>
        <row r="1445">
          <cell r="A1445">
            <v>1985</v>
          </cell>
          <cell r="B1445" t="str">
            <v>Land Bremen</v>
          </cell>
          <cell r="C1445" t="str">
            <v>insgesamt</v>
          </cell>
          <cell r="D1445">
            <v>22</v>
          </cell>
          <cell r="E1445">
            <v>5359</v>
          </cell>
          <cell r="F1445">
            <v>321</v>
          </cell>
          <cell r="G1445">
            <v>59.899234931889957</v>
          </cell>
          <cell r="H1445">
            <v>20</v>
          </cell>
          <cell r="I1445">
            <v>59.899234931890277</v>
          </cell>
        </row>
        <row r="1446">
          <cell r="A1446">
            <v>1985</v>
          </cell>
          <cell r="B1446" t="str">
            <v>Land Bremen</v>
          </cell>
          <cell r="C1446" t="str">
            <v>insgesamt</v>
          </cell>
          <cell r="D1446">
            <v>23</v>
          </cell>
          <cell r="E1446">
            <v>5242.5</v>
          </cell>
          <cell r="F1446">
            <v>360</v>
          </cell>
          <cell r="G1446">
            <v>68.669527896995888</v>
          </cell>
          <cell r="H1446">
            <v>20</v>
          </cell>
          <cell r="I1446">
            <v>68.669527896995717</v>
          </cell>
        </row>
        <row r="1447">
          <cell r="A1447">
            <v>1985</v>
          </cell>
          <cell r="B1447" t="str">
            <v>Land Bremen</v>
          </cell>
          <cell r="C1447" t="str">
            <v>insgesamt</v>
          </cell>
          <cell r="D1447">
            <v>24</v>
          </cell>
          <cell r="E1447">
            <v>5094</v>
          </cell>
          <cell r="F1447">
            <v>401</v>
          </cell>
          <cell r="G1447">
            <v>78.720062819003203</v>
          </cell>
          <cell r="H1447">
            <v>20</v>
          </cell>
          <cell r="I1447">
            <v>78.720062819002749</v>
          </cell>
        </row>
        <row r="1448">
          <cell r="E1448">
            <v>26822</v>
          </cell>
          <cell r="F1448">
            <v>1547</v>
          </cell>
          <cell r="H1448" t="str">
            <v>20 Ergebnis</v>
          </cell>
          <cell r="I1448">
            <v>57.676534188352846</v>
          </cell>
        </row>
        <row r="1449">
          <cell r="A1449">
            <v>1985</v>
          </cell>
          <cell r="B1449" t="str">
            <v>Land Bremen</v>
          </cell>
          <cell r="C1449" t="str">
            <v>insgesamt</v>
          </cell>
          <cell r="D1449">
            <v>25</v>
          </cell>
          <cell r="E1449">
            <v>5073.5</v>
          </cell>
          <cell r="F1449">
            <v>414</v>
          </cell>
          <cell r="G1449">
            <v>81.600473046220088</v>
          </cell>
          <cell r="H1449">
            <v>25</v>
          </cell>
          <cell r="I1449">
            <v>81.600473046220557</v>
          </cell>
        </row>
        <row r="1450">
          <cell r="A1450">
            <v>1985</v>
          </cell>
          <cell r="B1450" t="str">
            <v>Land Bremen</v>
          </cell>
          <cell r="C1450" t="str">
            <v>insgesamt</v>
          </cell>
          <cell r="D1450">
            <v>26</v>
          </cell>
          <cell r="E1450">
            <v>4998.5</v>
          </cell>
          <cell r="F1450">
            <v>415</v>
          </cell>
          <cell r="G1450">
            <v>83.024907472242035</v>
          </cell>
          <cell r="H1450">
            <v>25</v>
          </cell>
          <cell r="I1450">
            <v>83.024907472241679</v>
          </cell>
        </row>
        <row r="1451">
          <cell r="A1451">
            <v>1985</v>
          </cell>
          <cell r="B1451" t="str">
            <v>Land Bremen</v>
          </cell>
          <cell r="C1451" t="str">
            <v>insgesamt</v>
          </cell>
          <cell r="D1451">
            <v>27</v>
          </cell>
          <cell r="E1451">
            <v>4947</v>
          </cell>
          <cell r="F1451">
            <v>380</v>
          </cell>
          <cell r="G1451">
            <v>76.814230846977594</v>
          </cell>
          <cell r="H1451">
            <v>25</v>
          </cell>
          <cell r="I1451">
            <v>76.814230846977964</v>
          </cell>
        </row>
        <row r="1452">
          <cell r="A1452">
            <v>1985</v>
          </cell>
          <cell r="B1452" t="str">
            <v>Land Bremen</v>
          </cell>
          <cell r="C1452" t="str">
            <v>insgesamt</v>
          </cell>
          <cell r="D1452">
            <v>28</v>
          </cell>
          <cell r="E1452">
            <v>4813.5</v>
          </cell>
          <cell r="F1452">
            <v>358</v>
          </cell>
          <cell r="G1452">
            <v>74.374156019529039</v>
          </cell>
          <cell r="H1452">
            <v>25</v>
          </cell>
          <cell r="I1452">
            <v>74.374156019528399</v>
          </cell>
        </row>
        <row r="1453">
          <cell r="A1453">
            <v>1985</v>
          </cell>
          <cell r="B1453" t="str">
            <v>Land Bremen</v>
          </cell>
          <cell r="C1453" t="str">
            <v>insgesamt</v>
          </cell>
          <cell r="D1453">
            <v>29</v>
          </cell>
          <cell r="E1453">
            <v>4633</v>
          </cell>
          <cell r="F1453">
            <v>303</v>
          </cell>
          <cell r="G1453">
            <v>65.400388517158973</v>
          </cell>
          <cell r="H1453">
            <v>25</v>
          </cell>
          <cell r="I1453">
            <v>65.400388517159499</v>
          </cell>
        </row>
        <row r="1454">
          <cell r="E1454">
            <v>24465.5</v>
          </cell>
          <cell r="F1454">
            <v>1870</v>
          </cell>
          <cell r="H1454" t="str">
            <v>25 Ergebnis</v>
          </cell>
          <cell r="I1454">
            <v>76.434162391939665</v>
          </cell>
        </row>
        <row r="1455">
          <cell r="A1455">
            <v>1985</v>
          </cell>
          <cell r="B1455" t="str">
            <v>Land Bremen</v>
          </cell>
          <cell r="C1455" t="str">
            <v>insgesamt</v>
          </cell>
          <cell r="D1455">
            <v>30</v>
          </cell>
          <cell r="E1455">
            <v>4636</v>
          </cell>
          <cell r="F1455">
            <v>292</v>
          </cell>
          <cell r="G1455">
            <v>62.985332182915712</v>
          </cell>
          <cell r="H1455">
            <v>30</v>
          </cell>
          <cell r="I1455">
            <v>62.985332182916309</v>
          </cell>
        </row>
        <row r="1456">
          <cell r="A1456">
            <v>1985</v>
          </cell>
          <cell r="B1456" t="str">
            <v>Land Bremen</v>
          </cell>
          <cell r="C1456" t="str">
            <v>insgesamt</v>
          </cell>
          <cell r="D1456">
            <v>31</v>
          </cell>
          <cell r="E1456">
            <v>4512</v>
          </cell>
          <cell r="F1456">
            <v>253</v>
          </cell>
          <cell r="G1456">
            <v>56.072695035461059</v>
          </cell>
          <cell r="H1456">
            <v>30</v>
          </cell>
          <cell r="I1456">
            <v>56.072695035460988</v>
          </cell>
        </row>
        <row r="1457">
          <cell r="A1457">
            <v>1985</v>
          </cell>
          <cell r="B1457" t="str">
            <v>Land Bremen</v>
          </cell>
          <cell r="C1457" t="str">
            <v>insgesamt</v>
          </cell>
          <cell r="D1457">
            <v>32</v>
          </cell>
          <cell r="E1457">
            <v>4409</v>
          </cell>
          <cell r="F1457">
            <v>233</v>
          </cell>
          <cell r="G1457">
            <v>52.846450442277089</v>
          </cell>
          <cell r="H1457">
            <v>30</v>
          </cell>
          <cell r="I1457">
            <v>52.84645044227716</v>
          </cell>
        </row>
        <row r="1458">
          <cell r="A1458">
            <v>1985</v>
          </cell>
          <cell r="B1458" t="str">
            <v>Land Bremen</v>
          </cell>
          <cell r="C1458" t="str">
            <v>insgesamt</v>
          </cell>
          <cell r="D1458">
            <v>33</v>
          </cell>
          <cell r="E1458">
            <v>4445</v>
          </cell>
          <cell r="F1458">
            <v>179</v>
          </cell>
          <cell r="G1458">
            <v>40.269966254218872</v>
          </cell>
          <cell r="H1458">
            <v>30</v>
          </cell>
          <cell r="I1458">
            <v>40.269966254218225</v>
          </cell>
        </row>
        <row r="1459">
          <cell r="A1459">
            <v>1985</v>
          </cell>
          <cell r="B1459" t="str">
            <v>Land Bremen</v>
          </cell>
          <cell r="C1459" t="str">
            <v>insgesamt</v>
          </cell>
          <cell r="D1459">
            <v>34</v>
          </cell>
          <cell r="E1459">
            <v>4424.5</v>
          </cell>
          <cell r="F1459">
            <v>160</v>
          </cell>
          <cell r="G1459">
            <v>36.162278223528425</v>
          </cell>
          <cell r="H1459">
            <v>30</v>
          </cell>
          <cell r="I1459">
            <v>36.162278223528084</v>
          </cell>
        </row>
        <row r="1460">
          <cell r="E1460">
            <v>22426.5</v>
          </cell>
          <cell r="F1460">
            <v>1117</v>
          </cell>
          <cell r="H1460" t="str">
            <v>30 Ergebnis</v>
          </cell>
          <cell r="I1460">
            <v>49.807147793904534</v>
          </cell>
        </row>
        <row r="1461">
          <cell r="A1461">
            <v>1985</v>
          </cell>
          <cell r="B1461" t="str">
            <v>Land Bremen</v>
          </cell>
          <cell r="C1461" t="str">
            <v>insgesamt</v>
          </cell>
          <cell r="D1461">
            <v>35</v>
          </cell>
          <cell r="E1461">
            <v>4451.5</v>
          </cell>
          <cell r="F1461">
            <v>116</v>
          </cell>
          <cell r="G1461">
            <v>26.058631921824112</v>
          </cell>
          <cell r="H1461">
            <v>35</v>
          </cell>
          <cell r="I1461">
            <v>26.058631921824105</v>
          </cell>
        </row>
        <row r="1462">
          <cell r="A1462">
            <v>1985</v>
          </cell>
          <cell r="B1462" t="str">
            <v>Land Bremen</v>
          </cell>
          <cell r="C1462" t="str">
            <v>insgesamt</v>
          </cell>
          <cell r="D1462">
            <v>36</v>
          </cell>
          <cell r="E1462">
            <v>4342</v>
          </cell>
          <cell r="F1462">
            <v>102</v>
          </cell>
          <cell r="G1462">
            <v>23.491478581298939</v>
          </cell>
          <cell r="H1462">
            <v>35</v>
          </cell>
          <cell r="I1462">
            <v>23.491478581298942</v>
          </cell>
        </row>
        <row r="1463">
          <cell r="A1463">
            <v>1985</v>
          </cell>
          <cell r="B1463" t="str">
            <v>Land Bremen</v>
          </cell>
          <cell r="C1463" t="str">
            <v>insgesamt</v>
          </cell>
          <cell r="D1463">
            <v>37</v>
          </cell>
          <cell r="E1463">
            <v>4159.5</v>
          </cell>
          <cell r="F1463">
            <v>61</v>
          </cell>
          <cell r="G1463">
            <v>14.665224185599248</v>
          </cell>
          <cell r="H1463">
            <v>35</v>
          </cell>
          <cell r="I1463">
            <v>14.665224185599232</v>
          </cell>
        </row>
        <row r="1464">
          <cell r="A1464">
            <v>1985</v>
          </cell>
          <cell r="B1464" t="str">
            <v>Land Bremen</v>
          </cell>
          <cell r="C1464" t="str">
            <v>insgesamt</v>
          </cell>
          <cell r="D1464">
            <v>38</v>
          </cell>
          <cell r="E1464">
            <v>4083</v>
          </cell>
          <cell r="F1464">
            <v>45</v>
          </cell>
          <cell r="G1464">
            <v>11.02130786186628</v>
          </cell>
          <cell r="H1464">
            <v>35</v>
          </cell>
          <cell r="I1464">
            <v>11.021307861866275</v>
          </cell>
        </row>
        <row r="1465">
          <cell r="A1465">
            <v>1985</v>
          </cell>
          <cell r="B1465" t="str">
            <v>Land Bremen</v>
          </cell>
          <cell r="C1465" t="str">
            <v>insgesamt</v>
          </cell>
          <cell r="D1465">
            <v>39</v>
          </cell>
          <cell r="E1465">
            <v>3735</v>
          </cell>
          <cell r="F1465">
            <v>36</v>
          </cell>
          <cell r="G1465">
            <v>9.6385542168674494</v>
          </cell>
          <cell r="H1465">
            <v>35</v>
          </cell>
          <cell r="I1465">
            <v>9.6385542168674689</v>
          </cell>
        </row>
        <row r="1466">
          <cell r="E1466">
            <v>20771</v>
          </cell>
          <cell r="F1466">
            <v>360</v>
          </cell>
          <cell r="H1466" t="str">
            <v>35 Ergebnis</v>
          </cell>
          <cell r="I1466">
            <v>17.331856915892349</v>
          </cell>
        </row>
        <row r="1467">
          <cell r="A1467">
            <v>1985</v>
          </cell>
          <cell r="B1467" t="str">
            <v>Land Bremen</v>
          </cell>
          <cell r="C1467" t="str">
            <v>insgesamt</v>
          </cell>
          <cell r="D1467">
            <v>40</v>
          </cell>
          <cell r="E1467">
            <v>3871</v>
          </cell>
          <cell r="F1467">
            <v>28</v>
          </cell>
          <cell r="G1467">
            <v>7.2332730560578673</v>
          </cell>
          <cell r="H1467">
            <v>45</v>
          </cell>
          <cell r="I1467">
            <v>7.2332730560578664</v>
          </cell>
        </row>
        <row r="1468">
          <cell r="A1468">
            <v>1985</v>
          </cell>
          <cell r="B1468" t="str">
            <v>Land Bremen</v>
          </cell>
          <cell r="C1468" t="str">
            <v>insgesamt</v>
          </cell>
          <cell r="D1468">
            <v>41</v>
          </cell>
          <cell r="E1468">
            <v>4425</v>
          </cell>
          <cell r="F1468">
            <v>20</v>
          </cell>
          <cell r="G1468">
            <v>4.5197740112994458</v>
          </cell>
          <cell r="H1468">
            <v>45</v>
          </cell>
          <cell r="I1468">
            <v>4.5197740112994351</v>
          </cell>
        </row>
        <row r="1469">
          <cell r="A1469">
            <v>1985</v>
          </cell>
          <cell r="B1469" t="str">
            <v>Land Bremen</v>
          </cell>
          <cell r="C1469" t="str">
            <v>insgesamt</v>
          </cell>
          <cell r="D1469">
            <v>42</v>
          </cell>
          <cell r="E1469">
            <v>4592.5</v>
          </cell>
          <cell r="F1469">
            <v>9</v>
          </cell>
          <cell r="G1469">
            <v>1.9597169297768124</v>
          </cell>
          <cell r="H1469">
            <v>45</v>
          </cell>
          <cell r="I1469">
            <v>1.95971692977681</v>
          </cell>
        </row>
        <row r="1470">
          <cell r="A1470">
            <v>1985</v>
          </cell>
          <cell r="B1470" t="str">
            <v>Land Bremen</v>
          </cell>
          <cell r="C1470" t="str">
            <v>insgesamt</v>
          </cell>
          <cell r="D1470">
            <v>43</v>
          </cell>
          <cell r="E1470">
            <v>4822</v>
          </cell>
          <cell r="F1470">
            <v>4</v>
          </cell>
          <cell r="G1470">
            <v>0.82953131480713471</v>
          </cell>
          <cell r="H1470">
            <v>45</v>
          </cell>
          <cell r="I1470">
            <v>0.82953131480713393</v>
          </cell>
        </row>
        <row r="1471">
          <cell r="A1471">
            <v>1985</v>
          </cell>
          <cell r="B1471" t="str">
            <v>Land Bremen</v>
          </cell>
          <cell r="C1471" t="str">
            <v>insgesamt</v>
          </cell>
          <cell r="D1471">
            <v>44</v>
          </cell>
          <cell r="E1471">
            <v>5235.5</v>
          </cell>
          <cell r="F1471">
            <v>0</v>
          </cell>
          <cell r="G1471">
            <v>0</v>
          </cell>
          <cell r="H1471">
            <v>45</v>
          </cell>
          <cell r="I1471">
            <v>0</v>
          </cell>
        </row>
        <row r="1472">
          <cell r="A1472">
            <v>1985</v>
          </cell>
          <cell r="B1472" t="str">
            <v>Land Bremen</v>
          </cell>
          <cell r="C1472" t="str">
            <v>insgesamt</v>
          </cell>
          <cell r="D1472">
            <v>45</v>
          </cell>
          <cell r="E1472">
            <v>5408.5</v>
          </cell>
          <cell r="F1472">
            <v>1</v>
          </cell>
          <cell r="G1472">
            <v>0.18489414810021337</v>
          </cell>
          <cell r="H1472">
            <v>45</v>
          </cell>
          <cell r="I1472">
            <v>0.18489414810021262</v>
          </cell>
        </row>
        <row r="1473">
          <cell r="A1473">
            <v>1985</v>
          </cell>
          <cell r="B1473" t="str">
            <v>Land Bremen</v>
          </cell>
          <cell r="C1473" t="str">
            <v>insgesamt</v>
          </cell>
          <cell r="D1473">
            <v>46</v>
          </cell>
          <cell r="E1473">
            <v>5353.5</v>
          </cell>
          <cell r="F1473">
            <v>0</v>
          </cell>
          <cell r="G1473">
            <v>0</v>
          </cell>
          <cell r="H1473">
            <v>45</v>
          </cell>
          <cell r="I1473">
            <v>0</v>
          </cell>
        </row>
        <row r="1474">
          <cell r="A1474">
            <v>1985</v>
          </cell>
          <cell r="B1474" t="str">
            <v>Land Bremen</v>
          </cell>
          <cell r="C1474" t="str">
            <v>insgesamt</v>
          </cell>
          <cell r="D1474">
            <v>47</v>
          </cell>
          <cell r="E1474">
            <v>5208</v>
          </cell>
          <cell r="F1474">
            <v>0</v>
          </cell>
          <cell r="G1474">
            <v>0</v>
          </cell>
          <cell r="H1474">
            <v>45</v>
          </cell>
          <cell r="I1474">
            <v>0</v>
          </cell>
        </row>
        <row r="1475">
          <cell r="A1475">
            <v>1985</v>
          </cell>
          <cell r="B1475" t="str">
            <v>Land Bremen</v>
          </cell>
          <cell r="C1475" t="str">
            <v>insgesamt</v>
          </cell>
          <cell r="D1475">
            <v>48</v>
          </cell>
          <cell r="E1475">
            <v>5046.5</v>
          </cell>
          <cell r="F1475">
            <v>1</v>
          </cell>
          <cell r="G1475">
            <v>0.19815713861091805</v>
          </cell>
          <cell r="H1475">
            <v>45</v>
          </cell>
          <cell r="I1475">
            <v>0.19815713861091847</v>
          </cell>
        </row>
        <row r="1476">
          <cell r="A1476">
            <v>1985</v>
          </cell>
          <cell r="B1476" t="str">
            <v>Land Bremen</v>
          </cell>
          <cell r="C1476" t="str">
            <v>insgesamt</v>
          </cell>
          <cell r="D1476">
            <v>49</v>
          </cell>
          <cell r="E1476">
            <v>4948.5</v>
          </cell>
          <cell r="F1476">
            <v>0</v>
          </cell>
          <cell r="G1476">
            <v>0</v>
          </cell>
          <cell r="H1476">
            <v>45</v>
          </cell>
          <cell r="I1476">
            <v>0</v>
          </cell>
        </row>
        <row r="1477">
          <cell r="E1477">
            <v>48911</v>
          </cell>
          <cell r="F1477">
            <v>63</v>
          </cell>
          <cell r="H1477" t="str">
            <v>45 Ergebnis</v>
          </cell>
          <cell r="I1477">
            <v>1.2880538120259246</v>
          </cell>
        </row>
        <row r="1478">
          <cell r="A1478">
            <v>1990</v>
          </cell>
          <cell r="B1478" t="str">
            <v>Stadt Bremen</v>
          </cell>
          <cell r="C1478" t="str">
            <v>Deutsch</v>
          </cell>
          <cell r="D1478">
            <v>15</v>
          </cell>
          <cell r="E1478">
            <v>1839.5</v>
          </cell>
          <cell r="F1478">
            <v>3</v>
          </cell>
          <cell r="G1478">
            <v>1.630877955966316</v>
          </cell>
          <cell r="H1478">
            <v>15</v>
          </cell>
          <cell r="I1478">
            <v>1.6308779559662951</v>
          </cell>
        </row>
        <row r="1479">
          <cell r="A1479">
            <v>1990</v>
          </cell>
          <cell r="B1479" t="str">
            <v>Stadt Bremen</v>
          </cell>
          <cell r="C1479" t="str">
            <v>Deutsch</v>
          </cell>
          <cell r="D1479">
            <v>16</v>
          </cell>
          <cell r="E1479">
            <v>1945.5</v>
          </cell>
          <cell r="F1479">
            <v>10</v>
          </cell>
          <cell r="G1479">
            <v>5.1400668208686682</v>
          </cell>
          <cell r="H1479">
            <v>15</v>
          </cell>
          <cell r="I1479">
            <v>5.1400668208686717</v>
          </cell>
        </row>
        <row r="1480">
          <cell r="A1480">
            <v>1990</v>
          </cell>
          <cell r="B1480" t="str">
            <v>Stadt Bremen</v>
          </cell>
          <cell r="C1480" t="str">
            <v>Deutsch</v>
          </cell>
          <cell r="D1480">
            <v>17</v>
          </cell>
          <cell r="E1480">
            <v>2247</v>
          </cell>
          <cell r="F1480">
            <v>14</v>
          </cell>
          <cell r="G1480">
            <v>6.2305295950155974</v>
          </cell>
          <cell r="H1480">
            <v>15</v>
          </cell>
          <cell r="I1480">
            <v>6.230529595015577</v>
          </cell>
        </row>
        <row r="1481">
          <cell r="A1481">
            <v>1990</v>
          </cell>
          <cell r="B1481" t="str">
            <v>Stadt Bremen</v>
          </cell>
          <cell r="C1481" t="str">
            <v>Deutsch</v>
          </cell>
          <cell r="D1481">
            <v>18</v>
          </cell>
          <cell r="E1481">
            <v>2571</v>
          </cell>
          <cell r="F1481">
            <v>38</v>
          </cell>
          <cell r="G1481">
            <v>14.780241151303002</v>
          </cell>
          <cell r="H1481">
            <v>15</v>
          </cell>
          <cell r="I1481">
            <v>14.780241151302995</v>
          </cell>
        </row>
        <row r="1482">
          <cell r="A1482">
            <v>1990</v>
          </cell>
          <cell r="B1482" t="str">
            <v>Stadt Bremen</v>
          </cell>
          <cell r="C1482" t="str">
            <v>Deutsch</v>
          </cell>
          <cell r="D1482">
            <v>19</v>
          </cell>
          <cell r="E1482">
            <v>2894.5</v>
          </cell>
          <cell r="F1482">
            <v>87</v>
          </cell>
          <cell r="G1482">
            <v>30.057004664017679</v>
          </cell>
          <cell r="H1482">
            <v>15</v>
          </cell>
          <cell r="I1482">
            <v>30.057004664017963</v>
          </cell>
        </row>
        <row r="1483">
          <cell r="E1483">
            <v>11497.5</v>
          </cell>
          <cell r="F1483">
            <v>152</v>
          </cell>
          <cell r="H1483" t="str">
            <v>15 Ergebnis</v>
          </cell>
          <cell r="I1483">
            <v>13.220265275059795</v>
          </cell>
        </row>
        <row r="1484">
          <cell r="A1484">
            <v>1990</v>
          </cell>
          <cell r="B1484" t="str">
            <v>Stadt Bremen</v>
          </cell>
          <cell r="C1484" t="str">
            <v>Deutsch</v>
          </cell>
          <cell r="D1484">
            <v>20</v>
          </cell>
          <cell r="E1484">
            <v>3335</v>
          </cell>
          <cell r="F1484">
            <v>107</v>
          </cell>
          <cell r="G1484">
            <v>32.083958020989179</v>
          </cell>
          <cell r="H1484">
            <v>20</v>
          </cell>
          <cell r="I1484">
            <v>32.083958020989506</v>
          </cell>
        </row>
        <row r="1485">
          <cell r="A1485">
            <v>1990</v>
          </cell>
          <cell r="B1485" t="str">
            <v>Stadt Bremen</v>
          </cell>
          <cell r="C1485" t="str">
            <v>Deutsch</v>
          </cell>
          <cell r="D1485">
            <v>21</v>
          </cell>
          <cell r="E1485">
            <v>3834</v>
          </cell>
          <cell r="F1485">
            <v>151</v>
          </cell>
          <cell r="G1485">
            <v>39.384454877411983</v>
          </cell>
          <cell r="H1485">
            <v>20</v>
          </cell>
          <cell r="I1485">
            <v>39.384454877412622</v>
          </cell>
        </row>
        <row r="1486">
          <cell r="A1486">
            <v>1990</v>
          </cell>
          <cell r="B1486" t="str">
            <v>Stadt Bremen</v>
          </cell>
          <cell r="C1486" t="str">
            <v>Deutsch</v>
          </cell>
          <cell r="D1486">
            <v>22</v>
          </cell>
          <cell r="E1486">
            <v>4151.5</v>
          </cell>
          <cell r="F1486">
            <v>190</v>
          </cell>
          <cell r="G1486">
            <v>45.766590389015391</v>
          </cell>
          <cell r="H1486">
            <v>20</v>
          </cell>
          <cell r="I1486">
            <v>45.766590389016017</v>
          </cell>
        </row>
        <row r="1487">
          <cell r="A1487">
            <v>1990</v>
          </cell>
          <cell r="B1487" t="str">
            <v>Stadt Bremen</v>
          </cell>
          <cell r="C1487" t="str">
            <v>Deutsch</v>
          </cell>
          <cell r="D1487">
            <v>23</v>
          </cell>
          <cell r="E1487">
            <v>4273.5</v>
          </cell>
          <cell r="F1487">
            <v>237</v>
          </cell>
          <cell r="G1487">
            <v>55.458055458055178</v>
          </cell>
          <cell r="H1487">
            <v>20</v>
          </cell>
          <cell r="I1487">
            <v>55.458055458055462</v>
          </cell>
        </row>
        <row r="1488">
          <cell r="A1488">
            <v>1990</v>
          </cell>
          <cell r="B1488" t="str">
            <v>Stadt Bremen</v>
          </cell>
          <cell r="C1488" t="str">
            <v>Deutsch</v>
          </cell>
          <cell r="D1488">
            <v>24</v>
          </cell>
          <cell r="E1488">
            <v>4278.5</v>
          </cell>
          <cell r="F1488">
            <v>269</v>
          </cell>
          <cell r="G1488">
            <v>62.87250204510898</v>
          </cell>
          <cell r="H1488">
            <v>20</v>
          </cell>
          <cell r="I1488">
            <v>62.872502045109265</v>
          </cell>
        </row>
        <row r="1489">
          <cell r="E1489">
            <v>19872.5</v>
          </cell>
          <cell r="F1489">
            <v>954</v>
          </cell>
          <cell r="H1489" t="str">
            <v>20 Ergebnis</v>
          </cell>
          <cell r="I1489">
            <v>48.006038495408227</v>
          </cell>
        </row>
        <row r="1490">
          <cell r="A1490">
            <v>1990</v>
          </cell>
          <cell r="B1490" t="str">
            <v>Stadt Bremen</v>
          </cell>
          <cell r="C1490" t="str">
            <v>Deutsch</v>
          </cell>
          <cell r="D1490">
            <v>25</v>
          </cell>
          <cell r="E1490">
            <v>4204.5</v>
          </cell>
          <cell r="F1490">
            <v>321</v>
          </cell>
          <cell r="G1490">
            <v>76.346771316447189</v>
          </cell>
          <cell r="H1490">
            <v>25</v>
          </cell>
          <cell r="I1490">
            <v>76.346771316446663</v>
          </cell>
        </row>
        <row r="1491">
          <cell r="A1491">
            <v>1990</v>
          </cell>
          <cell r="B1491" t="str">
            <v>Stadt Bremen</v>
          </cell>
          <cell r="C1491" t="str">
            <v>Deutsch</v>
          </cell>
          <cell r="D1491">
            <v>26</v>
          </cell>
          <cell r="E1491">
            <v>4079.5</v>
          </cell>
          <cell r="F1491">
            <v>338</v>
          </cell>
          <cell r="G1491">
            <v>82.853290844465789</v>
          </cell>
          <cell r="H1491">
            <v>25</v>
          </cell>
          <cell r="I1491">
            <v>82.85329084446623</v>
          </cell>
        </row>
        <row r="1492">
          <cell r="A1492">
            <v>1990</v>
          </cell>
          <cell r="B1492" t="str">
            <v>Stadt Bremen</v>
          </cell>
          <cell r="C1492" t="str">
            <v>Deutsch</v>
          </cell>
          <cell r="D1492">
            <v>27</v>
          </cell>
          <cell r="E1492">
            <v>4095</v>
          </cell>
          <cell r="F1492">
            <v>399</v>
          </cell>
          <cell r="G1492">
            <v>97.435897435896962</v>
          </cell>
          <cell r="H1492">
            <v>25</v>
          </cell>
          <cell r="I1492">
            <v>97.435897435897431</v>
          </cell>
        </row>
        <row r="1493">
          <cell r="A1493">
            <v>1990</v>
          </cell>
          <cell r="B1493" t="str">
            <v>Stadt Bremen</v>
          </cell>
          <cell r="C1493" t="str">
            <v>Deutsch</v>
          </cell>
          <cell r="D1493">
            <v>28</v>
          </cell>
          <cell r="E1493">
            <v>4035.5</v>
          </cell>
          <cell r="F1493">
            <v>366</v>
          </cell>
          <cell r="G1493">
            <v>90.69508115475233</v>
          </cell>
          <cell r="H1493">
            <v>25</v>
          </cell>
          <cell r="I1493">
            <v>90.695081154751577</v>
          </cell>
        </row>
        <row r="1494">
          <cell r="A1494">
            <v>1990</v>
          </cell>
          <cell r="B1494" t="str">
            <v>Stadt Bremen</v>
          </cell>
          <cell r="C1494" t="str">
            <v>Deutsch</v>
          </cell>
          <cell r="D1494">
            <v>29</v>
          </cell>
          <cell r="E1494">
            <v>3897</v>
          </cell>
          <cell r="F1494">
            <v>359</v>
          </cell>
          <cell r="G1494">
            <v>92.122145239928358</v>
          </cell>
          <cell r="H1494">
            <v>25</v>
          </cell>
          <cell r="I1494">
            <v>92.122145239928145</v>
          </cell>
        </row>
        <row r="1495">
          <cell r="E1495">
            <v>20311.5</v>
          </cell>
          <cell r="F1495">
            <v>1783</v>
          </cell>
          <cell r="H1495" t="str">
            <v>25 Ergebnis</v>
          </cell>
          <cell r="I1495">
            <v>87.78278315240135</v>
          </cell>
        </row>
        <row r="1496">
          <cell r="A1496">
            <v>1990</v>
          </cell>
          <cell r="B1496" t="str">
            <v>Stadt Bremen</v>
          </cell>
          <cell r="C1496" t="str">
            <v>Deutsch</v>
          </cell>
          <cell r="D1496">
            <v>30</v>
          </cell>
          <cell r="E1496">
            <v>3780.5</v>
          </cell>
          <cell r="F1496">
            <v>319</v>
          </cell>
          <cell r="G1496">
            <v>84.380372966538644</v>
          </cell>
          <cell r="H1496">
            <v>30</v>
          </cell>
          <cell r="I1496">
            <v>84.380372966538815</v>
          </cell>
        </row>
        <row r="1497">
          <cell r="A1497">
            <v>1990</v>
          </cell>
          <cell r="B1497" t="str">
            <v>Stadt Bremen</v>
          </cell>
          <cell r="C1497" t="str">
            <v>Deutsch</v>
          </cell>
          <cell r="D1497">
            <v>31</v>
          </cell>
          <cell r="E1497">
            <v>3700</v>
          </cell>
          <cell r="F1497">
            <v>264</v>
          </cell>
          <cell r="G1497">
            <v>71.351351351351923</v>
          </cell>
          <cell r="H1497">
            <v>30</v>
          </cell>
          <cell r="I1497">
            <v>71.351351351351354</v>
          </cell>
        </row>
        <row r="1498">
          <cell r="A1498">
            <v>1990</v>
          </cell>
          <cell r="B1498" t="str">
            <v>Stadt Bremen</v>
          </cell>
          <cell r="C1498" t="str">
            <v>Deutsch</v>
          </cell>
          <cell r="D1498">
            <v>32</v>
          </cell>
          <cell r="E1498">
            <v>3625.5</v>
          </cell>
          <cell r="F1498">
            <v>211</v>
          </cell>
          <cell r="G1498">
            <v>58.198869121499769</v>
          </cell>
          <cell r="H1498">
            <v>30</v>
          </cell>
          <cell r="I1498">
            <v>58.198869121500479</v>
          </cell>
        </row>
        <row r="1499">
          <cell r="A1499">
            <v>1990</v>
          </cell>
          <cell r="B1499" t="str">
            <v>Stadt Bremen</v>
          </cell>
          <cell r="C1499" t="str">
            <v>Deutsch</v>
          </cell>
          <cell r="D1499">
            <v>33</v>
          </cell>
          <cell r="E1499">
            <v>3549</v>
          </cell>
          <cell r="F1499">
            <v>202</v>
          </cell>
          <cell r="G1499">
            <v>56.917441532825791</v>
          </cell>
          <cell r="H1499">
            <v>30</v>
          </cell>
          <cell r="I1499">
            <v>56.917441532826153</v>
          </cell>
        </row>
        <row r="1500">
          <cell r="A1500">
            <v>1990</v>
          </cell>
          <cell r="B1500" t="str">
            <v>Stadt Bremen</v>
          </cell>
          <cell r="C1500" t="str">
            <v>Deutsch</v>
          </cell>
          <cell r="D1500">
            <v>34</v>
          </cell>
          <cell r="E1500">
            <v>3393.5</v>
          </cell>
          <cell r="F1500">
            <v>151</v>
          </cell>
          <cell r="G1500">
            <v>44.496832179166283</v>
          </cell>
          <cell r="H1500">
            <v>30</v>
          </cell>
          <cell r="I1500">
            <v>44.496832179166056</v>
          </cell>
        </row>
        <row r="1501">
          <cell r="E1501">
            <v>18048.5</v>
          </cell>
          <cell r="F1501">
            <v>1147</v>
          </cell>
          <cell r="H1501" t="str">
            <v>30 Ergebnis</v>
          </cell>
          <cell r="I1501">
            <v>63.550987616699445</v>
          </cell>
        </row>
        <row r="1502">
          <cell r="A1502">
            <v>1990</v>
          </cell>
          <cell r="B1502" t="str">
            <v>Stadt Bremen</v>
          </cell>
          <cell r="C1502" t="str">
            <v>Deutsch</v>
          </cell>
          <cell r="D1502">
            <v>35</v>
          </cell>
          <cell r="E1502">
            <v>3247.5</v>
          </cell>
          <cell r="F1502">
            <v>119</v>
          </cell>
          <cell r="G1502">
            <v>36.643571978445358</v>
          </cell>
          <cell r="H1502">
            <v>35</v>
          </cell>
          <cell r="I1502">
            <v>36.64357197844496</v>
          </cell>
        </row>
        <row r="1503">
          <cell r="A1503">
            <v>1990</v>
          </cell>
          <cell r="B1503" t="str">
            <v>Stadt Bremen</v>
          </cell>
          <cell r="C1503" t="str">
            <v>Deutsch</v>
          </cell>
          <cell r="D1503">
            <v>36</v>
          </cell>
          <cell r="E1503">
            <v>3152</v>
          </cell>
          <cell r="F1503">
            <v>93</v>
          </cell>
          <cell r="G1503">
            <v>29.50507614213199</v>
          </cell>
          <cell r="H1503">
            <v>35</v>
          </cell>
          <cell r="I1503">
            <v>29.50507614213198</v>
          </cell>
        </row>
        <row r="1504">
          <cell r="A1504">
            <v>1990</v>
          </cell>
          <cell r="B1504" t="str">
            <v>Stadt Bremen</v>
          </cell>
          <cell r="C1504" t="str">
            <v>Deutsch</v>
          </cell>
          <cell r="D1504">
            <v>37</v>
          </cell>
          <cell r="E1504">
            <v>3127.5</v>
          </cell>
          <cell r="F1504">
            <v>46</v>
          </cell>
          <cell r="G1504">
            <v>14.708233413269369</v>
          </cell>
          <cell r="H1504">
            <v>35</v>
          </cell>
          <cell r="I1504">
            <v>14.708233413269383</v>
          </cell>
        </row>
        <row r="1505">
          <cell r="A1505">
            <v>1990</v>
          </cell>
          <cell r="B1505" t="str">
            <v>Stadt Bremen</v>
          </cell>
          <cell r="C1505" t="str">
            <v>Deutsch</v>
          </cell>
          <cell r="D1505">
            <v>38</v>
          </cell>
          <cell r="E1505">
            <v>3182.5</v>
          </cell>
          <cell r="F1505">
            <v>40</v>
          </cell>
          <cell r="G1505">
            <v>12.568735271013361</v>
          </cell>
          <cell r="H1505">
            <v>35</v>
          </cell>
          <cell r="I1505">
            <v>12.568735271013354</v>
          </cell>
        </row>
        <row r="1506">
          <cell r="A1506">
            <v>1990</v>
          </cell>
          <cell r="B1506" t="str">
            <v>Stadt Bremen</v>
          </cell>
          <cell r="C1506" t="str">
            <v>Deutsch</v>
          </cell>
          <cell r="D1506">
            <v>39</v>
          </cell>
          <cell r="E1506">
            <v>3300</v>
          </cell>
          <cell r="F1506">
            <v>41</v>
          </cell>
          <cell r="G1506">
            <v>12.424242424242443</v>
          </cell>
          <cell r="H1506">
            <v>35</v>
          </cell>
          <cell r="I1506">
            <v>12.424242424242424</v>
          </cell>
        </row>
        <row r="1507">
          <cell r="E1507">
            <v>16009.5</v>
          </cell>
          <cell r="F1507">
            <v>339</v>
          </cell>
          <cell r="H1507" t="str">
            <v>35 Ergebnis</v>
          </cell>
          <cell r="I1507">
            <v>21.174927386864049</v>
          </cell>
        </row>
        <row r="1508">
          <cell r="A1508">
            <v>1990</v>
          </cell>
          <cell r="B1508" t="str">
            <v>Stadt Bremen</v>
          </cell>
          <cell r="C1508" t="str">
            <v>Deutsch</v>
          </cell>
          <cell r="D1508">
            <v>40</v>
          </cell>
          <cell r="E1508">
            <v>3367.5</v>
          </cell>
          <cell r="F1508">
            <v>24</v>
          </cell>
          <cell r="G1508">
            <v>7.1269487750556824</v>
          </cell>
          <cell r="H1508">
            <v>45</v>
          </cell>
          <cell r="I1508">
            <v>7.1269487750556788</v>
          </cell>
        </row>
        <row r="1509">
          <cell r="A1509">
            <v>1990</v>
          </cell>
          <cell r="B1509" t="str">
            <v>Stadt Bremen</v>
          </cell>
          <cell r="C1509" t="str">
            <v>Deutsch</v>
          </cell>
          <cell r="D1509">
            <v>41</v>
          </cell>
          <cell r="E1509">
            <v>3279</v>
          </cell>
          <cell r="F1509">
            <v>17</v>
          </cell>
          <cell r="G1509">
            <v>5.184507471790174</v>
          </cell>
          <cell r="H1509">
            <v>45</v>
          </cell>
          <cell r="I1509">
            <v>5.1845074717901793</v>
          </cell>
        </row>
        <row r="1510">
          <cell r="A1510">
            <v>1990</v>
          </cell>
          <cell r="B1510" t="str">
            <v>Stadt Bremen</v>
          </cell>
          <cell r="C1510" t="str">
            <v>Deutsch</v>
          </cell>
          <cell r="D1510">
            <v>42</v>
          </cell>
          <cell r="E1510">
            <v>3149.5</v>
          </cell>
          <cell r="F1510">
            <v>13</v>
          </cell>
          <cell r="G1510">
            <v>4.1276393078266524</v>
          </cell>
          <cell r="H1510">
            <v>45</v>
          </cell>
          <cell r="I1510">
            <v>4.1276393078266391</v>
          </cell>
        </row>
        <row r="1511">
          <cell r="A1511">
            <v>1990</v>
          </cell>
          <cell r="B1511" t="str">
            <v>Stadt Bremen</v>
          </cell>
          <cell r="C1511" t="str">
            <v>Deutsch</v>
          </cell>
          <cell r="D1511">
            <v>43</v>
          </cell>
          <cell r="E1511">
            <v>3112.5</v>
          </cell>
          <cell r="F1511">
            <v>2</v>
          </cell>
          <cell r="G1511">
            <v>0.64257028112449832</v>
          </cell>
          <cell r="H1511">
            <v>45</v>
          </cell>
          <cell r="I1511">
            <v>0.64257028112449799</v>
          </cell>
        </row>
        <row r="1512">
          <cell r="A1512">
            <v>1990</v>
          </cell>
          <cell r="B1512" t="str">
            <v>Stadt Bremen</v>
          </cell>
          <cell r="C1512" t="str">
            <v>Deutsch</v>
          </cell>
          <cell r="D1512">
            <v>44</v>
          </cell>
          <cell r="E1512">
            <v>2826.5</v>
          </cell>
          <cell r="F1512">
            <v>1</v>
          </cell>
          <cell r="G1512">
            <v>0.35379444542720623</v>
          </cell>
          <cell r="H1512">
            <v>45</v>
          </cell>
          <cell r="I1512">
            <v>0.35379444542720678</v>
          </cell>
        </row>
        <row r="1513">
          <cell r="A1513">
            <v>1990</v>
          </cell>
          <cell r="B1513" t="str">
            <v>Stadt Bremen</v>
          </cell>
          <cell r="C1513" t="str">
            <v>Deutsch</v>
          </cell>
          <cell r="D1513">
            <v>45</v>
          </cell>
          <cell r="E1513">
            <v>2976</v>
          </cell>
          <cell r="F1513">
            <v>1</v>
          </cell>
          <cell r="G1513">
            <v>0.3360215053763434</v>
          </cell>
          <cell r="H1513">
            <v>45</v>
          </cell>
          <cell r="I1513">
            <v>0.33602150537634407</v>
          </cell>
        </row>
        <row r="1514">
          <cell r="A1514">
            <v>1990</v>
          </cell>
          <cell r="B1514" t="str">
            <v>Stadt Bremen</v>
          </cell>
          <cell r="C1514" t="str">
            <v>Deutsch</v>
          </cell>
          <cell r="D1514">
            <v>46</v>
          </cell>
          <cell r="E1514">
            <v>3462.5</v>
          </cell>
          <cell r="F1514">
            <v>1</v>
          </cell>
          <cell r="G1514">
            <v>0.28880866425992818</v>
          </cell>
          <cell r="H1514">
            <v>45</v>
          </cell>
          <cell r="I1514">
            <v>0.28880866425992779</v>
          </cell>
        </row>
        <row r="1515">
          <cell r="A1515">
            <v>1990</v>
          </cell>
          <cell r="B1515" t="str">
            <v>Stadt Bremen</v>
          </cell>
          <cell r="C1515" t="str">
            <v>Deutsch</v>
          </cell>
          <cell r="D1515">
            <v>47</v>
          </cell>
          <cell r="E1515">
            <v>3557</v>
          </cell>
          <cell r="F1515">
            <v>0</v>
          </cell>
          <cell r="G1515">
            <v>0</v>
          </cell>
          <cell r="H1515">
            <v>45</v>
          </cell>
          <cell r="I1515">
            <v>0</v>
          </cell>
        </row>
        <row r="1516">
          <cell r="A1516">
            <v>1990</v>
          </cell>
          <cell r="B1516" t="str">
            <v>Stadt Bremen</v>
          </cell>
          <cell r="C1516" t="str">
            <v>Deutsch</v>
          </cell>
          <cell r="D1516">
            <v>48</v>
          </cell>
          <cell r="E1516">
            <v>3836</v>
          </cell>
          <cell r="F1516">
            <v>0</v>
          </cell>
          <cell r="G1516">
            <v>0</v>
          </cell>
          <cell r="H1516">
            <v>45</v>
          </cell>
          <cell r="I1516">
            <v>0</v>
          </cell>
        </row>
        <row r="1517">
          <cell r="A1517">
            <v>1990</v>
          </cell>
          <cell r="B1517" t="str">
            <v>Stadt Bremen</v>
          </cell>
          <cell r="C1517" t="str">
            <v>Deutsch</v>
          </cell>
          <cell r="D1517">
            <v>49</v>
          </cell>
          <cell r="E1517">
            <v>4130.5</v>
          </cell>
          <cell r="F1517">
            <v>0</v>
          </cell>
          <cell r="G1517">
            <v>0</v>
          </cell>
          <cell r="H1517">
            <v>45</v>
          </cell>
          <cell r="I1517">
            <v>0</v>
          </cell>
        </row>
        <row r="1518">
          <cell r="E1518">
            <v>33697</v>
          </cell>
          <cell r="F1518">
            <v>59</v>
          </cell>
          <cell r="H1518" t="str">
            <v>45 Ergebnis</v>
          </cell>
          <cell r="I1518">
            <v>1.7508977060272428</v>
          </cell>
        </row>
        <row r="1519">
          <cell r="A1519">
            <v>1990</v>
          </cell>
          <cell r="B1519" t="str">
            <v>Stadt Bremen</v>
          </cell>
          <cell r="C1519" t="str">
            <v>Ausl.</v>
          </cell>
          <cell r="D1519">
            <v>15</v>
          </cell>
          <cell r="E1519">
            <v>445</v>
          </cell>
          <cell r="F1519">
            <v>4</v>
          </cell>
          <cell r="G1519">
            <v>8.9887640449438102</v>
          </cell>
          <cell r="H1519">
            <v>15</v>
          </cell>
          <cell r="I1519">
            <v>8.9887640449438209</v>
          </cell>
        </row>
        <row r="1520">
          <cell r="A1520">
            <v>1990</v>
          </cell>
          <cell r="B1520" t="str">
            <v>Stadt Bremen</v>
          </cell>
          <cell r="C1520" t="str">
            <v>Ausl.</v>
          </cell>
          <cell r="D1520">
            <v>16</v>
          </cell>
          <cell r="E1520">
            <v>453</v>
          </cell>
          <cell r="F1520">
            <v>8</v>
          </cell>
          <cell r="G1520">
            <v>17.660044150110348</v>
          </cell>
          <cell r="H1520">
            <v>15</v>
          </cell>
          <cell r="I1520">
            <v>17.660044150110377</v>
          </cell>
        </row>
        <row r="1521">
          <cell r="A1521">
            <v>1990</v>
          </cell>
          <cell r="B1521" t="str">
            <v>Stadt Bremen</v>
          </cell>
          <cell r="C1521" t="str">
            <v>Ausl.</v>
          </cell>
          <cell r="D1521">
            <v>17</v>
          </cell>
          <cell r="E1521">
            <v>455.5</v>
          </cell>
          <cell r="F1521">
            <v>13</v>
          </cell>
          <cell r="G1521">
            <v>28.540065861690444</v>
          </cell>
          <cell r="H1521">
            <v>15</v>
          </cell>
          <cell r="I1521">
            <v>28.540065861690451</v>
          </cell>
        </row>
        <row r="1522">
          <cell r="A1522">
            <v>1990</v>
          </cell>
          <cell r="B1522" t="str">
            <v>Stadt Bremen</v>
          </cell>
          <cell r="C1522" t="str">
            <v>Ausl.</v>
          </cell>
          <cell r="D1522">
            <v>18</v>
          </cell>
          <cell r="E1522">
            <v>452</v>
          </cell>
          <cell r="F1522">
            <v>29</v>
          </cell>
          <cell r="G1522">
            <v>64.159292035398565</v>
          </cell>
          <cell r="H1522">
            <v>15</v>
          </cell>
          <cell r="I1522">
            <v>64.159292035398224</v>
          </cell>
        </row>
        <row r="1523">
          <cell r="A1523">
            <v>1990</v>
          </cell>
          <cell r="B1523" t="str">
            <v>Stadt Bremen</v>
          </cell>
          <cell r="C1523" t="str">
            <v>Ausl.</v>
          </cell>
          <cell r="D1523">
            <v>19</v>
          </cell>
          <cell r="E1523">
            <v>469.5</v>
          </cell>
          <cell r="F1523">
            <v>41</v>
          </cell>
          <cell r="G1523">
            <v>87.326943556976076</v>
          </cell>
          <cell r="H1523">
            <v>15</v>
          </cell>
          <cell r="I1523">
            <v>87.326943556975507</v>
          </cell>
        </row>
        <row r="1524">
          <cell r="E1524">
            <v>2275</v>
          </cell>
          <cell r="F1524">
            <v>95</v>
          </cell>
          <cell r="H1524" t="str">
            <v>15 Ergebnis</v>
          </cell>
          <cell r="I1524">
            <v>41.758241758241759</v>
          </cell>
        </row>
        <row r="1525">
          <cell r="A1525">
            <v>1990</v>
          </cell>
          <cell r="B1525" t="str">
            <v>Stadt Bremen</v>
          </cell>
          <cell r="C1525" t="str">
            <v>Ausl.</v>
          </cell>
          <cell r="D1525">
            <v>20</v>
          </cell>
          <cell r="E1525">
            <v>511.5</v>
          </cell>
          <cell r="F1525">
            <v>57</v>
          </cell>
          <cell r="G1525">
            <v>111.43695014662704</v>
          </cell>
          <cell r="H1525">
            <v>20</v>
          </cell>
          <cell r="I1525">
            <v>111.43695014662757</v>
          </cell>
        </row>
        <row r="1526">
          <cell r="A1526">
            <v>1990</v>
          </cell>
          <cell r="B1526" t="str">
            <v>Stadt Bremen</v>
          </cell>
          <cell r="C1526" t="str">
            <v>Ausl.</v>
          </cell>
          <cell r="D1526">
            <v>21</v>
          </cell>
          <cell r="E1526">
            <v>509.5</v>
          </cell>
          <cell r="F1526">
            <v>83</v>
          </cell>
          <cell r="G1526">
            <v>162.9048086359183</v>
          </cell>
          <cell r="H1526">
            <v>20</v>
          </cell>
          <cell r="I1526">
            <v>162.90480863591756</v>
          </cell>
        </row>
        <row r="1527">
          <cell r="A1527">
            <v>1990</v>
          </cell>
          <cell r="B1527" t="str">
            <v>Stadt Bremen</v>
          </cell>
          <cell r="C1527" t="str">
            <v>Ausl.</v>
          </cell>
          <cell r="D1527">
            <v>22</v>
          </cell>
          <cell r="E1527">
            <v>498</v>
          </cell>
          <cell r="F1527">
            <v>66</v>
          </cell>
          <cell r="G1527">
            <v>132.53012048192807</v>
          </cell>
          <cell r="H1527">
            <v>20</v>
          </cell>
          <cell r="I1527">
            <v>132.53012048192772</v>
          </cell>
        </row>
        <row r="1528">
          <cell r="A1528">
            <v>1990</v>
          </cell>
          <cell r="B1528" t="str">
            <v>Stadt Bremen</v>
          </cell>
          <cell r="C1528" t="str">
            <v>Ausl.</v>
          </cell>
          <cell r="D1528">
            <v>23</v>
          </cell>
          <cell r="E1528">
            <v>481</v>
          </cell>
          <cell r="F1528">
            <v>65</v>
          </cell>
          <cell r="G1528">
            <v>135.13513513513487</v>
          </cell>
          <cell r="H1528">
            <v>20</v>
          </cell>
          <cell r="I1528">
            <v>135.13513513513513</v>
          </cell>
        </row>
        <row r="1529">
          <cell r="A1529">
            <v>1990</v>
          </cell>
          <cell r="B1529" t="str">
            <v>Stadt Bremen</v>
          </cell>
          <cell r="C1529" t="str">
            <v>Ausl.</v>
          </cell>
          <cell r="D1529">
            <v>24</v>
          </cell>
          <cell r="E1529">
            <v>532.5</v>
          </cell>
          <cell r="F1529">
            <v>72</v>
          </cell>
          <cell r="G1529">
            <v>135.21126760563328</v>
          </cell>
          <cell r="H1529">
            <v>20</v>
          </cell>
          <cell r="I1529">
            <v>135.21126760563379</v>
          </cell>
        </row>
        <row r="1530">
          <cell r="E1530">
            <v>2532.5</v>
          </cell>
          <cell r="F1530">
            <v>343</v>
          </cell>
          <cell r="H1530" t="str">
            <v>20 Ergebnis</v>
          </cell>
          <cell r="I1530">
            <v>135.43928923988153</v>
          </cell>
        </row>
        <row r="1531">
          <cell r="A1531">
            <v>1990</v>
          </cell>
          <cell r="B1531" t="str">
            <v>Stadt Bremen</v>
          </cell>
          <cell r="C1531" t="str">
            <v>Ausl.</v>
          </cell>
          <cell r="D1531">
            <v>25</v>
          </cell>
          <cell r="E1531">
            <v>537</v>
          </cell>
          <cell r="F1531">
            <v>81</v>
          </cell>
          <cell r="G1531">
            <v>150.83798882681603</v>
          </cell>
          <cell r="H1531">
            <v>25</v>
          </cell>
          <cell r="I1531">
            <v>150.83798882681563</v>
          </cell>
        </row>
        <row r="1532">
          <cell r="A1532">
            <v>1990</v>
          </cell>
          <cell r="B1532" t="str">
            <v>Stadt Bremen</v>
          </cell>
          <cell r="C1532" t="str">
            <v>Ausl.</v>
          </cell>
          <cell r="D1532">
            <v>26</v>
          </cell>
          <cell r="E1532">
            <v>498.5</v>
          </cell>
          <cell r="F1532">
            <v>58</v>
          </cell>
          <cell r="G1532">
            <v>116.34904714142357</v>
          </cell>
          <cell r="H1532">
            <v>25</v>
          </cell>
          <cell r="I1532">
            <v>116.34904714142428</v>
          </cell>
        </row>
        <row r="1533">
          <cell r="A1533">
            <v>1990</v>
          </cell>
          <cell r="B1533" t="str">
            <v>Stadt Bremen</v>
          </cell>
          <cell r="C1533" t="str">
            <v>Ausl.</v>
          </cell>
          <cell r="D1533">
            <v>27</v>
          </cell>
          <cell r="E1533">
            <v>479</v>
          </cell>
          <cell r="F1533">
            <v>53</v>
          </cell>
          <cell r="G1533">
            <v>110.64718162839202</v>
          </cell>
          <cell r="H1533">
            <v>25</v>
          </cell>
          <cell r="I1533">
            <v>110.64718162839249</v>
          </cell>
        </row>
        <row r="1534">
          <cell r="A1534">
            <v>1990</v>
          </cell>
          <cell r="B1534" t="str">
            <v>Stadt Bremen</v>
          </cell>
          <cell r="C1534" t="str">
            <v>Ausl.</v>
          </cell>
          <cell r="D1534">
            <v>28</v>
          </cell>
          <cell r="E1534">
            <v>473</v>
          </cell>
          <cell r="F1534">
            <v>54</v>
          </cell>
          <cell r="G1534">
            <v>114.16490486257888</v>
          </cell>
          <cell r="H1534">
            <v>25</v>
          </cell>
          <cell r="I1534">
            <v>114.16490486257928</v>
          </cell>
        </row>
        <row r="1535">
          <cell r="A1535">
            <v>1990</v>
          </cell>
          <cell r="B1535" t="str">
            <v>Stadt Bremen</v>
          </cell>
          <cell r="C1535" t="str">
            <v>Ausl.</v>
          </cell>
          <cell r="D1535">
            <v>29</v>
          </cell>
          <cell r="E1535">
            <v>498.5</v>
          </cell>
          <cell r="F1535">
            <v>49</v>
          </cell>
          <cell r="G1535">
            <v>98.29488465396129</v>
          </cell>
          <cell r="H1535">
            <v>25</v>
          </cell>
          <cell r="I1535">
            <v>98.294884653961887</v>
          </cell>
        </row>
        <row r="1536">
          <cell r="E1536">
            <v>2486</v>
          </cell>
          <cell r="F1536">
            <v>295</v>
          </cell>
          <cell r="H1536" t="str">
            <v>25 Ergebnis</v>
          </cell>
          <cell r="I1536">
            <v>118.66452131938858</v>
          </cell>
        </row>
        <row r="1537">
          <cell r="A1537">
            <v>1990</v>
          </cell>
          <cell r="B1537" t="str">
            <v>Stadt Bremen</v>
          </cell>
          <cell r="C1537" t="str">
            <v>Ausl.</v>
          </cell>
          <cell r="D1537">
            <v>30</v>
          </cell>
          <cell r="E1537">
            <v>494.5</v>
          </cell>
          <cell r="F1537">
            <v>41</v>
          </cell>
          <cell r="G1537">
            <v>82.912032355915258</v>
          </cell>
          <cell r="H1537">
            <v>30</v>
          </cell>
          <cell r="I1537">
            <v>82.912032355915073</v>
          </cell>
        </row>
        <row r="1538">
          <cell r="A1538">
            <v>1990</v>
          </cell>
          <cell r="B1538" t="str">
            <v>Stadt Bremen</v>
          </cell>
          <cell r="C1538" t="str">
            <v>Ausl.</v>
          </cell>
          <cell r="D1538">
            <v>31</v>
          </cell>
          <cell r="E1538">
            <v>454</v>
          </cell>
          <cell r="F1538">
            <v>31</v>
          </cell>
          <cell r="G1538">
            <v>68.281938325991462</v>
          </cell>
          <cell r="H1538">
            <v>30</v>
          </cell>
          <cell r="I1538">
            <v>68.281938325991177</v>
          </cell>
        </row>
        <row r="1539">
          <cell r="A1539">
            <v>1990</v>
          </cell>
          <cell r="B1539" t="str">
            <v>Stadt Bremen</v>
          </cell>
          <cell r="C1539" t="str">
            <v>Ausl.</v>
          </cell>
          <cell r="D1539">
            <v>32</v>
          </cell>
          <cell r="E1539">
            <v>440</v>
          </cell>
          <cell r="F1539">
            <v>23</v>
          </cell>
          <cell r="G1539">
            <v>52.272727272726719</v>
          </cell>
          <cell r="H1539">
            <v>30</v>
          </cell>
          <cell r="I1539">
            <v>52.27272727272728</v>
          </cell>
        </row>
        <row r="1540">
          <cell r="A1540">
            <v>1990</v>
          </cell>
          <cell r="B1540" t="str">
            <v>Stadt Bremen</v>
          </cell>
          <cell r="C1540" t="str">
            <v>Ausl.</v>
          </cell>
          <cell r="D1540">
            <v>33</v>
          </cell>
          <cell r="E1540">
            <v>469</v>
          </cell>
          <cell r="F1540">
            <v>23</v>
          </cell>
          <cell r="G1540">
            <v>49.04051172707819</v>
          </cell>
          <cell r="H1540">
            <v>30</v>
          </cell>
          <cell r="I1540">
            <v>49.040511727078894</v>
          </cell>
        </row>
        <row r="1541">
          <cell r="A1541">
            <v>1990</v>
          </cell>
          <cell r="B1541" t="str">
            <v>Stadt Bremen</v>
          </cell>
          <cell r="C1541" t="str">
            <v>Ausl.</v>
          </cell>
          <cell r="D1541">
            <v>34</v>
          </cell>
          <cell r="E1541">
            <v>500</v>
          </cell>
          <cell r="F1541">
            <v>40</v>
          </cell>
          <cell r="G1541">
            <v>80</v>
          </cell>
          <cell r="H1541">
            <v>30</v>
          </cell>
          <cell r="I1541">
            <v>80</v>
          </cell>
        </row>
        <row r="1542">
          <cell r="E1542">
            <v>2357.5</v>
          </cell>
          <cell r="F1542">
            <v>158</v>
          </cell>
          <cell r="H1542" t="str">
            <v>30 Ergebnis</v>
          </cell>
          <cell r="I1542">
            <v>67.020148462354186</v>
          </cell>
        </row>
        <row r="1543">
          <cell r="A1543">
            <v>1990</v>
          </cell>
          <cell r="B1543" t="str">
            <v>Stadt Bremen</v>
          </cell>
          <cell r="C1543" t="str">
            <v>Ausl.</v>
          </cell>
          <cell r="D1543">
            <v>35</v>
          </cell>
          <cell r="E1543">
            <v>478</v>
          </cell>
          <cell r="F1543">
            <v>26</v>
          </cell>
          <cell r="G1543">
            <v>54.393305439330895</v>
          </cell>
          <cell r="H1543">
            <v>35</v>
          </cell>
          <cell r="I1543">
            <v>54.39330543933054</v>
          </cell>
        </row>
        <row r="1544">
          <cell r="A1544">
            <v>1990</v>
          </cell>
          <cell r="B1544" t="str">
            <v>Stadt Bremen</v>
          </cell>
          <cell r="C1544" t="str">
            <v>Ausl.</v>
          </cell>
          <cell r="D1544">
            <v>36</v>
          </cell>
          <cell r="E1544">
            <v>482.5</v>
          </cell>
          <cell r="F1544">
            <v>23</v>
          </cell>
          <cell r="G1544">
            <v>47.668393782383781</v>
          </cell>
          <cell r="H1544">
            <v>35</v>
          </cell>
          <cell r="I1544">
            <v>47.668393782383419</v>
          </cell>
        </row>
        <row r="1545">
          <cell r="A1545">
            <v>1990</v>
          </cell>
          <cell r="B1545" t="str">
            <v>Stadt Bremen</v>
          </cell>
          <cell r="C1545" t="str">
            <v>Ausl.</v>
          </cell>
          <cell r="D1545">
            <v>37</v>
          </cell>
          <cell r="E1545">
            <v>496.5</v>
          </cell>
          <cell r="F1545">
            <v>21</v>
          </cell>
          <cell r="G1545">
            <v>42.296072507552203</v>
          </cell>
          <cell r="H1545">
            <v>35</v>
          </cell>
          <cell r="I1545">
            <v>42.296072507552871</v>
          </cell>
        </row>
        <row r="1546">
          <cell r="A1546">
            <v>1990</v>
          </cell>
          <cell r="B1546" t="str">
            <v>Stadt Bremen</v>
          </cell>
          <cell r="C1546" t="str">
            <v>Ausl.</v>
          </cell>
          <cell r="D1546">
            <v>38</v>
          </cell>
          <cell r="E1546">
            <v>454.5</v>
          </cell>
          <cell r="F1546">
            <v>20</v>
          </cell>
          <cell r="G1546">
            <v>44.004400440044201</v>
          </cell>
          <cell r="H1546">
            <v>35</v>
          </cell>
          <cell r="I1546">
            <v>44.004400440044009</v>
          </cell>
        </row>
        <row r="1547">
          <cell r="A1547">
            <v>1990</v>
          </cell>
          <cell r="B1547" t="str">
            <v>Stadt Bremen</v>
          </cell>
          <cell r="C1547" t="str">
            <v>Ausl.</v>
          </cell>
          <cell r="D1547">
            <v>39</v>
          </cell>
          <cell r="E1547">
            <v>465.5</v>
          </cell>
          <cell r="F1547">
            <v>6</v>
          </cell>
          <cell r="G1547">
            <v>12.889366272824924</v>
          </cell>
          <cell r="H1547">
            <v>35</v>
          </cell>
          <cell r="I1547">
            <v>12.889366272824919</v>
          </cell>
        </row>
        <row r="1548">
          <cell r="E1548">
            <v>2377</v>
          </cell>
          <cell r="F1548">
            <v>96</v>
          </cell>
          <cell r="H1548" t="str">
            <v>35 Ergebnis</v>
          </cell>
          <cell r="I1548">
            <v>40.387042490534284</v>
          </cell>
        </row>
        <row r="1549">
          <cell r="A1549">
            <v>1990</v>
          </cell>
          <cell r="B1549" t="str">
            <v>Stadt Bremen</v>
          </cell>
          <cell r="C1549" t="str">
            <v>Ausl.</v>
          </cell>
          <cell r="D1549">
            <v>40</v>
          </cell>
          <cell r="E1549">
            <v>493</v>
          </cell>
          <cell r="F1549">
            <v>9</v>
          </cell>
          <cell r="G1549">
            <v>18.255578093306305</v>
          </cell>
          <cell r="H1549">
            <v>45</v>
          </cell>
          <cell r="I1549">
            <v>18.255578093306291</v>
          </cell>
        </row>
        <row r="1550">
          <cell r="A1550">
            <v>1990</v>
          </cell>
          <cell r="B1550" t="str">
            <v>Stadt Bremen</v>
          </cell>
          <cell r="C1550" t="str">
            <v>Ausl.</v>
          </cell>
          <cell r="D1550">
            <v>41</v>
          </cell>
          <cell r="E1550">
            <v>455</v>
          </cell>
          <cell r="F1550">
            <v>1</v>
          </cell>
          <cell r="G1550">
            <v>2.1978021978022153</v>
          </cell>
          <cell r="H1550">
            <v>45</v>
          </cell>
          <cell r="I1550">
            <v>2.197802197802198</v>
          </cell>
        </row>
        <row r="1551">
          <cell r="A1551">
            <v>1990</v>
          </cell>
          <cell r="B1551" t="str">
            <v>Stadt Bremen</v>
          </cell>
          <cell r="C1551" t="str">
            <v>Ausl.</v>
          </cell>
          <cell r="D1551">
            <v>42</v>
          </cell>
          <cell r="E1551">
            <v>424</v>
          </cell>
          <cell r="F1551">
            <v>2</v>
          </cell>
          <cell r="G1551">
            <v>4.7169811320754969</v>
          </cell>
          <cell r="H1551">
            <v>45</v>
          </cell>
          <cell r="I1551">
            <v>4.716981132075472</v>
          </cell>
        </row>
        <row r="1552">
          <cell r="A1552">
            <v>1990</v>
          </cell>
          <cell r="B1552" t="str">
            <v>Stadt Bremen</v>
          </cell>
          <cell r="C1552" t="str">
            <v>Ausl.</v>
          </cell>
          <cell r="D1552">
            <v>43</v>
          </cell>
          <cell r="E1552">
            <v>413.5</v>
          </cell>
          <cell r="F1552">
            <v>4</v>
          </cell>
          <cell r="G1552">
            <v>9.6735187424425639</v>
          </cell>
          <cell r="H1552">
            <v>45</v>
          </cell>
          <cell r="I1552">
            <v>9.6735187424425639</v>
          </cell>
        </row>
        <row r="1553">
          <cell r="A1553">
            <v>1990</v>
          </cell>
          <cell r="B1553" t="str">
            <v>Stadt Bremen</v>
          </cell>
          <cell r="C1553" t="str">
            <v>Ausl.</v>
          </cell>
          <cell r="D1553">
            <v>44</v>
          </cell>
          <cell r="E1553">
            <v>373</v>
          </cell>
          <cell r="F1553">
            <v>1</v>
          </cell>
          <cell r="G1553">
            <v>2.6809651474530813</v>
          </cell>
          <cell r="H1553">
            <v>45</v>
          </cell>
          <cell r="I1553">
            <v>2.6809651474530831</v>
          </cell>
        </row>
        <row r="1554">
          <cell r="A1554">
            <v>1990</v>
          </cell>
          <cell r="B1554" t="str">
            <v>Stadt Bremen</v>
          </cell>
          <cell r="C1554" t="str">
            <v>Ausl.</v>
          </cell>
          <cell r="D1554">
            <v>45</v>
          </cell>
          <cell r="E1554">
            <v>342.5</v>
          </cell>
          <cell r="F1554">
            <v>0</v>
          </cell>
          <cell r="G1554">
            <v>0</v>
          </cell>
          <cell r="H1554">
            <v>45</v>
          </cell>
          <cell r="I1554">
            <v>0</v>
          </cell>
        </row>
        <row r="1555">
          <cell r="A1555">
            <v>1990</v>
          </cell>
          <cell r="B1555" t="str">
            <v>Stadt Bremen</v>
          </cell>
          <cell r="C1555" t="str">
            <v>Ausl.</v>
          </cell>
          <cell r="D1555">
            <v>46</v>
          </cell>
          <cell r="E1555">
            <v>305.5</v>
          </cell>
          <cell r="F1555">
            <v>0</v>
          </cell>
          <cell r="G1555">
            <v>0</v>
          </cell>
          <cell r="H1555">
            <v>45</v>
          </cell>
          <cell r="I1555">
            <v>0</v>
          </cell>
        </row>
        <row r="1556">
          <cell r="A1556">
            <v>1990</v>
          </cell>
          <cell r="B1556" t="str">
            <v>Stadt Bremen</v>
          </cell>
          <cell r="C1556" t="str">
            <v>Ausl.</v>
          </cell>
          <cell r="D1556">
            <v>47</v>
          </cell>
          <cell r="E1556">
            <v>280</v>
          </cell>
          <cell r="F1556">
            <v>1</v>
          </cell>
          <cell r="G1556">
            <v>3.5714285714285934</v>
          </cell>
          <cell r="H1556">
            <v>45</v>
          </cell>
          <cell r="I1556">
            <v>3.5714285714285716</v>
          </cell>
        </row>
        <row r="1557">
          <cell r="A1557">
            <v>1990</v>
          </cell>
          <cell r="B1557" t="str">
            <v>Stadt Bremen</v>
          </cell>
          <cell r="C1557" t="str">
            <v>Ausl.</v>
          </cell>
          <cell r="D1557">
            <v>48</v>
          </cell>
          <cell r="E1557">
            <v>269.5</v>
          </cell>
          <cell r="F1557">
            <v>0</v>
          </cell>
          <cell r="G1557">
            <v>0</v>
          </cell>
          <cell r="H1557">
            <v>45</v>
          </cell>
          <cell r="I1557">
            <v>0</v>
          </cell>
        </row>
        <row r="1558">
          <cell r="A1558">
            <v>1990</v>
          </cell>
          <cell r="B1558" t="str">
            <v>Stadt Bremen</v>
          </cell>
          <cell r="C1558" t="str">
            <v>Ausl.</v>
          </cell>
          <cell r="D1558">
            <v>49</v>
          </cell>
          <cell r="E1558">
            <v>250</v>
          </cell>
          <cell r="F1558">
            <v>3</v>
          </cell>
          <cell r="G1558">
            <v>12</v>
          </cell>
          <cell r="H1558">
            <v>45</v>
          </cell>
          <cell r="I1558">
            <v>12</v>
          </cell>
        </row>
        <row r="1559">
          <cell r="E1559">
            <v>3606</v>
          </cell>
          <cell r="F1559">
            <v>21</v>
          </cell>
          <cell r="H1559" t="str">
            <v>45 Ergebnis</v>
          </cell>
          <cell r="I1559">
            <v>5.8236272878535766</v>
          </cell>
        </row>
        <row r="1560">
          <cell r="A1560">
            <v>1990</v>
          </cell>
          <cell r="B1560" t="str">
            <v>Stadt Bremen</v>
          </cell>
          <cell r="C1560" t="str">
            <v>insgesamt</v>
          </cell>
          <cell r="D1560">
            <v>15</v>
          </cell>
          <cell r="E1560">
            <v>2284.5</v>
          </cell>
          <cell r="F1560">
            <v>7</v>
          </cell>
          <cell r="G1560">
            <v>3.0641278179032669</v>
          </cell>
          <cell r="H1560">
            <v>15</v>
          </cell>
          <cell r="I1560">
            <v>3.0641278179032612</v>
          </cell>
        </row>
        <row r="1561">
          <cell r="A1561">
            <v>1990</v>
          </cell>
          <cell r="B1561" t="str">
            <v>Stadt Bremen</v>
          </cell>
          <cell r="C1561" t="str">
            <v>insgesamt</v>
          </cell>
          <cell r="D1561">
            <v>16</v>
          </cell>
          <cell r="E1561">
            <v>2398.5</v>
          </cell>
          <cell r="F1561">
            <v>18</v>
          </cell>
          <cell r="G1561">
            <v>7.5046904315196867</v>
          </cell>
          <cell r="H1561">
            <v>15</v>
          </cell>
          <cell r="I1561">
            <v>7.5046904315197001</v>
          </cell>
        </row>
        <row r="1562">
          <cell r="A1562">
            <v>1990</v>
          </cell>
          <cell r="B1562" t="str">
            <v>Stadt Bremen</v>
          </cell>
          <cell r="C1562" t="str">
            <v>insgesamt</v>
          </cell>
          <cell r="D1562">
            <v>17</v>
          </cell>
          <cell r="E1562">
            <v>2702.5</v>
          </cell>
          <cell r="F1562">
            <v>27</v>
          </cell>
          <cell r="G1562">
            <v>9.9907493061979888</v>
          </cell>
          <cell r="H1562">
            <v>15</v>
          </cell>
          <cell r="I1562">
            <v>9.990749306197964</v>
          </cell>
        </row>
        <row r="1563">
          <cell r="A1563">
            <v>1990</v>
          </cell>
          <cell r="B1563" t="str">
            <v>Stadt Bremen</v>
          </cell>
          <cell r="C1563" t="str">
            <v>insgesamt</v>
          </cell>
          <cell r="D1563">
            <v>18</v>
          </cell>
          <cell r="E1563">
            <v>3023</v>
          </cell>
          <cell r="F1563">
            <v>67</v>
          </cell>
          <cell r="G1563">
            <v>22.163413827323833</v>
          </cell>
          <cell r="H1563">
            <v>15</v>
          </cell>
          <cell r="I1563">
            <v>22.163413827323851</v>
          </cell>
        </row>
        <row r="1564">
          <cell r="A1564">
            <v>1990</v>
          </cell>
          <cell r="B1564" t="str">
            <v>Stadt Bremen</v>
          </cell>
          <cell r="C1564" t="str">
            <v>insgesamt</v>
          </cell>
          <cell r="D1564">
            <v>19</v>
          </cell>
          <cell r="E1564">
            <v>3364</v>
          </cell>
          <cell r="F1564">
            <v>128</v>
          </cell>
          <cell r="G1564">
            <v>38.04994054696845</v>
          </cell>
          <cell r="H1564">
            <v>15</v>
          </cell>
          <cell r="I1564">
            <v>38.049940546967896</v>
          </cell>
        </row>
        <row r="1565">
          <cell r="E1565">
            <v>13772.5</v>
          </cell>
          <cell r="F1565">
            <v>247</v>
          </cell>
          <cell r="H1565" t="str">
            <v>15 Ergebnis</v>
          </cell>
          <cell r="I1565">
            <v>17.934289344708656</v>
          </cell>
        </row>
        <row r="1566">
          <cell r="A1566">
            <v>1990</v>
          </cell>
          <cell r="B1566" t="str">
            <v>Stadt Bremen</v>
          </cell>
          <cell r="C1566" t="str">
            <v>insgesamt</v>
          </cell>
          <cell r="D1566">
            <v>20</v>
          </cell>
          <cell r="E1566">
            <v>3846.5</v>
          </cell>
          <cell r="F1566">
            <v>164</v>
          </cell>
          <cell r="G1566">
            <v>42.636162745352841</v>
          </cell>
          <cell r="H1566">
            <v>20</v>
          </cell>
          <cell r="I1566">
            <v>42.63616274535292</v>
          </cell>
        </row>
        <row r="1567">
          <cell r="A1567">
            <v>1990</v>
          </cell>
          <cell r="B1567" t="str">
            <v>Stadt Bremen</v>
          </cell>
          <cell r="C1567" t="str">
            <v>insgesamt</v>
          </cell>
          <cell r="D1567">
            <v>21</v>
          </cell>
          <cell r="E1567">
            <v>4343.5</v>
          </cell>
          <cell r="F1567">
            <v>234</v>
          </cell>
          <cell r="G1567">
            <v>53.873604236215513</v>
          </cell>
          <cell r="H1567">
            <v>20</v>
          </cell>
          <cell r="I1567">
            <v>53.873604236215037</v>
          </cell>
        </row>
        <row r="1568">
          <cell r="A1568">
            <v>1990</v>
          </cell>
          <cell r="B1568" t="str">
            <v>Stadt Bremen</v>
          </cell>
          <cell r="C1568" t="str">
            <v>insgesamt</v>
          </cell>
          <cell r="D1568">
            <v>22</v>
          </cell>
          <cell r="E1568">
            <v>4649.5</v>
          </cell>
          <cell r="F1568">
            <v>256</v>
          </cell>
          <cell r="G1568">
            <v>55.059683836971502</v>
          </cell>
          <cell r="H1568">
            <v>20</v>
          </cell>
          <cell r="I1568">
            <v>55.059683836971715</v>
          </cell>
        </row>
        <row r="1569">
          <cell r="A1569">
            <v>1990</v>
          </cell>
          <cell r="B1569" t="str">
            <v>Stadt Bremen</v>
          </cell>
          <cell r="C1569" t="str">
            <v>insgesamt</v>
          </cell>
          <cell r="D1569">
            <v>23</v>
          </cell>
          <cell r="E1569">
            <v>4754.5</v>
          </cell>
          <cell r="F1569">
            <v>302</v>
          </cell>
          <cell r="G1569">
            <v>63.518771689978664</v>
          </cell>
          <cell r="H1569">
            <v>20</v>
          </cell>
          <cell r="I1569">
            <v>63.51877168997791</v>
          </cell>
        </row>
        <row r="1570">
          <cell r="A1570">
            <v>1990</v>
          </cell>
          <cell r="B1570" t="str">
            <v>Stadt Bremen</v>
          </cell>
          <cell r="C1570" t="str">
            <v>insgesamt</v>
          </cell>
          <cell r="D1570">
            <v>24</v>
          </cell>
          <cell r="E1570">
            <v>4811</v>
          </cell>
          <cell r="F1570">
            <v>341</v>
          </cell>
          <cell r="G1570">
            <v>70.879235086261247</v>
          </cell>
          <cell r="H1570">
            <v>20</v>
          </cell>
          <cell r="I1570">
            <v>70.87923508626065</v>
          </cell>
        </row>
        <row r="1571">
          <cell r="E1571">
            <v>22405</v>
          </cell>
          <cell r="F1571">
            <v>1297</v>
          </cell>
          <cell r="H1571" t="str">
            <v>20 Ergebnis</v>
          </cell>
          <cell r="I1571">
            <v>57.888864092836414</v>
          </cell>
        </row>
        <row r="1572">
          <cell r="A1572">
            <v>1990</v>
          </cell>
          <cell r="B1572" t="str">
            <v>Stadt Bremen</v>
          </cell>
          <cell r="C1572" t="str">
            <v>insgesamt</v>
          </cell>
          <cell r="D1572">
            <v>25</v>
          </cell>
          <cell r="E1572">
            <v>4741.5</v>
          </cell>
          <cell r="F1572">
            <v>402</v>
          </cell>
          <cell r="G1572">
            <v>84.783296425182144</v>
          </cell>
          <cell r="H1572">
            <v>25</v>
          </cell>
          <cell r="I1572">
            <v>84.783296425181902</v>
          </cell>
        </row>
        <row r="1573">
          <cell r="A1573">
            <v>1990</v>
          </cell>
          <cell r="B1573" t="str">
            <v>Stadt Bremen</v>
          </cell>
          <cell r="C1573" t="str">
            <v>insgesamt</v>
          </cell>
          <cell r="D1573">
            <v>26</v>
          </cell>
          <cell r="E1573">
            <v>4578</v>
          </cell>
          <cell r="F1573">
            <v>396</v>
          </cell>
          <cell r="G1573">
            <v>86.500655307994208</v>
          </cell>
          <cell r="H1573">
            <v>25</v>
          </cell>
          <cell r="I1573">
            <v>86.500655307994748</v>
          </cell>
        </row>
        <row r="1574">
          <cell r="A1574">
            <v>1990</v>
          </cell>
          <cell r="B1574" t="str">
            <v>Stadt Bremen</v>
          </cell>
          <cell r="C1574" t="str">
            <v>insgesamt</v>
          </cell>
          <cell r="D1574">
            <v>27</v>
          </cell>
          <cell r="E1574">
            <v>4574</v>
          </cell>
          <cell r="F1574">
            <v>452</v>
          </cell>
          <cell r="G1574">
            <v>98.819414079580852</v>
          </cell>
          <cell r="H1574">
            <v>25</v>
          </cell>
          <cell r="I1574">
            <v>98.819414079580241</v>
          </cell>
        </row>
        <row r="1575">
          <cell r="A1575">
            <v>1990</v>
          </cell>
          <cell r="B1575" t="str">
            <v>Stadt Bremen</v>
          </cell>
          <cell r="C1575" t="str">
            <v>insgesamt</v>
          </cell>
          <cell r="D1575">
            <v>28</v>
          </cell>
          <cell r="E1575">
            <v>4508.5</v>
          </cell>
          <cell r="F1575">
            <v>420</v>
          </cell>
          <cell r="G1575">
            <v>93.157369413330287</v>
          </cell>
          <cell r="H1575">
            <v>25</v>
          </cell>
          <cell r="I1575">
            <v>93.157369413330386</v>
          </cell>
        </row>
        <row r="1576">
          <cell r="A1576">
            <v>1990</v>
          </cell>
          <cell r="B1576" t="str">
            <v>Stadt Bremen</v>
          </cell>
          <cell r="C1576" t="str">
            <v>insgesamt</v>
          </cell>
          <cell r="D1576">
            <v>29</v>
          </cell>
          <cell r="E1576">
            <v>4395.5</v>
          </cell>
          <cell r="F1576">
            <v>408</v>
          </cell>
          <cell r="G1576">
            <v>92.822204527357115</v>
          </cell>
          <cell r="H1576">
            <v>25</v>
          </cell>
          <cell r="I1576">
            <v>92.822204527357528</v>
          </cell>
        </row>
        <row r="1577">
          <cell r="E1577">
            <v>22797.5</v>
          </cell>
          <cell r="F1577">
            <v>2078</v>
          </cell>
          <cell r="H1577" t="str">
            <v>25 Ergebnis</v>
          </cell>
          <cell r="I1577">
            <v>91.150345432613221</v>
          </cell>
        </row>
        <row r="1578">
          <cell r="A1578">
            <v>1990</v>
          </cell>
          <cell r="B1578" t="str">
            <v>Stadt Bremen</v>
          </cell>
          <cell r="C1578" t="str">
            <v>insgesamt</v>
          </cell>
          <cell r="D1578">
            <v>30</v>
          </cell>
          <cell r="E1578">
            <v>4275</v>
          </cell>
          <cell r="F1578">
            <v>360</v>
          </cell>
          <cell r="G1578">
            <v>84.210526315788755</v>
          </cell>
          <cell r="H1578">
            <v>30</v>
          </cell>
          <cell r="I1578">
            <v>84.210526315789465</v>
          </cell>
        </row>
        <row r="1579">
          <cell r="A1579">
            <v>1990</v>
          </cell>
          <cell r="B1579" t="str">
            <v>Stadt Bremen</v>
          </cell>
          <cell r="C1579" t="str">
            <v>insgesamt</v>
          </cell>
          <cell r="D1579">
            <v>31</v>
          </cell>
          <cell r="E1579">
            <v>4154</v>
          </cell>
          <cell r="F1579">
            <v>295</v>
          </cell>
          <cell r="G1579">
            <v>71.015888300432863</v>
          </cell>
          <cell r="H1579">
            <v>30</v>
          </cell>
          <cell r="I1579">
            <v>71.015888300433318</v>
          </cell>
        </row>
        <row r="1580">
          <cell r="A1580">
            <v>1990</v>
          </cell>
          <cell r="B1580" t="str">
            <v>Stadt Bremen</v>
          </cell>
          <cell r="C1580" t="str">
            <v>insgesamt</v>
          </cell>
          <cell r="D1580">
            <v>32</v>
          </cell>
          <cell r="E1580">
            <v>4065.5</v>
          </cell>
          <cell r="F1580">
            <v>234</v>
          </cell>
          <cell r="G1580">
            <v>57.557496002952291</v>
          </cell>
          <cell r="H1580">
            <v>30</v>
          </cell>
          <cell r="I1580">
            <v>57.557496002951666</v>
          </cell>
        </row>
        <row r="1581">
          <cell r="A1581">
            <v>1990</v>
          </cell>
          <cell r="B1581" t="str">
            <v>Stadt Bremen</v>
          </cell>
          <cell r="C1581" t="str">
            <v>insgesamt</v>
          </cell>
          <cell r="D1581">
            <v>33</v>
          </cell>
          <cell r="E1581">
            <v>4018</v>
          </cell>
          <cell r="F1581">
            <v>225</v>
          </cell>
          <cell r="G1581">
            <v>55.998008959681449</v>
          </cell>
          <cell r="H1581">
            <v>30</v>
          </cell>
          <cell r="I1581">
            <v>55.998008959681435</v>
          </cell>
        </row>
        <row r="1582">
          <cell r="A1582">
            <v>1990</v>
          </cell>
          <cell r="B1582" t="str">
            <v>Stadt Bremen</v>
          </cell>
          <cell r="C1582" t="str">
            <v>insgesamt</v>
          </cell>
          <cell r="D1582">
            <v>34</v>
          </cell>
          <cell r="E1582">
            <v>3893.5</v>
          </cell>
          <cell r="F1582">
            <v>191</v>
          </cell>
          <cell r="G1582">
            <v>49.056119172981255</v>
          </cell>
          <cell r="H1582">
            <v>30</v>
          </cell>
          <cell r="I1582">
            <v>49.056119172980608</v>
          </cell>
        </row>
        <row r="1583">
          <cell r="E1583">
            <v>20406</v>
          </cell>
          <cell r="F1583">
            <v>1305</v>
          </cell>
          <cell r="H1583" t="str">
            <v>30 Ergebnis</v>
          </cell>
          <cell r="I1583">
            <v>63.951778888562188</v>
          </cell>
        </row>
        <row r="1584">
          <cell r="A1584">
            <v>1990</v>
          </cell>
          <cell r="B1584" t="str">
            <v>Stadt Bremen</v>
          </cell>
          <cell r="C1584" t="str">
            <v>insgesamt</v>
          </cell>
          <cell r="D1584">
            <v>35</v>
          </cell>
          <cell r="E1584">
            <v>3725.5</v>
          </cell>
          <cell r="F1584">
            <v>145</v>
          </cell>
          <cell r="G1584">
            <v>38.920950208026213</v>
          </cell>
          <cell r="H1584">
            <v>35</v>
          </cell>
          <cell r="I1584">
            <v>38.920950208025772</v>
          </cell>
        </row>
        <row r="1585">
          <cell r="A1585">
            <v>1990</v>
          </cell>
          <cell r="B1585" t="str">
            <v>Stadt Bremen</v>
          </cell>
          <cell r="C1585" t="str">
            <v>insgesamt</v>
          </cell>
          <cell r="D1585">
            <v>36</v>
          </cell>
          <cell r="E1585">
            <v>3634.5</v>
          </cell>
          <cell r="F1585">
            <v>116</v>
          </cell>
          <cell r="G1585">
            <v>31.916357133030026</v>
          </cell>
          <cell r="H1585">
            <v>35</v>
          </cell>
          <cell r="I1585">
            <v>31.916357133030676</v>
          </cell>
        </row>
        <row r="1586">
          <cell r="A1586">
            <v>1990</v>
          </cell>
          <cell r="B1586" t="str">
            <v>Stadt Bremen</v>
          </cell>
          <cell r="C1586" t="str">
            <v>insgesamt</v>
          </cell>
          <cell r="D1586">
            <v>37</v>
          </cell>
          <cell r="E1586">
            <v>3624</v>
          </cell>
          <cell r="F1586">
            <v>67</v>
          </cell>
          <cell r="G1586">
            <v>18.487858719646802</v>
          </cell>
          <cell r="H1586">
            <v>35</v>
          </cell>
          <cell r="I1586">
            <v>18.487858719646802</v>
          </cell>
        </row>
        <row r="1587">
          <cell r="A1587">
            <v>1990</v>
          </cell>
          <cell r="B1587" t="str">
            <v>Stadt Bremen</v>
          </cell>
          <cell r="C1587" t="str">
            <v>insgesamt</v>
          </cell>
          <cell r="D1587">
            <v>38</v>
          </cell>
          <cell r="E1587">
            <v>3637</v>
          </cell>
          <cell r="F1587">
            <v>60</v>
          </cell>
          <cell r="G1587">
            <v>16.497113005224101</v>
          </cell>
          <cell r="H1587">
            <v>35</v>
          </cell>
          <cell r="I1587">
            <v>16.497113005224087</v>
          </cell>
        </row>
        <row r="1588">
          <cell r="A1588">
            <v>1990</v>
          </cell>
          <cell r="B1588" t="str">
            <v>Stadt Bremen</v>
          </cell>
          <cell r="C1588" t="str">
            <v>insgesamt</v>
          </cell>
          <cell r="D1588">
            <v>39</v>
          </cell>
          <cell r="E1588">
            <v>3765.5</v>
          </cell>
          <cell r="F1588">
            <v>47</v>
          </cell>
          <cell r="G1588">
            <v>12.481742132518924</v>
          </cell>
          <cell r="H1588">
            <v>35</v>
          </cell>
          <cell r="I1588">
            <v>12.481742132518921</v>
          </cell>
        </row>
        <row r="1589">
          <cell r="E1589">
            <v>18386.5</v>
          </cell>
          <cell r="F1589">
            <v>435</v>
          </cell>
          <cell r="H1589" t="str">
            <v>35 Ergebnis</v>
          </cell>
          <cell r="I1589">
            <v>23.658662605716149</v>
          </cell>
        </row>
        <row r="1590">
          <cell r="A1590">
            <v>1990</v>
          </cell>
          <cell r="B1590" t="str">
            <v>Stadt Bremen</v>
          </cell>
          <cell r="C1590" t="str">
            <v>insgesamt</v>
          </cell>
          <cell r="D1590">
            <v>40</v>
          </cell>
          <cell r="E1590">
            <v>3860.5</v>
          </cell>
          <cell r="F1590">
            <v>33</v>
          </cell>
          <cell r="G1590">
            <v>8.5481155290765631</v>
          </cell>
          <cell r="H1590">
            <v>45</v>
          </cell>
          <cell r="I1590">
            <v>8.5481155290765454</v>
          </cell>
        </row>
        <row r="1591">
          <cell r="A1591">
            <v>1990</v>
          </cell>
          <cell r="B1591" t="str">
            <v>Stadt Bremen</v>
          </cell>
          <cell r="C1591" t="str">
            <v>insgesamt</v>
          </cell>
          <cell r="D1591">
            <v>41</v>
          </cell>
          <cell r="E1591">
            <v>3734</v>
          </cell>
          <cell r="F1591">
            <v>18</v>
          </cell>
          <cell r="G1591">
            <v>4.8205677557579127</v>
          </cell>
          <cell r="H1591">
            <v>45</v>
          </cell>
          <cell r="I1591">
            <v>4.8205677557579003</v>
          </cell>
        </row>
        <row r="1592">
          <cell r="A1592">
            <v>1990</v>
          </cell>
          <cell r="B1592" t="str">
            <v>Stadt Bremen</v>
          </cell>
          <cell r="C1592" t="str">
            <v>insgesamt</v>
          </cell>
          <cell r="D1592">
            <v>42</v>
          </cell>
          <cell r="E1592">
            <v>3573.5</v>
          </cell>
          <cell r="F1592">
            <v>15</v>
          </cell>
          <cell r="G1592">
            <v>4.1975654120610173</v>
          </cell>
          <cell r="H1592">
            <v>45</v>
          </cell>
          <cell r="I1592">
            <v>4.197565412061004</v>
          </cell>
        </row>
        <row r="1593">
          <cell r="A1593">
            <v>1990</v>
          </cell>
          <cell r="B1593" t="str">
            <v>Stadt Bremen</v>
          </cell>
          <cell r="C1593" t="str">
            <v>insgesamt</v>
          </cell>
          <cell r="D1593">
            <v>43</v>
          </cell>
          <cell r="E1593">
            <v>3526</v>
          </cell>
          <cell r="F1593">
            <v>6</v>
          </cell>
          <cell r="G1593">
            <v>1.701644923426002</v>
          </cell>
          <cell r="H1593">
            <v>45</v>
          </cell>
          <cell r="I1593">
            <v>1.7016449234259783</v>
          </cell>
        </row>
        <row r="1594">
          <cell r="A1594">
            <v>1990</v>
          </cell>
          <cell r="B1594" t="str">
            <v>Stadt Bremen</v>
          </cell>
          <cell r="C1594" t="str">
            <v>insgesamt</v>
          </cell>
          <cell r="D1594">
            <v>44</v>
          </cell>
          <cell r="E1594">
            <v>3199.5</v>
          </cell>
          <cell r="F1594">
            <v>2</v>
          </cell>
          <cell r="G1594">
            <v>0.62509767151117379</v>
          </cell>
          <cell r="H1594">
            <v>45</v>
          </cell>
          <cell r="I1594">
            <v>0.62509767151117357</v>
          </cell>
        </row>
        <row r="1595">
          <cell r="A1595">
            <v>1990</v>
          </cell>
          <cell r="B1595" t="str">
            <v>Stadt Bremen</v>
          </cell>
          <cell r="C1595" t="str">
            <v>insgesamt</v>
          </cell>
          <cell r="D1595">
            <v>45</v>
          </cell>
          <cell r="E1595">
            <v>3318.5</v>
          </cell>
          <cell r="F1595">
            <v>1</v>
          </cell>
          <cell r="G1595">
            <v>0.30134096730450471</v>
          </cell>
          <cell r="H1595">
            <v>45</v>
          </cell>
          <cell r="I1595">
            <v>0.30134096730450505</v>
          </cell>
        </row>
        <row r="1596">
          <cell r="A1596">
            <v>1990</v>
          </cell>
          <cell r="B1596" t="str">
            <v>Stadt Bremen</v>
          </cell>
          <cell r="C1596" t="str">
            <v>insgesamt</v>
          </cell>
          <cell r="D1596">
            <v>46</v>
          </cell>
          <cell r="E1596">
            <v>3768</v>
          </cell>
          <cell r="F1596">
            <v>1</v>
          </cell>
          <cell r="G1596">
            <v>0.26539278131634741</v>
          </cell>
          <cell r="H1596">
            <v>45</v>
          </cell>
          <cell r="I1596">
            <v>0.26539278131634819</v>
          </cell>
        </row>
        <row r="1597">
          <cell r="A1597">
            <v>1990</v>
          </cell>
          <cell r="B1597" t="str">
            <v>Stadt Bremen</v>
          </cell>
          <cell r="C1597" t="str">
            <v>insgesamt</v>
          </cell>
          <cell r="D1597">
            <v>47</v>
          </cell>
          <cell r="E1597">
            <v>3837</v>
          </cell>
          <cell r="F1597">
            <v>1</v>
          </cell>
          <cell r="G1597">
            <v>0.26062027625749296</v>
          </cell>
          <cell r="H1597">
            <v>45</v>
          </cell>
          <cell r="I1597">
            <v>0.26062027625749284</v>
          </cell>
        </row>
        <row r="1598">
          <cell r="A1598">
            <v>1990</v>
          </cell>
          <cell r="B1598" t="str">
            <v>Stadt Bremen</v>
          </cell>
          <cell r="C1598" t="str">
            <v>insgesamt</v>
          </cell>
          <cell r="D1598">
            <v>48</v>
          </cell>
          <cell r="E1598">
            <v>4105.5</v>
          </cell>
          <cell r="F1598">
            <v>0</v>
          </cell>
          <cell r="G1598">
            <v>0</v>
          </cell>
          <cell r="H1598">
            <v>45</v>
          </cell>
          <cell r="I1598">
            <v>0</v>
          </cell>
        </row>
        <row r="1599">
          <cell r="A1599">
            <v>1990</v>
          </cell>
          <cell r="B1599" t="str">
            <v>Stadt Bremen</v>
          </cell>
          <cell r="C1599" t="str">
            <v>insgesamt</v>
          </cell>
          <cell r="D1599">
            <v>49</v>
          </cell>
          <cell r="E1599">
            <v>4380.5</v>
          </cell>
          <cell r="F1599">
            <v>3</v>
          </cell>
          <cell r="G1599">
            <v>0.68485332724574843</v>
          </cell>
          <cell r="H1599">
            <v>45</v>
          </cell>
          <cell r="I1599">
            <v>0.68485332724574821</v>
          </cell>
        </row>
        <row r="1600">
          <cell r="E1600">
            <v>37303</v>
          </cell>
          <cell r="F1600">
            <v>80</v>
          </cell>
          <cell r="H1600" t="str">
            <v>45 Ergebnis</v>
          </cell>
          <cell r="I1600">
            <v>2.1445996300565637</v>
          </cell>
        </row>
        <row r="1601">
          <cell r="A1601">
            <v>1990</v>
          </cell>
          <cell r="B1601" t="str">
            <v>Bremerhaven</v>
          </cell>
          <cell r="C1601" t="str">
            <v>Deutsch</v>
          </cell>
          <cell r="D1601">
            <v>15</v>
          </cell>
          <cell r="E1601">
            <v>498.5</v>
          </cell>
          <cell r="F1601">
            <v>2</v>
          </cell>
          <cell r="G1601">
            <v>4.0120361083249501</v>
          </cell>
          <cell r="H1601">
            <v>15</v>
          </cell>
          <cell r="I1601">
            <v>4.0120361083249749</v>
          </cell>
        </row>
        <row r="1602">
          <cell r="A1602">
            <v>1990</v>
          </cell>
          <cell r="B1602" t="str">
            <v>Bremerhaven</v>
          </cell>
          <cell r="C1602" t="str">
            <v>Deutsch</v>
          </cell>
          <cell r="D1602">
            <v>16</v>
          </cell>
          <cell r="E1602">
            <v>574</v>
          </cell>
          <cell r="F1602">
            <v>1</v>
          </cell>
          <cell r="G1602">
            <v>1.7421602787456689</v>
          </cell>
          <cell r="H1602">
            <v>15</v>
          </cell>
          <cell r="I1602">
            <v>1.7421602787456445</v>
          </cell>
        </row>
        <row r="1603">
          <cell r="A1603">
            <v>1990</v>
          </cell>
          <cell r="B1603" t="str">
            <v>Bremerhaven</v>
          </cell>
          <cell r="C1603" t="str">
            <v>Deutsch</v>
          </cell>
          <cell r="D1603">
            <v>17</v>
          </cell>
          <cell r="E1603">
            <v>628.5</v>
          </cell>
          <cell r="F1603">
            <v>9</v>
          </cell>
          <cell r="G1603">
            <v>14.319809069212416</v>
          </cell>
          <cell r="H1603">
            <v>15</v>
          </cell>
          <cell r="I1603">
            <v>14.319809069212409</v>
          </cell>
        </row>
        <row r="1604">
          <cell r="A1604">
            <v>1990</v>
          </cell>
          <cell r="B1604" t="str">
            <v>Bremerhaven</v>
          </cell>
          <cell r="C1604" t="str">
            <v>Deutsch</v>
          </cell>
          <cell r="D1604">
            <v>18</v>
          </cell>
          <cell r="E1604">
            <v>734</v>
          </cell>
          <cell r="F1604">
            <v>22</v>
          </cell>
          <cell r="G1604">
            <v>29.972752043596707</v>
          </cell>
          <cell r="H1604">
            <v>15</v>
          </cell>
          <cell r="I1604">
            <v>29.972752043596728</v>
          </cell>
        </row>
        <row r="1605">
          <cell r="A1605">
            <v>1990</v>
          </cell>
          <cell r="B1605" t="str">
            <v>Bremerhaven</v>
          </cell>
          <cell r="C1605" t="str">
            <v>Deutsch</v>
          </cell>
          <cell r="D1605">
            <v>19</v>
          </cell>
          <cell r="E1605">
            <v>791</v>
          </cell>
          <cell r="F1605">
            <v>36</v>
          </cell>
          <cell r="G1605">
            <v>45.512010113779908</v>
          </cell>
          <cell r="H1605">
            <v>15</v>
          </cell>
          <cell r="I1605">
            <v>45.512010113780029</v>
          </cell>
        </row>
        <row r="1606">
          <cell r="E1606">
            <v>3226</v>
          </cell>
          <cell r="F1606">
            <v>70</v>
          </cell>
          <cell r="H1606" t="str">
            <v>15 Ergebnis</v>
          </cell>
          <cell r="I1606">
            <v>21.698698078115314</v>
          </cell>
        </row>
        <row r="1607">
          <cell r="A1607">
            <v>1990</v>
          </cell>
          <cell r="B1607" t="str">
            <v>Bremerhaven</v>
          </cell>
          <cell r="C1607" t="str">
            <v>Deutsch</v>
          </cell>
          <cell r="D1607">
            <v>20</v>
          </cell>
          <cell r="E1607">
            <v>839.5</v>
          </cell>
          <cell r="F1607">
            <v>43</v>
          </cell>
          <cell r="G1607">
            <v>51.220964860035053</v>
          </cell>
          <cell r="H1607">
            <v>20</v>
          </cell>
          <cell r="I1607">
            <v>51.220964860035735</v>
          </cell>
        </row>
        <row r="1608">
          <cell r="A1608">
            <v>1990</v>
          </cell>
          <cell r="B1608" t="str">
            <v>Bremerhaven</v>
          </cell>
          <cell r="C1608" t="str">
            <v>Deutsch</v>
          </cell>
          <cell r="D1608">
            <v>21</v>
          </cell>
          <cell r="E1608">
            <v>929.5</v>
          </cell>
          <cell r="F1608">
            <v>66</v>
          </cell>
          <cell r="G1608">
            <v>71.005917159763754</v>
          </cell>
          <cell r="H1608">
            <v>20</v>
          </cell>
          <cell r="I1608">
            <v>71.005917159763314</v>
          </cell>
        </row>
        <row r="1609">
          <cell r="A1609">
            <v>1990</v>
          </cell>
          <cell r="B1609" t="str">
            <v>Bremerhaven</v>
          </cell>
          <cell r="C1609" t="str">
            <v>Deutsch</v>
          </cell>
          <cell r="D1609">
            <v>22</v>
          </cell>
          <cell r="E1609">
            <v>974</v>
          </cell>
          <cell r="F1609">
            <v>79</v>
          </cell>
          <cell r="G1609">
            <v>81.108829568788295</v>
          </cell>
          <cell r="H1609">
            <v>20</v>
          </cell>
          <cell r="I1609">
            <v>81.108829568788494</v>
          </cell>
        </row>
        <row r="1610">
          <cell r="A1610">
            <v>1990</v>
          </cell>
          <cell r="B1610" t="str">
            <v>Bremerhaven</v>
          </cell>
          <cell r="C1610" t="str">
            <v>Deutsch</v>
          </cell>
          <cell r="D1610">
            <v>23</v>
          </cell>
          <cell r="E1610">
            <v>1004</v>
          </cell>
          <cell r="F1610">
            <v>77</v>
          </cell>
          <cell r="G1610">
            <v>76.693227091633901</v>
          </cell>
          <cell r="H1610">
            <v>20</v>
          </cell>
          <cell r="I1610">
            <v>76.69322709163346</v>
          </cell>
        </row>
        <row r="1611">
          <cell r="A1611">
            <v>1990</v>
          </cell>
          <cell r="B1611" t="str">
            <v>Bremerhaven</v>
          </cell>
          <cell r="C1611" t="str">
            <v>Deutsch</v>
          </cell>
          <cell r="D1611">
            <v>24</v>
          </cell>
          <cell r="E1611">
            <v>982</v>
          </cell>
          <cell r="F1611">
            <v>72</v>
          </cell>
          <cell r="G1611">
            <v>73.319755600813906</v>
          </cell>
          <cell r="H1611">
            <v>20</v>
          </cell>
          <cell r="I1611">
            <v>73.319755600814659</v>
          </cell>
        </row>
        <row r="1612">
          <cell r="E1612">
            <v>4729</v>
          </cell>
          <cell r="F1612">
            <v>337</v>
          </cell>
          <cell r="H1612" t="str">
            <v>20 Ergebnis</v>
          </cell>
          <cell r="I1612">
            <v>71.262423345316137</v>
          </cell>
        </row>
        <row r="1613">
          <cell r="A1613">
            <v>1990</v>
          </cell>
          <cell r="B1613" t="str">
            <v>Bremerhaven</v>
          </cell>
          <cell r="C1613" t="str">
            <v>Deutsch</v>
          </cell>
          <cell r="D1613">
            <v>25</v>
          </cell>
          <cell r="E1613">
            <v>984.5</v>
          </cell>
          <cell r="F1613">
            <v>98</v>
          </cell>
          <cell r="G1613">
            <v>99.542915185372664</v>
          </cell>
          <cell r="H1613">
            <v>25</v>
          </cell>
          <cell r="I1613">
            <v>99.542915185373275</v>
          </cell>
        </row>
        <row r="1614">
          <cell r="A1614">
            <v>1990</v>
          </cell>
          <cell r="B1614" t="str">
            <v>Bremerhaven</v>
          </cell>
          <cell r="C1614" t="str">
            <v>Deutsch</v>
          </cell>
          <cell r="D1614">
            <v>26</v>
          </cell>
          <cell r="E1614">
            <v>964</v>
          </cell>
          <cell r="F1614">
            <v>93</v>
          </cell>
          <cell r="G1614">
            <v>96.473029045642434</v>
          </cell>
          <cell r="H1614">
            <v>25</v>
          </cell>
          <cell r="I1614">
            <v>96.473029045643159</v>
          </cell>
        </row>
        <row r="1615">
          <cell r="A1615">
            <v>1990</v>
          </cell>
          <cell r="B1615" t="str">
            <v>Bremerhaven</v>
          </cell>
          <cell r="C1615" t="str">
            <v>Deutsch</v>
          </cell>
          <cell r="D1615">
            <v>27</v>
          </cell>
          <cell r="E1615">
            <v>931.5</v>
          </cell>
          <cell r="F1615">
            <v>79</v>
          </cell>
          <cell r="G1615">
            <v>84.809447128288369</v>
          </cell>
          <cell r="H1615">
            <v>25</v>
          </cell>
          <cell r="I1615">
            <v>84.809447128287715</v>
          </cell>
        </row>
        <row r="1616">
          <cell r="A1616">
            <v>1990</v>
          </cell>
          <cell r="B1616" t="str">
            <v>Bremerhaven</v>
          </cell>
          <cell r="C1616" t="str">
            <v>Deutsch</v>
          </cell>
          <cell r="D1616">
            <v>28</v>
          </cell>
          <cell r="E1616">
            <v>934.5</v>
          </cell>
          <cell r="F1616">
            <v>103</v>
          </cell>
          <cell r="G1616">
            <v>110.2193686463344</v>
          </cell>
          <cell r="H1616">
            <v>25</v>
          </cell>
          <cell r="I1616">
            <v>110.21936864633496</v>
          </cell>
        </row>
        <row r="1617">
          <cell r="A1617">
            <v>1990</v>
          </cell>
          <cell r="B1617" t="str">
            <v>Bremerhaven</v>
          </cell>
          <cell r="C1617" t="str">
            <v>Deutsch</v>
          </cell>
          <cell r="D1617">
            <v>29</v>
          </cell>
          <cell r="E1617">
            <v>885.5</v>
          </cell>
          <cell r="F1617">
            <v>66</v>
          </cell>
          <cell r="G1617">
            <v>74.53416149068282</v>
          </cell>
          <cell r="H1617">
            <v>25</v>
          </cell>
          <cell r="I1617">
            <v>74.534161490683232</v>
          </cell>
        </row>
        <row r="1618">
          <cell r="E1618">
            <v>4700</v>
          </cell>
          <cell r="F1618">
            <v>439</v>
          </cell>
          <cell r="H1618" t="str">
            <v>25 Ergebnis</v>
          </cell>
          <cell r="I1618">
            <v>93.40425531914893</v>
          </cell>
        </row>
        <row r="1619">
          <cell r="A1619">
            <v>1990</v>
          </cell>
          <cell r="B1619" t="str">
            <v>Bremerhaven</v>
          </cell>
          <cell r="C1619" t="str">
            <v>Deutsch</v>
          </cell>
          <cell r="D1619">
            <v>30</v>
          </cell>
          <cell r="E1619">
            <v>837.5</v>
          </cell>
          <cell r="F1619">
            <v>62</v>
          </cell>
          <cell r="G1619">
            <v>74.029850746268863</v>
          </cell>
          <cell r="H1619">
            <v>30</v>
          </cell>
          <cell r="I1619">
            <v>74.02985074626865</v>
          </cell>
        </row>
        <row r="1620">
          <cell r="A1620">
            <v>1990</v>
          </cell>
          <cell r="B1620" t="str">
            <v>Bremerhaven</v>
          </cell>
          <cell r="C1620" t="str">
            <v>Deutsch</v>
          </cell>
          <cell r="D1620">
            <v>31</v>
          </cell>
          <cell r="E1620">
            <v>821.5</v>
          </cell>
          <cell r="F1620">
            <v>51</v>
          </cell>
          <cell r="G1620">
            <v>62.081558125380276</v>
          </cell>
          <cell r="H1620">
            <v>30</v>
          </cell>
          <cell r="I1620">
            <v>62.081558125380397</v>
          </cell>
        </row>
        <row r="1621">
          <cell r="A1621">
            <v>1990</v>
          </cell>
          <cell r="B1621" t="str">
            <v>Bremerhaven</v>
          </cell>
          <cell r="C1621" t="str">
            <v>Deutsch</v>
          </cell>
          <cell r="D1621">
            <v>32</v>
          </cell>
          <cell r="E1621">
            <v>792.5</v>
          </cell>
          <cell r="F1621">
            <v>31</v>
          </cell>
          <cell r="G1621">
            <v>39.116719242901993</v>
          </cell>
          <cell r="H1621">
            <v>30</v>
          </cell>
          <cell r="I1621">
            <v>39.116719242902207</v>
          </cell>
        </row>
        <row r="1622">
          <cell r="A1622">
            <v>1990</v>
          </cell>
          <cell r="B1622" t="str">
            <v>Bremerhaven</v>
          </cell>
          <cell r="C1622" t="str">
            <v>Deutsch</v>
          </cell>
          <cell r="D1622">
            <v>33</v>
          </cell>
          <cell r="E1622">
            <v>773.5</v>
          </cell>
          <cell r="F1622">
            <v>27</v>
          </cell>
          <cell r="G1622">
            <v>34.906270200387134</v>
          </cell>
          <cell r="H1622">
            <v>30</v>
          </cell>
          <cell r="I1622">
            <v>34.906270200387851</v>
          </cell>
        </row>
        <row r="1623">
          <cell r="A1623">
            <v>1990</v>
          </cell>
          <cell r="B1623" t="str">
            <v>Bremerhaven</v>
          </cell>
          <cell r="C1623" t="str">
            <v>Deutsch</v>
          </cell>
          <cell r="D1623">
            <v>34</v>
          </cell>
          <cell r="E1623">
            <v>767</v>
          </cell>
          <cell r="F1623">
            <v>27</v>
          </cell>
          <cell r="G1623">
            <v>35.202086049544278</v>
          </cell>
          <cell r="H1623">
            <v>30</v>
          </cell>
          <cell r="I1623">
            <v>35.202086049543674</v>
          </cell>
        </row>
        <row r="1624">
          <cell r="E1624">
            <v>3992</v>
          </cell>
          <cell r="F1624">
            <v>198</v>
          </cell>
          <cell r="H1624" t="str">
            <v>30 Ergebnis</v>
          </cell>
          <cell r="I1624">
            <v>49.599198396793582</v>
          </cell>
        </row>
        <row r="1625">
          <cell r="A1625">
            <v>1990</v>
          </cell>
          <cell r="B1625" t="str">
            <v>Bremerhaven</v>
          </cell>
          <cell r="C1625" t="str">
            <v>Deutsch</v>
          </cell>
          <cell r="D1625">
            <v>35</v>
          </cell>
          <cell r="E1625">
            <v>779</v>
          </cell>
          <cell r="F1625">
            <v>30</v>
          </cell>
          <cell r="G1625">
            <v>38.510911424903213</v>
          </cell>
          <cell r="H1625">
            <v>35</v>
          </cell>
          <cell r="I1625">
            <v>38.510911424903725</v>
          </cell>
        </row>
        <row r="1626">
          <cell r="A1626">
            <v>1990</v>
          </cell>
          <cell r="B1626" t="str">
            <v>Bremerhaven</v>
          </cell>
          <cell r="C1626" t="str">
            <v>Deutsch</v>
          </cell>
          <cell r="D1626">
            <v>36</v>
          </cell>
          <cell r="E1626">
            <v>759.5</v>
          </cell>
          <cell r="F1626">
            <v>12</v>
          </cell>
          <cell r="G1626">
            <v>15.799868334430524</v>
          </cell>
          <cell r="H1626">
            <v>35</v>
          </cell>
          <cell r="I1626">
            <v>15.799868334430547</v>
          </cell>
        </row>
        <row r="1627">
          <cell r="A1627">
            <v>1990</v>
          </cell>
          <cell r="B1627" t="str">
            <v>Bremerhaven</v>
          </cell>
          <cell r="C1627" t="str">
            <v>Deutsch</v>
          </cell>
          <cell r="D1627">
            <v>37</v>
          </cell>
          <cell r="E1627">
            <v>735</v>
          </cell>
          <cell r="F1627">
            <v>10</v>
          </cell>
          <cell r="G1627">
            <v>13.605442176870751</v>
          </cell>
          <cell r="H1627">
            <v>35</v>
          </cell>
          <cell r="I1627">
            <v>13.605442176870747</v>
          </cell>
        </row>
        <row r="1628">
          <cell r="A1628">
            <v>1990</v>
          </cell>
          <cell r="B1628" t="str">
            <v>Bremerhaven</v>
          </cell>
          <cell r="C1628" t="str">
            <v>Deutsch</v>
          </cell>
          <cell r="D1628">
            <v>38</v>
          </cell>
          <cell r="E1628">
            <v>730</v>
          </cell>
          <cell r="F1628">
            <v>6</v>
          </cell>
          <cell r="G1628">
            <v>8.2191780821917906</v>
          </cell>
          <cell r="H1628">
            <v>35</v>
          </cell>
          <cell r="I1628">
            <v>8.2191780821917799</v>
          </cell>
        </row>
        <row r="1629">
          <cell r="A1629">
            <v>1990</v>
          </cell>
          <cell r="B1629" t="str">
            <v>Bremerhaven</v>
          </cell>
          <cell r="C1629" t="str">
            <v>Deutsch</v>
          </cell>
          <cell r="D1629">
            <v>39</v>
          </cell>
          <cell r="E1629">
            <v>718</v>
          </cell>
          <cell r="F1629">
            <v>7</v>
          </cell>
          <cell r="G1629">
            <v>9.7493036211698936</v>
          </cell>
          <cell r="H1629">
            <v>35</v>
          </cell>
          <cell r="I1629">
            <v>9.7493036211699167</v>
          </cell>
        </row>
        <row r="1630">
          <cell r="E1630">
            <v>3721.5</v>
          </cell>
          <cell r="F1630">
            <v>65</v>
          </cell>
          <cell r="H1630" t="str">
            <v>35 Ergebnis</v>
          </cell>
          <cell r="I1630">
            <v>17.466075507187963</v>
          </cell>
        </row>
        <row r="1631">
          <cell r="A1631">
            <v>1990</v>
          </cell>
          <cell r="B1631" t="str">
            <v>Bremerhaven</v>
          </cell>
          <cell r="C1631" t="str">
            <v>Deutsch</v>
          </cell>
          <cell r="D1631">
            <v>40</v>
          </cell>
          <cell r="E1631">
            <v>724</v>
          </cell>
          <cell r="F1631">
            <v>11</v>
          </cell>
          <cell r="G1631">
            <v>15.193370165745872</v>
          </cell>
          <cell r="H1631">
            <v>45</v>
          </cell>
          <cell r="I1631">
            <v>15.193370165745856</v>
          </cell>
        </row>
        <row r="1632">
          <cell r="A1632">
            <v>1990</v>
          </cell>
          <cell r="B1632" t="str">
            <v>Bremerhaven</v>
          </cell>
          <cell r="C1632" t="str">
            <v>Deutsch</v>
          </cell>
          <cell r="D1632">
            <v>41</v>
          </cell>
          <cell r="E1632">
            <v>704</v>
          </cell>
          <cell r="F1632">
            <v>1</v>
          </cell>
          <cell r="G1632">
            <v>1.4204545454545547</v>
          </cell>
          <cell r="H1632">
            <v>45</v>
          </cell>
          <cell r="I1632">
            <v>1.4204545454545454</v>
          </cell>
        </row>
        <row r="1633">
          <cell r="A1633">
            <v>1990</v>
          </cell>
          <cell r="B1633" t="str">
            <v>Bremerhaven</v>
          </cell>
          <cell r="C1633" t="str">
            <v>Deutsch</v>
          </cell>
          <cell r="D1633">
            <v>42</v>
          </cell>
          <cell r="E1633">
            <v>685.5</v>
          </cell>
          <cell r="F1633">
            <v>2</v>
          </cell>
          <cell r="G1633">
            <v>2.9175784099197783</v>
          </cell>
          <cell r="H1633">
            <v>45</v>
          </cell>
          <cell r="I1633">
            <v>2.9175784099197668</v>
          </cell>
        </row>
        <row r="1634">
          <cell r="A1634">
            <v>1990</v>
          </cell>
          <cell r="B1634" t="str">
            <v>Bremerhaven</v>
          </cell>
          <cell r="C1634" t="str">
            <v>Deutsch</v>
          </cell>
          <cell r="D1634">
            <v>43</v>
          </cell>
          <cell r="E1634">
            <v>691</v>
          </cell>
          <cell r="F1634">
            <v>1</v>
          </cell>
          <cell r="G1634">
            <v>1.4471780028943759</v>
          </cell>
          <cell r="H1634">
            <v>45</v>
          </cell>
          <cell r="I1634">
            <v>1.4471780028943559</v>
          </cell>
        </row>
        <row r="1635">
          <cell r="A1635">
            <v>1990</v>
          </cell>
          <cell r="B1635" t="str">
            <v>Bremerhaven</v>
          </cell>
          <cell r="C1635" t="str">
            <v>Deutsch</v>
          </cell>
          <cell r="D1635">
            <v>44</v>
          </cell>
          <cell r="E1635">
            <v>626</v>
          </cell>
          <cell r="F1635">
            <v>0</v>
          </cell>
          <cell r="G1635">
            <v>0</v>
          </cell>
          <cell r="H1635">
            <v>45</v>
          </cell>
          <cell r="I1635">
            <v>0</v>
          </cell>
        </row>
        <row r="1636">
          <cell r="A1636">
            <v>1990</v>
          </cell>
          <cell r="B1636" t="str">
            <v>Bremerhaven</v>
          </cell>
          <cell r="C1636" t="str">
            <v>Deutsch</v>
          </cell>
          <cell r="D1636">
            <v>45</v>
          </cell>
          <cell r="E1636">
            <v>645</v>
          </cell>
          <cell r="F1636">
            <v>0</v>
          </cell>
          <cell r="G1636">
            <v>0</v>
          </cell>
          <cell r="H1636">
            <v>45</v>
          </cell>
          <cell r="I1636">
            <v>0</v>
          </cell>
        </row>
        <row r="1637">
          <cell r="A1637">
            <v>1990</v>
          </cell>
          <cell r="B1637" t="str">
            <v>Bremerhaven</v>
          </cell>
          <cell r="C1637" t="str">
            <v>Deutsch</v>
          </cell>
          <cell r="D1637">
            <v>46</v>
          </cell>
          <cell r="E1637">
            <v>724</v>
          </cell>
          <cell r="F1637">
            <v>0</v>
          </cell>
          <cell r="G1637">
            <v>0</v>
          </cell>
          <cell r="H1637">
            <v>45</v>
          </cell>
          <cell r="I1637">
            <v>0</v>
          </cell>
        </row>
        <row r="1638">
          <cell r="A1638">
            <v>1990</v>
          </cell>
          <cell r="B1638" t="str">
            <v>Bremerhaven</v>
          </cell>
          <cell r="C1638" t="str">
            <v>Deutsch</v>
          </cell>
          <cell r="D1638">
            <v>47</v>
          </cell>
          <cell r="E1638">
            <v>734</v>
          </cell>
          <cell r="F1638">
            <v>0</v>
          </cell>
          <cell r="G1638">
            <v>0</v>
          </cell>
          <cell r="H1638">
            <v>45</v>
          </cell>
          <cell r="I1638">
            <v>0</v>
          </cell>
        </row>
        <row r="1639">
          <cell r="A1639">
            <v>1990</v>
          </cell>
          <cell r="B1639" t="str">
            <v>Bremerhaven</v>
          </cell>
          <cell r="C1639" t="str">
            <v>Deutsch</v>
          </cell>
          <cell r="D1639">
            <v>48</v>
          </cell>
          <cell r="E1639">
            <v>777.5</v>
          </cell>
          <cell r="F1639">
            <v>0</v>
          </cell>
          <cell r="G1639">
            <v>0</v>
          </cell>
          <cell r="H1639">
            <v>45</v>
          </cell>
          <cell r="I1639">
            <v>0</v>
          </cell>
        </row>
        <row r="1640">
          <cell r="A1640">
            <v>1990</v>
          </cell>
          <cell r="B1640" t="str">
            <v>Bremerhaven</v>
          </cell>
          <cell r="C1640" t="str">
            <v>Deutsch</v>
          </cell>
          <cell r="D1640">
            <v>49</v>
          </cell>
          <cell r="E1640">
            <v>869</v>
          </cell>
          <cell r="F1640">
            <v>0</v>
          </cell>
          <cell r="G1640">
            <v>0</v>
          </cell>
          <cell r="H1640">
            <v>45</v>
          </cell>
          <cell r="I1640">
            <v>0</v>
          </cell>
        </row>
        <row r="1641">
          <cell r="E1641">
            <v>7180</v>
          </cell>
          <cell r="F1641">
            <v>15</v>
          </cell>
          <cell r="H1641" t="str">
            <v>45 Ergebnis</v>
          </cell>
          <cell r="I1641">
            <v>2.0891364902506964</v>
          </cell>
        </row>
        <row r="1642">
          <cell r="A1642">
            <v>1990</v>
          </cell>
          <cell r="B1642" t="str">
            <v>Bremerhaven</v>
          </cell>
          <cell r="C1642" t="str">
            <v>Ausl.</v>
          </cell>
          <cell r="D1642">
            <v>15</v>
          </cell>
          <cell r="E1642">
            <v>99.5</v>
          </cell>
          <cell r="F1642">
            <v>0</v>
          </cell>
          <cell r="G1642">
            <v>0</v>
          </cell>
          <cell r="H1642">
            <v>15</v>
          </cell>
          <cell r="I1642">
            <v>0</v>
          </cell>
        </row>
        <row r="1643">
          <cell r="A1643">
            <v>1990</v>
          </cell>
          <cell r="B1643" t="str">
            <v>Bremerhaven</v>
          </cell>
          <cell r="C1643" t="str">
            <v>Ausl.</v>
          </cell>
          <cell r="D1643">
            <v>16</v>
          </cell>
          <cell r="E1643">
            <v>103.5</v>
          </cell>
          <cell r="F1643">
            <v>1</v>
          </cell>
          <cell r="G1643">
            <v>9.6618357487922566</v>
          </cell>
          <cell r="H1643">
            <v>15</v>
          </cell>
          <cell r="I1643">
            <v>9.6618357487922708</v>
          </cell>
        </row>
        <row r="1644">
          <cell r="A1644">
            <v>1990</v>
          </cell>
          <cell r="B1644" t="str">
            <v>Bremerhaven</v>
          </cell>
          <cell r="C1644" t="str">
            <v>Ausl.</v>
          </cell>
          <cell r="D1644">
            <v>17</v>
          </cell>
          <cell r="E1644">
            <v>98.5</v>
          </cell>
          <cell r="F1644">
            <v>8</v>
          </cell>
          <cell r="G1644">
            <v>81.218274111675044</v>
          </cell>
          <cell r="H1644">
            <v>15</v>
          </cell>
          <cell r="I1644">
            <v>81.218274111675129</v>
          </cell>
        </row>
        <row r="1645">
          <cell r="A1645">
            <v>1990</v>
          </cell>
          <cell r="B1645" t="str">
            <v>Bremerhaven</v>
          </cell>
          <cell r="C1645" t="str">
            <v>Ausl.</v>
          </cell>
          <cell r="D1645">
            <v>18</v>
          </cell>
          <cell r="E1645">
            <v>95.5</v>
          </cell>
          <cell r="F1645">
            <v>11</v>
          </cell>
          <cell r="G1645">
            <v>115.18324607329828</v>
          </cell>
          <cell r="H1645">
            <v>15</v>
          </cell>
          <cell r="I1645">
            <v>115.18324607329842</v>
          </cell>
        </row>
        <row r="1646">
          <cell r="A1646">
            <v>1990</v>
          </cell>
          <cell r="B1646" t="str">
            <v>Bremerhaven</v>
          </cell>
          <cell r="C1646" t="str">
            <v>Ausl.</v>
          </cell>
          <cell r="D1646">
            <v>19</v>
          </cell>
          <cell r="E1646">
            <v>94.5</v>
          </cell>
          <cell r="F1646">
            <v>13</v>
          </cell>
          <cell r="G1646">
            <v>137.5661375661378</v>
          </cell>
          <cell r="H1646">
            <v>15</v>
          </cell>
          <cell r="I1646">
            <v>137.56613756613757</v>
          </cell>
        </row>
        <row r="1647">
          <cell r="E1647">
            <v>491.5</v>
          </cell>
          <cell r="F1647">
            <v>33</v>
          </cell>
          <cell r="H1647" t="str">
            <v>15 Ergebnis</v>
          </cell>
          <cell r="I1647">
            <v>67.141403865717194</v>
          </cell>
        </row>
        <row r="1648">
          <cell r="A1648">
            <v>1990</v>
          </cell>
          <cell r="B1648" t="str">
            <v>Bremerhaven</v>
          </cell>
          <cell r="C1648" t="str">
            <v>Ausl.</v>
          </cell>
          <cell r="D1648">
            <v>20</v>
          </cell>
          <cell r="E1648">
            <v>78.5</v>
          </cell>
          <cell r="F1648">
            <v>9</v>
          </cell>
          <cell r="G1648">
            <v>114.64968152866179</v>
          </cell>
          <cell r="H1648">
            <v>20</v>
          </cell>
          <cell r="I1648">
            <v>114.64968152866243</v>
          </cell>
        </row>
        <row r="1649">
          <cell r="A1649">
            <v>1990</v>
          </cell>
          <cell r="B1649" t="str">
            <v>Bremerhaven</v>
          </cell>
          <cell r="C1649" t="str">
            <v>Ausl.</v>
          </cell>
          <cell r="D1649">
            <v>21</v>
          </cell>
          <cell r="E1649">
            <v>81.5</v>
          </cell>
          <cell r="F1649">
            <v>20</v>
          </cell>
          <cell r="G1649">
            <v>245.39877300613475</v>
          </cell>
          <cell r="H1649">
            <v>20</v>
          </cell>
          <cell r="I1649">
            <v>245.39877300613497</v>
          </cell>
        </row>
        <row r="1650">
          <cell r="A1650">
            <v>1990</v>
          </cell>
          <cell r="B1650" t="str">
            <v>Bremerhaven</v>
          </cell>
          <cell r="C1650" t="str">
            <v>Ausl.</v>
          </cell>
          <cell r="D1650">
            <v>22</v>
          </cell>
          <cell r="E1650">
            <v>102</v>
          </cell>
          <cell r="F1650">
            <v>29</v>
          </cell>
          <cell r="G1650">
            <v>284.31372549019659</v>
          </cell>
          <cell r="H1650">
            <v>20</v>
          </cell>
          <cell r="I1650">
            <v>284.31372549019608</v>
          </cell>
        </row>
        <row r="1651">
          <cell r="A1651">
            <v>1990</v>
          </cell>
          <cell r="B1651" t="str">
            <v>Bremerhaven</v>
          </cell>
          <cell r="C1651" t="str">
            <v>Ausl.</v>
          </cell>
          <cell r="D1651">
            <v>23</v>
          </cell>
          <cell r="E1651">
            <v>99</v>
          </cell>
          <cell r="F1651">
            <v>22</v>
          </cell>
          <cell r="G1651">
            <v>222.22222222222223</v>
          </cell>
          <cell r="H1651">
            <v>20</v>
          </cell>
          <cell r="I1651">
            <v>222.2222222222222</v>
          </cell>
        </row>
        <row r="1652">
          <cell r="A1652">
            <v>1990</v>
          </cell>
          <cell r="B1652" t="str">
            <v>Bremerhaven</v>
          </cell>
          <cell r="C1652" t="str">
            <v>Ausl.</v>
          </cell>
          <cell r="D1652">
            <v>24</v>
          </cell>
          <cell r="E1652">
            <v>103</v>
          </cell>
          <cell r="F1652">
            <v>23</v>
          </cell>
          <cell r="G1652">
            <v>223.30097087378601</v>
          </cell>
          <cell r="H1652">
            <v>20</v>
          </cell>
          <cell r="I1652">
            <v>223.30097087378638</v>
          </cell>
        </row>
        <row r="1653">
          <cell r="E1653">
            <v>464</v>
          </cell>
          <cell r="F1653">
            <v>103</v>
          </cell>
          <cell r="H1653" t="str">
            <v>20 Ergebnis</v>
          </cell>
          <cell r="I1653">
            <v>221.98275862068968</v>
          </cell>
        </row>
        <row r="1654">
          <cell r="A1654">
            <v>1990</v>
          </cell>
          <cell r="B1654" t="str">
            <v>Bremerhaven</v>
          </cell>
          <cell r="C1654" t="str">
            <v>Ausl.</v>
          </cell>
          <cell r="D1654">
            <v>25</v>
          </cell>
          <cell r="E1654">
            <v>110</v>
          </cell>
          <cell r="F1654">
            <v>23</v>
          </cell>
          <cell r="G1654">
            <v>209.09090909090841</v>
          </cell>
          <cell r="H1654">
            <v>25</v>
          </cell>
          <cell r="I1654">
            <v>209.09090909090912</v>
          </cell>
        </row>
        <row r="1655">
          <cell r="A1655">
            <v>1990</v>
          </cell>
          <cell r="B1655" t="str">
            <v>Bremerhaven</v>
          </cell>
          <cell r="C1655" t="str">
            <v>Ausl.</v>
          </cell>
          <cell r="D1655">
            <v>26</v>
          </cell>
          <cell r="E1655">
            <v>105</v>
          </cell>
          <cell r="F1655">
            <v>15</v>
          </cell>
          <cell r="G1655">
            <v>142.85714285714221</v>
          </cell>
          <cell r="H1655">
            <v>25</v>
          </cell>
          <cell r="I1655">
            <v>142.85714285714286</v>
          </cell>
        </row>
        <row r="1656">
          <cell r="A1656">
            <v>1990</v>
          </cell>
          <cell r="B1656" t="str">
            <v>Bremerhaven</v>
          </cell>
          <cell r="C1656" t="str">
            <v>Ausl.</v>
          </cell>
          <cell r="D1656">
            <v>27</v>
          </cell>
          <cell r="E1656">
            <v>105</v>
          </cell>
          <cell r="F1656">
            <v>21</v>
          </cell>
          <cell r="G1656">
            <v>200</v>
          </cell>
          <cell r="H1656">
            <v>25</v>
          </cell>
          <cell r="I1656">
            <v>200</v>
          </cell>
        </row>
        <row r="1657">
          <cell r="A1657">
            <v>1990</v>
          </cell>
          <cell r="B1657" t="str">
            <v>Bremerhaven</v>
          </cell>
          <cell r="C1657" t="str">
            <v>Ausl.</v>
          </cell>
          <cell r="D1657">
            <v>28</v>
          </cell>
          <cell r="E1657">
            <v>99.5</v>
          </cell>
          <cell r="F1657">
            <v>17</v>
          </cell>
          <cell r="G1657">
            <v>170.85427135678404</v>
          </cell>
          <cell r="H1657">
            <v>25</v>
          </cell>
          <cell r="I1657">
            <v>170.85427135678393</v>
          </cell>
        </row>
        <row r="1658">
          <cell r="A1658">
            <v>1990</v>
          </cell>
          <cell r="B1658" t="str">
            <v>Bremerhaven</v>
          </cell>
          <cell r="C1658" t="str">
            <v>Ausl.</v>
          </cell>
          <cell r="D1658">
            <v>29</v>
          </cell>
          <cell r="E1658">
            <v>79.5</v>
          </cell>
          <cell r="F1658">
            <v>20</v>
          </cell>
          <cell r="G1658">
            <v>251.57232704402531</v>
          </cell>
          <cell r="H1658">
            <v>25</v>
          </cell>
          <cell r="I1658">
            <v>251.57232704402517</v>
          </cell>
        </row>
        <row r="1659">
          <cell r="E1659">
            <v>499</v>
          </cell>
          <cell r="F1659">
            <v>96</v>
          </cell>
          <cell r="H1659" t="str">
            <v>25 Ergebnis</v>
          </cell>
          <cell r="I1659">
            <v>192.38476953907815</v>
          </cell>
        </row>
        <row r="1660">
          <cell r="A1660">
            <v>1990</v>
          </cell>
          <cell r="B1660" t="str">
            <v>Bremerhaven</v>
          </cell>
          <cell r="C1660" t="str">
            <v>Ausl.</v>
          </cell>
          <cell r="D1660">
            <v>30</v>
          </cell>
          <cell r="E1660">
            <v>96</v>
          </cell>
          <cell r="F1660">
            <v>13</v>
          </cell>
          <cell r="G1660">
            <v>135.41666666666666</v>
          </cell>
          <cell r="H1660">
            <v>30</v>
          </cell>
          <cell r="I1660">
            <v>135.41666666666666</v>
          </cell>
        </row>
        <row r="1661">
          <cell r="A1661">
            <v>1990</v>
          </cell>
          <cell r="B1661" t="str">
            <v>Bremerhaven</v>
          </cell>
          <cell r="C1661" t="str">
            <v>Ausl.</v>
          </cell>
          <cell r="D1661">
            <v>31</v>
          </cell>
          <cell r="E1661">
            <v>92.5</v>
          </cell>
          <cell r="F1661">
            <v>22</v>
          </cell>
          <cell r="G1661">
            <v>237.83783783783721</v>
          </cell>
          <cell r="H1661">
            <v>30</v>
          </cell>
          <cell r="I1661">
            <v>237.83783783783784</v>
          </cell>
        </row>
        <row r="1662">
          <cell r="A1662">
            <v>1990</v>
          </cell>
          <cell r="B1662" t="str">
            <v>Bremerhaven</v>
          </cell>
          <cell r="C1662" t="str">
            <v>Ausl.</v>
          </cell>
          <cell r="D1662">
            <v>32</v>
          </cell>
          <cell r="E1662">
            <v>105.5</v>
          </cell>
          <cell r="F1662">
            <v>10</v>
          </cell>
          <cell r="G1662">
            <v>94.786729857820461</v>
          </cell>
          <cell r="H1662">
            <v>30</v>
          </cell>
          <cell r="I1662">
            <v>94.786729857819907</v>
          </cell>
        </row>
        <row r="1663">
          <cell r="A1663">
            <v>1990</v>
          </cell>
          <cell r="B1663" t="str">
            <v>Bremerhaven</v>
          </cell>
          <cell r="C1663" t="str">
            <v>Ausl.</v>
          </cell>
          <cell r="D1663">
            <v>33</v>
          </cell>
          <cell r="E1663">
            <v>84</v>
          </cell>
          <cell r="F1663">
            <v>16</v>
          </cell>
          <cell r="G1663">
            <v>190.47619047619114</v>
          </cell>
          <cell r="H1663">
            <v>30</v>
          </cell>
          <cell r="I1663">
            <v>190.47619047619048</v>
          </cell>
        </row>
        <row r="1664">
          <cell r="A1664">
            <v>1990</v>
          </cell>
          <cell r="B1664" t="str">
            <v>Bremerhaven</v>
          </cell>
          <cell r="C1664" t="str">
            <v>Ausl.</v>
          </cell>
          <cell r="D1664">
            <v>34</v>
          </cell>
          <cell r="E1664">
            <v>83</v>
          </cell>
          <cell r="F1664">
            <v>11</v>
          </cell>
          <cell r="G1664">
            <v>132.53012048192807</v>
          </cell>
          <cell r="H1664">
            <v>30</v>
          </cell>
          <cell r="I1664">
            <v>132.53012048192772</v>
          </cell>
        </row>
        <row r="1665">
          <cell r="E1665">
            <v>461</v>
          </cell>
          <cell r="F1665">
            <v>72</v>
          </cell>
          <cell r="H1665" t="str">
            <v>30 Ergebnis</v>
          </cell>
          <cell r="I1665">
            <v>156.18221258134491</v>
          </cell>
        </row>
        <row r="1666">
          <cell r="A1666">
            <v>1990</v>
          </cell>
          <cell r="B1666" t="str">
            <v>Bremerhaven</v>
          </cell>
          <cell r="C1666" t="str">
            <v>Ausl.</v>
          </cell>
          <cell r="D1666">
            <v>35</v>
          </cell>
          <cell r="E1666">
            <v>100.5</v>
          </cell>
          <cell r="F1666">
            <v>9</v>
          </cell>
          <cell r="G1666">
            <v>89.55223880597012</v>
          </cell>
          <cell r="H1666">
            <v>35</v>
          </cell>
          <cell r="I1666">
            <v>89.552238805970148</v>
          </cell>
        </row>
        <row r="1667">
          <cell r="A1667">
            <v>1990</v>
          </cell>
          <cell r="B1667" t="str">
            <v>Bremerhaven</v>
          </cell>
          <cell r="C1667" t="str">
            <v>Ausl.</v>
          </cell>
          <cell r="D1667">
            <v>36</v>
          </cell>
          <cell r="E1667">
            <v>102</v>
          </cell>
          <cell r="F1667">
            <v>3</v>
          </cell>
          <cell r="G1667">
            <v>29.411764705882334</v>
          </cell>
          <cell r="H1667">
            <v>35</v>
          </cell>
          <cell r="I1667">
            <v>29.411764705882355</v>
          </cell>
        </row>
        <row r="1668">
          <cell r="A1668">
            <v>1990</v>
          </cell>
          <cell r="B1668" t="str">
            <v>Bremerhaven</v>
          </cell>
          <cell r="C1668" t="str">
            <v>Ausl.</v>
          </cell>
          <cell r="D1668">
            <v>37</v>
          </cell>
          <cell r="E1668">
            <v>105</v>
          </cell>
          <cell r="F1668">
            <v>4</v>
          </cell>
          <cell r="G1668">
            <v>38.095238095238528</v>
          </cell>
          <cell r="H1668">
            <v>35</v>
          </cell>
          <cell r="I1668">
            <v>38.095238095238095</v>
          </cell>
        </row>
        <row r="1669">
          <cell r="A1669">
            <v>1990</v>
          </cell>
          <cell r="B1669" t="str">
            <v>Bremerhaven</v>
          </cell>
          <cell r="C1669" t="str">
            <v>Ausl.</v>
          </cell>
          <cell r="D1669">
            <v>38</v>
          </cell>
          <cell r="E1669">
            <v>88</v>
          </cell>
          <cell r="F1669">
            <v>2</v>
          </cell>
          <cell r="G1669">
            <v>22.727272727272723</v>
          </cell>
          <cell r="H1669">
            <v>35</v>
          </cell>
          <cell r="I1669">
            <v>22.727272727272727</v>
          </cell>
        </row>
        <row r="1670">
          <cell r="A1670">
            <v>1990</v>
          </cell>
          <cell r="B1670" t="str">
            <v>Bremerhaven</v>
          </cell>
          <cell r="C1670" t="str">
            <v>Ausl.</v>
          </cell>
          <cell r="D1670">
            <v>39</v>
          </cell>
          <cell r="E1670">
            <v>93.5</v>
          </cell>
          <cell r="F1670">
            <v>3</v>
          </cell>
          <cell r="G1670">
            <v>32.08556149732663</v>
          </cell>
          <cell r="H1670">
            <v>35</v>
          </cell>
          <cell r="I1670">
            <v>32.085561497326204</v>
          </cell>
        </row>
        <row r="1671">
          <cell r="E1671">
            <v>489</v>
          </cell>
          <cell r="F1671">
            <v>21</v>
          </cell>
          <cell r="H1671" t="str">
            <v>35 Ergebnis</v>
          </cell>
          <cell r="I1671">
            <v>42.944785276073617</v>
          </cell>
        </row>
        <row r="1672">
          <cell r="A1672">
            <v>1990</v>
          </cell>
          <cell r="B1672" t="str">
            <v>Bremerhaven</v>
          </cell>
          <cell r="C1672" t="str">
            <v>Ausl.</v>
          </cell>
          <cell r="D1672">
            <v>40</v>
          </cell>
          <cell r="E1672">
            <v>100</v>
          </cell>
          <cell r="F1672">
            <v>1</v>
          </cell>
          <cell r="G1672">
            <v>10</v>
          </cell>
          <cell r="H1672">
            <v>45</v>
          </cell>
          <cell r="I1672">
            <v>10</v>
          </cell>
        </row>
        <row r="1673">
          <cell r="A1673">
            <v>1990</v>
          </cell>
          <cell r="B1673" t="str">
            <v>Bremerhaven</v>
          </cell>
          <cell r="C1673" t="str">
            <v>Ausl.</v>
          </cell>
          <cell r="D1673">
            <v>41</v>
          </cell>
          <cell r="E1673">
            <v>94</v>
          </cell>
          <cell r="F1673">
            <v>2</v>
          </cell>
          <cell r="G1673">
            <v>21.27659574468084</v>
          </cell>
          <cell r="H1673">
            <v>45</v>
          </cell>
          <cell r="I1673">
            <v>21.276595744680851</v>
          </cell>
        </row>
        <row r="1674">
          <cell r="A1674">
            <v>1990</v>
          </cell>
          <cell r="B1674" t="str">
            <v>Bremerhaven</v>
          </cell>
          <cell r="C1674" t="str">
            <v>Ausl.</v>
          </cell>
          <cell r="D1674">
            <v>42</v>
          </cell>
          <cell r="E1674">
            <v>92.5</v>
          </cell>
          <cell r="F1674">
            <v>0</v>
          </cell>
          <cell r="G1674">
            <v>0</v>
          </cell>
          <cell r="H1674">
            <v>45</v>
          </cell>
          <cell r="I1674">
            <v>0</v>
          </cell>
        </row>
        <row r="1675">
          <cell r="A1675">
            <v>1990</v>
          </cell>
          <cell r="B1675" t="str">
            <v>Bremerhaven</v>
          </cell>
          <cell r="C1675" t="str">
            <v>Ausl.</v>
          </cell>
          <cell r="D1675">
            <v>43</v>
          </cell>
          <cell r="E1675">
            <v>81</v>
          </cell>
          <cell r="F1675">
            <v>0</v>
          </cell>
          <cell r="G1675">
            <v>0</v>
          </cell>
          <cell r="H1675">
            <v>45</v>
          </cell>
          <cell r="I1675">
            <v>0</v>
          </cell>
        </row>
        <row r="1676">
          <cell r="A1676">
            <v>1990</v>
          </cell>
          <cell r="B1676" t="str">
            <v>Bremerhaven</v>
          </cell>
          <cell r="C1676" t="str">
            <v>Ausl.</v>
          </cell>
          <cell r="D1676">
            <v>44</v>
          </cell>
          <cell r="E1676">
            <v>78</v>
          </cell>
          <cell r="F1676">
            <v>1</v>
          </cell>
          <cell r="G1676">
            <v>12.820512820512828</v>
          </cell>
          <cell r="H1676">
            <v>45</v>
          </cell>
          <cell r="I1676">
            <v>12.820512820512821</v>
          </cell>
        </row>
        <row r="1677">
          <cell r="A1677">
            <v>1990</v>
          </cell>
          <cell r="B1677" t="str">
            <v>Bremerhaven</v>
          </cell>
          <cell r="C1677" t="str">
            <v>Ausl.</v>
          </cell>
          <cell r="D1677">
            <v>45</v>
          </cell>
          <cell r="E1677">
            <v>59.5</v>
          </cell>
          <cell r="F1677">
            <v>0</v>
          </cell>
          <cell r="G1677">
            <v>0</v>
          </cell>
          <cell r="H1677">
            <v>45</v>
          </cell>
          <cell r="I1677">
            <v>0</v>
          </cell>
        </row>
        <row r="1678">
          <cell r="A1678">
            <v>1990</v>
          </cell>
          <cell r="B1678" t="str">
            <v>Bremerhaven</v>
          </cell>
          <cell r="C1678" t="str">
            <v>Ausl.</v>
          </cell>
          <cell r="D1678">
            <v>46</v>
          </cell>
          <cell r="E1678">
            <v>54.5</v>
          </cell>
          <cell r="F1678">
            <v>0</v>
          </cell>
          <cell r="G1678">
            <v>0</v>
          </cell>
          <cell r="H1678">
            <v>45</v>
          </cell>
          <cell r="I1678">
            <v>0</v>
          </cell>
        </row>
        <row r="1679">
          <cell r="A1679">
            <v>1990</v>
          </cell>
          <cell r="B1679" t="str">
            <v>Bremerhaven</v>
          </cell>
          <cell r="C1679" t="str">
            <v>Ausl.</v>
          </cell>
          <cell r="D1679">
            <v>47</v>
          </cell>
          <cell r="E1679">
            <v>61.5</v>
          </cell>
          <cell r="F1679">
            <v>0</v>
          </cell>
          <cell r="G1679">
            <v>0</v>
          </cell>
          <cell r="H1679">
            <v>45</v>
          </cell>
          <cell r="I1679">
            <v>0</v>
          </cell>
        </row>
        <row r="1680">
          <cell r="A1680">
            <v>1990</v>
          </cell>
          <cell r="B1680" t="str">
            <v>Bremerhaven</v>
          </cell>
          <cell r="C1680" t="str">
            <v>Ausl.</v>
          </cell>
          <cell r="D1680">
            <v>48</v>
          </cell>
          <cell r="E1680">
            <v>55.5</v>
          </cell>
          <cell r="F1680">
            <v>0</v>
          </cell>
          <cell r="G1680">
            <v>0</v>
          </cell>
          <cell r="H1680">
            <v>45</v>
          </cell>
          <cell r="I1680">
            <v>0</v>
          </cell>
        </row>
        <row r="1681">
          <cell r="A1681">
            <v>1990</v>
          </cell>
          <cell r="B1681" t="str">
            <v>Bremerhaven</v>
          </cell>
          <cell r="C1681" t="str">
            <v>Ausl.</v>
          </cell>
          <cell r="D1681">
            <v>49</v>
          </cell>
          <cell r="E1681">
            <v>44.5</v>
          </cell>
          <cell r="F1681">
            <v>0</v>
          </cell>
          <cell r="G1681">
            <v>0</v>
          </cell>
          <cell r="H1681">
            <v>45</v>
          </cell>
          <cell r="I1681">
            <v>0</v>
          </cell>
        </row>
        <row r="1682">
          <cell r="E1682">
            <v>721</v>
          </cell>
          <cell r="F1682">
            <v>4</v>
          </cell>
          <cell r="H1682" t="str">
            <v>45 Ergebnis</v>
          </cell>
          <cell r="I1682">
            <v>5.547850208044383</v>
          </cell>
        </row>
        <row r="1683">
          <cell r="A1683">
            <v>1990</v>
          </cell>
          <cell r="B1683" t="str">
            <v>Bremerhaven</v>
          </cell>
          <cell r="C1683" t="str">
            <v>insgesamt</v>
          </cell>
          <cell r="D1683">
            <v>15</v>
          </cell>
          <cell r="E1683">
            <v>598</v>
          </cell>
          <cell r="F1683">
            <v>2</v>
          </cell>
          <cell r="G1683">
            <v>3.3444816053511661</v>
          </cell>
          <cell r="H1683">
            <v>15</v>
          </cell>
          <cell r="I1683">
            <v>3.3444816053511706</v>
          </cell>
        </row>
        <row r="1684">
          <cell r="A1684">
            <v>1990</v>
          </cell>
          <cell r="B1684" t="str">
            <v>Bremerhaven</v>
          </cell>
          <cell r="C1684" t="str">
            <v>insgesamt</v>
          </cell>
          <cell r="D1684">
            <v>16</v>
          </cell>
          <cell r="E1684">
            <v>677.5</v>
          </cell>
          <cell r="F1684">
            <v>2</v>
          </cell>
          <cell r="G1684">
            <v>2.9520295202951785</v>
          </cell>
          <cell r="H1684">
            <v>15</v>
          </cell>
          <cell r="I1684">
            <v>2.9520295202952029</v>
          </cell>
        </row>
        <row r="1685">
          <cell r="A1685">
            <v>1990</v>
          </cell>
          <cell r="B1685" t="str">
            <v>Bremerhaven</v>
          </cell>
          <cell r="C1685" t="str">
            <v>insgesamt</v>
          </cell>
          <cell r="D1685">
            <v>17</v>
          </cell>
          <cell r="E1685">
            <v>727</v>
          </cell>
          <cell r="F1685">
            <v>17</v>
          </cell>
          <cell r="G1685">
            <v>23.383768913342479</v>
          </cell>
          <cell r="H1685">
            <v>15</v>
          </cell>
          <cell r="I1685">
            <v>23.383768913342504</v>
          </cell>
        </row>
        <row r="1686">
          <cell r="A1686">
            <v>1990</v>
          </cell>
          <cell r="B1686" t="str">
            <v>Bremerhaven</v>
          </cell>
          <cell r="C1686" t="str">
            <v>insgesamt</v>
          </cell>
          <cell r="D1686">
            <v>18</v>
          </cell>
          <cell r="E1686">
            <v>829.5</v>
          </cell>
          <cell r="F1686">
            <v>33</v>
          </cell>
          <cell r="G1686">
            <v>39.783001808318851</v>
          </cell>
          <cell r="H1686">
            <v>15</v>
          </cell>
          <cell r="I1686">
            <v>39.783001808318261</v>
          </cell>
        </row>
        <row r="1687">
          <cell r="A1687">
            <v>1990</v>
          </cell>
          <cell r="B1687" t="str">
            <v>Bremerhaven</v>
          </cell>
          <cell r="C1687" t="str">
            <v>insgesamt</v>
          </cell>
          <cell r="D1687">
            <v>19</v>
          </cell>
          <cell r="E1687">
            <v>885.5</v>
          </cell>
          <cell r="F1687">
            <v>49</v>
          </cell>
          <cell r="G1687">
            <v>55.335968379446733</v>
          </cell>
          <cell r="H1687">
            <v>15</v>
          </cell>
          <cell r="I1687">
            <v>55.335968379446641</v>
          </cell>
        </row>
        <row r="1688">
          <cell r="E1688">
            <v>3717.5</v>
          </cell>
          <cell r="F1688">
            <v>103</v>
          </cell>
          <cell r="H1688" t="str">
            <v>15 Ergebnis</v>
          </cell>
          <cell r="I1688">
            <v>27.706792199058505</v>
          </cell>
        </row>
        <row r="1689">
          <cell r="A1689">
            <v>1990</v>
          </cell>
          <cell r="B1689" t="str">
            <v>Bremerhaven</v>
          </cell>
          <cell r="C1689" t="str">
            <v>insgesamt</v>
          </cell>
          <cell r="D1689">
            <v>20</v>
          </cell>
          <cell r="E1689">
            <v>918</v>
          </cell>
          <cell r="F1689">
            <v>52</v>
          </cell>
          <cell r="G1689">
            <v>56.644880174292027</v>
          </cell>
          <cell r="H1689">
            <v>20</v>
          </cell>
          <cell r="I1689">
            <v>56.644880174291941</v>
          </cell>
        </row>
        <row r="1690">
          <cell r="A1690">
            <v>1990</v>
          </cell>
          <cell r="B1690" t="str">
            <v>Bremerhaven</v>
          </cell>
          <cell r="C1690" t="str">
            <v>insgesamt</v>
          </cell>
          <cell r="D1690">
            <v>21</v>
          </cell>
          <cell r="E1690">
            <v>1011</v>
          </cell>
          <cell r="F1690">
            <v>86</v>
          </cell>
          <cell r="G1690">
            <v>85.064292779426921</v>
          </cell>
          <cell r="H1690">
            <v>20</v>
          </cell>
          <cell r="I1690">
            <v>85.06429277942631</v>
          </cell>
        </row>
        <row r="1691">
          <cell r="A1691">
            <v>1990</v>
          </cell>
          <cell r="B1691" t="str">
            <v>Bremerhaven</v>
          </cell>
          <cell r="C1691" t="str">
            <v>insgesamt</v>
          </cell>
          <cell r="D1691">
            <v>22</v>
          </cell>
          <cell r="E1691">
            <v>1076</v>
          </cell>
          <cell r="F1691">
            <v>108</v>
          </cell>
          <cell r="G1691">
            <v>100.37174721189605</v>
          </cell>
          <cell r="H1691">
            <v>20</v>
          </cell>
          <cell r="I1691">
            <v>100.37174721189591</v>
          </cell>
        </row>
        <row r="1692">
          <cell r="A1692">
            <v>1990</v>
          </cell>
          <cell r="B1692" t="str">
            <v>Bremerhaven</v>
          </cell>
          <cell r="C1692" t="str">
            <v>insgesamt</v>
          </cell>
          <cell r="D1692">
            <v>23</v>
          </cell>
          <cell r="E1692">
            <v>1103</v>
          </cell>
          <cell r="F1692">
            <v>99</v>
          </cell>
          <cell r="G1692">
            <v>89.755213055304068</v>
          </cell>
          <cell r="H1692">
            <v>20</v>
          </cell>
          <cell r="I1692">
            <v>89.755213055303713</v>
          </cell>
        </row>
        <row r="1693">
          <cell r="A1693">
            <v>1990</v>
          </cell>
          <cell r="B1693" t="str">
            <v>Bremerhaven</v>
          </cell>
          <cell r="C1693" t="str">
            <v>insgesamt</v>
          </cell>
          <cell r="D1693">
            <v>24</v>
          </cell>
          <cell r="E1693">
            <v>1085</v>
          </cell>
          <cell r="F1693">
            <v>95</v>
          </cell>
          <cell r="G1693">
            <v>87.557603686636185</v>
          </cell>
          <cell r="H1693">
            <v>20</v>
          </cell>
          <cell r="I1693">
            <v>87.557603686635943</v>
          </cell>
        </row>
        <row r="1694">
          <cell r="E1694">
            <v>5193</v>
          </cell>
          <cell r="F1694">
            <v>440</v>
          </cell>
          <cell r="H1694" t="str">
            <v>20 Ergebnis</v>
          </cell>
          <cell r="I1694">
            <v>84.729443481609863</v>
          </cell>
        </row>
        <row r="1695">
          <cell r="A1695">
            <v>1990</v>
          </cell>
          <cell r="B1695" t="str">
            <v>Bremerhaven</v>
          </cell>
          <cell r="C1695" t="str">
            <v>insgesamt</v>
          </cell>
          <cell r="D1695">
            <v>25</v>
          </cell>
          <cell r="E1695">
            <v>1094.5</v>
          </cell>
          <cell r="F1695">
            <v>121</v>
          </cell>
          <cell r="G1695">
            <v>110.55276381909617</v>
          </cell>
          <cell r="H1695">
            <v>25</v>
          </cell>
          <cell r="I1695">
            <v>110.55276381909547</v>
          </cell>
        </row>
        <row r="1696">
          <cell r="A1696">
            <v>1990</v>
          </cell>
          <cell r="B1696" t="str">
            <v>Bremerhaven</v>
          </cell>
          <cell r="C1696" t="str">
            <v>insgesamt</v>
          </cell>
          <cell r="D1696">
            <v>26</v>
          </cell>
          <cell r="E1696">
            <v>1069</v>
          </cell>
          <cell r="F1696">
            <v>108</v>
          </cell>
          <cell r="G1696">
            <v>101.02899906454657</v>
          </cell>
          <cell r="H1696">
            <v>25</v>
          </cell>
          <cell r="I1696">
            <v>101.0289990645463</v>
          </cell>
        </row>
        <row r="1697">
          <cell r="A1697">
            <v>1990</v>
          </cell>
          <cell r="B1697" t="str">
            <v>Bremerhaven</v>
          </cell>
          <cell r="C1697" t="str">
            <v>insgesamt</v>
          </cell>
          <cell r="D1697">
            <v>27</v>
          </cell>
          <cell r="E1697">
            <v>1036.5</v>
          </cell>
          <cell r="F1697">
            <v>100</v>
          </cell>
          <cell r="G1697">
            <v>96.478533526290207</v>
          </cell>
          <cell r="H1697">
            <v>25</v>
          </cell>
          <cell r="I1697">
            <v>96.478533526290406</v>
          </cell>
        </row>
        <row r="1698">
          <cell r="A1698">
            <v>1990</v>
          </cell>
          <cell r="B1698" t="str">
            <v>Bremerhaven</v>
          </cell>
          <cell r="C1698" t="str">
            <v>insgesamt</v>
          </cell>
          <cell r="D1698">
            <v>28</v>
          </cell>
          <cell r="E1698">
            <v>1034</v>
          </cell>
          <cell r="F1698">
            <v>120</v>
          </cell>
          <cell r="G1698">
            <v>116.05415860734949</v>
          </cell>
          <cell r="H1698">
            <v>25</v>
          </cell>
          <cell r="I1698">
            <v>116.0541586073501</v>
          </cell>
        </row>
        <row r="1699">
          <cell r="A1699">
            <v>1990</v>
          </cell>
          <cell r="B1699" t="str">
            <v>Bremerhaven</v>
          </cell>
          <cell r="C1699" t="str">
            <v>insgesamt</v>
          </cell>
          <cell r="D1699">
            <v>29</v>
          </cell>
          <cell r="E1699">
            <v>965</v>
          </cell>
          <cell r="F1699">
            <v>86</v>
          </cell>
          <cell r="G1699">
            <v>89.119170984456645</v>
          </cell>
          <cell r="H1699">
            <v>25</v>
          </cell>
          <cell r="I1699">
            <v>89.119170984455948</v>
          </cell>
        </row>
        <row r="1700">
          <cell r="E1700">
            <v>5199</v>
          </cell>
          <cell r="F1700">
            <v>535</v>
          </cell>
          <cell r="H1700" t="str">
            <v>25 Ergebnis</v>
          </cell>
          <cell r="I1700">
            <v>102.90440469321024</v>
          </cell>
        </row>
        <row r="1701">
          <cell r="A1701">
            <v>1990</v>
          </cell>
          <cell r="B1701" t="str">
            <v>Bremerhaven</v>
          </cell>
          <cell r="C1701" t="str">
            <v>insgesamt</v>
          </cell>
          <cell r="D1701">
            <v>30</v>
          </cell>
          <cell r="E1701">
            <v>933.5</v>
          </cell>
          <cell r="F1701">
            <v>75</v>
          </cell>
          <cell r="G1701">
            <v>80.342795929298887</v>
          </cell>
          <cell r="H1701">
            <v>30</v>
          </cell>
          <cell r="I1701">
            <v>80.342795929298347</v>
          </cell>
        </row>
        <row r="1702">
          <cell r="A1702">
            <v>1990</v>
          </cell>
          <cell r="B1702" t="str">
            <v>Bremerhaven</v>
          </cell>
          <cell r="C1702" t="str">
            <v>insgesamt</v>
          </cell>
          <cell r="D1702">
            <v>31</v>
          </cell>
          <cell r="E1702">
            <v>914</v>
          </cell>
          <cell r="F1702">
            <v>73</v>
          </cell>
          <cell r="G1702">
            <v>79.868708971553119</v>
          </cell>
          <cell r="H1702">
            <v>30</v>
          </cell>
          <cell r="I1702">
            <v>79.868708971553602</v>
          </cell>
        </row>
        <row r="1703">
          <cell r="A1703">
            <v>1990</v>
          </cell>
          <cell r="B1703" t="str">
            <v>Bremerhaven</v>
          </cell>
          <cell r="C1703" t="str">
            <v>insgesamt</v>
          </cell>
          <cell r="D1703">
            <v>32</v>
          </cell>
          <cell r="E1703">
            <v>898</v>
          </cell>
          <cell r="F1703">
            <v>41</v>
          </cell>
          <cell r="G1703">
            <v>45.65701559020119</v>
          </cell>
          <cell r="H1703">
            <v>30</v>
          </cell>
          <cell r="I1703">
            <v>45.657015590200444</v>
          </cell>
        </row>
        <row r="1704">
          <cell r="A1704">
            <v>1990</v>
          </cell>
          <cell r="B1704" t="str">
            <v>Bremerhaven</v>
          </cell>
          <cell r="C1704" t="str">
            <v>insgesamt</v>
          </cell>
          <cell r="D1704">
            <v>33</v>
          </cell>
          <cell r="E1704">
            <v>857.5</v>
          </cell>
          <cell r="F1704">
            <v>43</v>
          </cell>
          <cell r="G1704">
            <v>50.145772594752323</v>
          </cell>
          <cell r="H1704">
            <v>30</v>
          </cell>
          <cell r="I1704">
            <v>50.145772594752188</v>
          </cell>
        </row>
        <row r="1705">
          <cell r="A1705">
            <v>1990</v>
          </cell>
          <cell r="B1705" t="str">
            <v>Bremerhaven</v>
          </cell>
          <cell r="C1705" t="str">
            <v>insgesamt</v>
          </cell>
          <cell r="D1705">
            <v>34</v>
          </cell>
          <cell r="E1705">
            <v>850</v>
          </cell>
          <cell r="F1705">
            <v>38</v>
          </cell>
          <cell r="G1705">
            <v>44.705882352941622</v>
          </cell>
          <cell r="H1705">
            <v>30</v>
          </cell>
          <cell r="I1705">
            <v>44.705882352941181</v>
          </cell>
        </row>
        <row r="1706">
          <cell r="E1706">
            <v>4453</v>
          </cell>
          <cell r="F1706">
            <v>270</v>
          </cell>
          <cell r="H1706" t="str">
            <v>30 Ergebnis</v>
          </cell>
          <cell r="I1706">
            <v>60.633280934201665</v>
          </cell>
        </row>
        <row r="1707">
          <cell r="A1707">
            <v>1990</v>
          </cell>
          <cell r="B1707" t="str">
            <v>Bremerhaven</v>
          </cell>
          <cell r="C1707" t="str">
            <v>insgesamt</v>
          </cell>
          <cell r="D1707">
            <v>35</v>
          </cell>
          <cell r="E1707">
            <v>879.5</v>
          </cell>
          <cell r="F1707">
            <v>39</v>
          </cell>
          <cell r="G1707">
            <v>44.343376918704465</v>
          </cell>
          <cell r="H1707">
            <v>35</v>
          </cell>
          <cell r="I1707">
            <v>44.343376918703811</v>
          </cell>
        </row>
        <row r="1708">
          <cell r="A1708">
            <v>1990</v>
          </cell>
          <cell r="B1708" t="str">
            <v>Bremerhaven</v>
          </cell>
          <cell r="C1708" t="str">
            <v>insgesamt</v>
          </cell>
          <cell r="D1708">
            <v>36</v>
          </cell>
          <cell r="E1708">
            <v>861.5</v>
          </cell>
          <cell r="F1708">
            <v>15</v>
          </cell>
          <cell r="G1708">
            <v>17.411491584445713</v>
          </cell>
          <cell r="H1708">
            <v>35</v>
          </cell>
          <cell r="I1708">
            <v>17.411491584445734</v>
          </cell>
        </row>
        <row r="1709">
          <cell r="A1709">
            <v>1990</v>
          </cell>
          <cell r="B1709" t="str">
            <v>Bremerhaven</v>
          </cell>
          <cell r="C1709" t="str">
            <v>insgesamt</v>
          </cell>
          <cell r="D1709">
            <v>37</v>
          </cell>
          <cell r="E1709">
            <v>840</v>
          </cell>
          <cell r="F1709">
            <v>14</v>
          </cell>
          <cell r="G1709">
            <v>16.666666666666668</v>
          </cell>
          <cell r="H1709">
            <v>35</v>
          </cell>
          <cell r="I1709">
            <v>16.666666666666668</v>
          </cell>
        </row>
        <row r="1710">
          <cell r="A1710">
            <v>1990</v>
          </cell>
          <cell r="B1710" t="str">
            <v>Bremerhaven</v>
          </cell>
          <cell r="C1710" t="str">
            <v>insgesamt</v>
          </cell>
          <cell r="D1710">
            <v>38</v>
          </cell>
          <cell r="E1710">
            <v>818</v>
          </cell>
          <cell r="F1710">
            <v>8</v>
          </cell>
          <cell r="G1710">
            <v>9.7799511002444746</v>
          </cell>
          <cell r="H1710">
            <v>35</v>
          </cell>
          <cell r="I1710">
            <v>9.7799511002444994</v>
          </cell>
        </row>
        <row r="1711">
          <cell r="A1711">
            <v>1990</v>
          </cell>
          <cell r="B1711" t="str">
            <v>Bremerhaven</v>
          </cell>
          <cell r="C1711" t="str">
            <v>insgesamt</v>
          </cell>
          <cell r="D1711">
            <v>39</v>
          </cell>
          <cell r="E1711">
            <v>811.5</v>
          </cell>
          <cell r="F1711">
            <v>10</v>
          </cell>
          <cell r="G1711">
            <v>12.322858903265558</v>
          </cell>
          <cell r="H1711">
            <v>35</v>
          </cell>
          <cell r="I1711">
            <v>12.322858903265557</v>
          </cell>
        </row>
        <row r="1712">
          <cell r="E1712">
            <v>4210.5</v>
          </cell>
          <cell r="F1712">
            <v>86</v>
          </cell>
          <cell r="H1712" t="str">
            <v>35 Ergebnis</v>
          </cell>
          <cell r="I1712">
            <v>20.425127657047856</v>
          </cell>
        </row>
        <row r="1713">
          <cell r="A1713">
            <v>1990</v>
          </cell>
          <cell r="B1713" t="str">
            <v>Bremerhaven</v>
          </cell>
          <cell r="C1713" t="str">
            <v>insgesamt</v>
          </cell>
          <cell r="D1713">
            <v>40</v>
          </cell>
          <cell r="E1713">
            <v>824</v>
          </cell>
          <cell r="F1713">
            <v>12</v>
          </cell>
          <cell r="G1713">
            <v>14.563106796116497</v>
          </cell>
          <cell r="H1713">
            <v>45</v>
          </cell>
          <cell r="I1713">
            <v>14.563106796116504</v>
          </cell>
        </row>
        <row r="1714">
          <cell r="A1714">
            <v>1990</v>
          </cell>
          <cell r="B1714" t="str">
            <v>Bremerhaven</v>
          </cell>
          <cell r="C1714" t="str">
            <v>insgesamt</v>
          </cell>
          <cell r="D1714">
            <v>41</v>
          </cell>
          <cell r="E1714">
            <v>798</v>
          </cell>
          <cell r="F1714">
            <v>3</v>
          </cell>
          <cell r="G1714">
            <v>3.7593984962406135</v>
          </cell>
          <cell r="H1714">
            <v>45</v>
          </cell>
          <cell r="I1714">
            <v>3.7593984962406015</v>
          </cell>
        </row>
        <row r="1715">
          <cell r="A1715">
            <v>1990</v>
          </cell>
          <cell r="B1715" t="str">
            <v>Bremerhaven</v>
          </cell>
          <cell r="C1715" t="str">
            <v>insgesamt</v>
          </cell>
          <cell r="D1715">
            <v>42</v>
          </cell>
          <cell r="E1715">
            <v>778</v>
          </cell>
          <cell r="F1715">
            <v>2</v>
          </cell>
          <cell r="G1715">
            <v>2.5706940874035968</v>
          </cell>
          <cell r="H1715">
            <v>45</v>
          </cell>
          <cell r="I1715">
            <v>2.5706940874035991</v>
          </cell>
        </row>
        <row r="1716">
          <cell r="A1716">
            <v>1990</v>
          </cell>
          <cell r="B1716" t="str">
            <v>Bremerhaven</v>
          </cell>
          <cell r="C1716" t="str">
            <v>insgesamt</v>
          </cell>
          <cell r="D1716">
            <v>43</v>
          </cell>
          <cell r="E1716">
            <v>772</v>
          </cell>
          <cell r="F1716">
            <v>1</v>
          </cell>
          <cell r="G1716">
            <v>1.2953367875647512</v>
          </cell>
          <cell r="H1716">
            <v>45</v>
          </cell>
          <cell r="I1716">
            <v>1.2953367875647668</v>
          </cell>
        </row>
        <row r="1717">
          <cell r="A1717">
            <v>1990</v>
          </cell>
          <cell r="B1717" t="str">
            <v>Bremerhaven</v>
          </cell>
          <cell r="C1717" t="str">
            <v>insgesamt</v>
          </cell>
          <cell r="D1717">
            <v>44</v>
          </cell>
          <cell r="E1717">
            <v>704</v>
          </cell>
          <cell r="F1717">
            <v>1</v>
          </cell>
          <cell r="G1717">
            <v>1.4204545454545547</v>
          </cell>
          <cell r="H1717">
            <v>45</v>
          </cell>
          <cell r="I1717">
            <v>1.4204545454545454</v>
          </cell>
        </row>
        <row r="1718">
          <cell r="A1718">
            <v>1990</v>
          </cell>
          <cell r="B1718" t="str">
            <v>Bremerhaven</v>
          </cell>
          <cell r="C1718" t="str">
            <v>insgesamt</v>
          </cell>
          <cell r="D1718">
            <v>45</v>
          </cell>
          <cell r="E1718">
            <v>704.5</v>
          </cell>
          <cell r="F1718">
            <v>0</v>
          </cell>
          <cell r="G1718">
            <v>0</v>
          </cell>
          <cell r="H1718">
            <v>45</v>
          </cell>
          <cell r="I1718">
            <v>0</v>
          </cell>
        </row>
        <row r="1719">
          <cell r="A1719">
            <v>1990</v>
          </cell>
          <cell r="B1719" t="str">
            <v>Bremerhaven</v>
          </cell>
          <cell r="C1719" t="str">
            <v>insgesamt</v>
          </cell>
          <cell r="D1719">
            <v>46</v>
          </cell>
          <cell r="E1719">
            <v>778.5</v>
          </cell>
          <cell r="F1719">
            <v>0</v>
          </cell>
          <cell r="G1719">
            <v>0</v>
          </cell>
          <cell r="H1719">
            <v>45</v>
          </cell>
          <cell r="I1719">
            <v>0</v>
          </cell>
        </row>
        <row r="1720">
          <cell r="A1720">
            <v>1990</v>
          </cell>
          <cell r="B1720" t="str">
            <v>Bremerhaven</v>
          </cell>
          <cell r="C1720" t="str">
            <v>insgesamt</v>
          </cell>
          <cell r="D1720">
            <v>47</v>
          </cell>
          <cell r="E1720">
            <v>795.5</v>
          </cell>
          <cell r="F1720">
            <v>0</v>
          </cell>
          <cell r="G1720">
            <v>0</v>
          </cell>
          <cell r="H1720">
            <v>45</v>
          </cell>
          <cell r="I1720">
            <v>0</v>
          </cell>
        </row>
        <row r="1721">
          <cell r="A1721">
            <v>1990</v>
          </cell>
          <cell r="B1721" t="str">
            <v>Bremerhaven</v>
          </cell>
          <cell r="C1721" t="str">
            <v>insgesamt</v>
          </cell>
          <cell r="D1721">
            <v>48</v>
          </cell>
          <cell r="E1721">
            <v>833</v>
          </cell>
          <cell r="F1721">
            <v>0</v>
          </cell>
          <cell r="G1721">
            <v>0</v>
          </cell>
          <cell r="H1721">
            <v>45</v>
          </cell>
          <cell r="I1721">
            <v>0</v>
          </cell>
        </row>
        <row r="1722">
          <cell r="A1722">
            <v>1990</v>
          </cell>
          <cell r="B1722" t="str">
            <v>Bremerhaven</v>
          </cell>
          <cell r="C1722" t="str">
            <v>insgesamt</v>
          </cell>
          <cell r="D1722">
            <v>49</v>
          </cell>
          <cell r="E1722">
            <v>913.5</v>
          </cell>
          <cell r="F1722">
            <v>0</v>
          </cell>
          <cell r="G1722">
            <v>0</v>
          </cell>
          <cell r="H1722">
            <v>45</v>
          </cell>
          <cell r="I1722">
            <v>0</v>
          </cell>
        </row>
        <row r="1723">
          <cell r="E1723">
            <v>7901</v>
          </cell>
          <cell r="F1723">
            <v>19</v>
          </cell>
          <cell r="H1723" t="str">
            <v>45 Ergebnis</v>
          </cell>
          <cell r="I1723">
            <v>2.404758891279585</v>
          </cell>
        </row>
        <row r="1724">
          <cell r="A1724">
            <v>1990</v>
          </cell>
          <cell r="B1724" t="str">
            <v>Land Bremen</v>
          </cell>
          <cell r="C1724" t="str">
            <v>Deutsch</v>
          </cell>
          <cell r="D1724">
            <v>15</v>
          </cell>
          <cell r="E1724">
            <v>2338</v>
          </cell>
          <cell r="F1724">
            <v>5</v>
          </cell>
          <cell r="G1724">
            <v>2.1385799828913785</v>
          </cell>
          <cell r="H1724">
            <v>15</v>
          </cell>
          <cell r="I1724">
            <v>2.1385799828913603</v>
          </cell>
        </row>
        <row r="1725">
          <cell r="A1725">
            <v>1990</v>
          </cell>
          <cell r="B1725" t="str">
            <v>Land Bremen</v>
          </cell>
          <cell r="C1725" t="str">
            <v>Deutsch</v>
          </cell>
          <cell r="D1725">
            <v>16</v>
          </cell>
          <cell r="E1725">
            <v>2519.5</v>
          </cell>
          <cell r="F1725">
            <v>11</v>
          </cell>
          <cell r="G1725">
            <v>4.3659456241317889</v>
          </cell>
          <cell r="H1725">
            <v>15</v>
          </cell>
          <cell r="I1725">
            <v>4.365945624131772</v>
          </cell>
        </row>
        <row r="1726">
          <cell r="A1726">
            <v>1990</v>
          </cell>
          <cell r="B1726" t="str">
            <v>Land Bremen</v>
          </cell>
          <cell r="C1726" t="str">
            <v>Deutsch</v>
          </cell>
          <cell r="D1726">
            <v>17</v>
          </cell>
          <cell r="E1726">
            <v>2875.5</v>
          </cell>
          <cell r="F1726">
            <v>23</v>
          </cell>
          <cell r="G1726">
            <v>7.9986089375760807</v>
          </cell>
          <cell r="H1726">
            <v>15</v>
          </cell>
          <cell r="I1726">
            <v>7.9986089375760736</v>
          </cell>
        </row>
        <row r="1727">
          <cell r="A1727">
            <v>1990</v>
          </cell>
          <cell r="B1727" t="str">
            <v>Land Bremen</v>
          </cell>
          <cell r="C1727" t="str">
            <v>Deutsch</v>
          </cell>
          <cell r="D1727">
            <v>18</v>
          </cell>
          <cell r="E1727">
            <v>3305</v>
          </cell>
          <cell r="F1727">
            <v>60</v>
          </cell>
          <cell r="G1727">
            <v>18.154311649016613</v>
          </cell>
          <cell r="H1727">
            <v>15</v>
          </cell>
          <cell r="I1727">
            <v>18.154311649016641</v>
          </cell>
        </row>
        <row r="1728">
          <cell r="A1728">
            <v>1990</v>
          </cell>
          <cell r="B1728" t="str">
            <v>Land Bremen</v>
          </cell>
          <cell r="C1728" t="str">
            <v>Deutsch</v>
          </cell>
          <cell r="D1728">
            <v>19</v>
          </cell>
          <cell r="E1728">
            <v>3685.5</v>
          </cell>
          <cell r="F1728">
            <v>123</v>
          </cell>
          <cell r="G1728">
            <v>33.374033374032919</v>
          </cell>
          <cell r="H1728">
            <v>15</v>
          </cell>
          <cell r="I1728">
            <v>33.374033374033374</v>
          </cell>
        </row>
        <row r="1729">
          <cell r="E1729">
            <v>14723.5</v>
          </cell>
          <cell r="F1729">
            <v>222</v>
          </cell>
          <cell r="H1729" t="str">
            <v>15 Ergebnis</v>
          </cell>
          <cell r="I1729">
            <v>15.077936631914966</v>
          </cell>
        </row>
        <row r="1730">
          <cell r="A1730">
            <v>1990</v>
          </cell>
          <cell r="B1730" t="str">
            <v>Land Bremen</v>
          </cell>
          <cell r="C1730" t="str">
            <v>Deutsch</v>
          </cell>
          <cell r="D1730">
            <v>20</v>
          </cell>
          <cell r="E1730">
            <v>4174.5</v>
          </cell>
          <cell r="F1730">
            <v>150</v>
          </cell>
          <cell r="G1730">
            <v>35.932446999640298</v>
          </cell>
          <cell r="H1730">
            <v>20</v>
          </cell>
          <cell r="I1730">
            <v>35.932446999640675</v>
          </cell>
        </row>
        <row r="1731">
          <cell r="A1731">
            <v>1990</v>
          </cell>
          <cell r="B1731" t="str">
            <v>Land Bremen</v>
          </cell>
          <cell r="C1731" t="str">
            <v>Deutsch</v>
          </cell>
          <cell r="D1731">
            <v>21</v>
          </cell>
          <cell r="E1731">
            <v>4763.5</v>
          </cell>
          <cell r="F1731">
            <v>217</v>
          </cell>
          <cell r="G1731">
            <v>45.554739162380734</v>
          </cell>
          <cell r="H1731">
            <v>20</v>
          </cell>
          <cell r="I1731">
            <v>45.554739162380606</v>
          </cell>
        </row>
        <row r="1732">
          <cell r="A1732">
            <v>1990</v>
          </cell>
          <cell r="B1732" t="str">
            <v>Land Bremen</v>
          </cell>
          <cell r="C1732" t="str">
            <v>Deutsch</v>
          </cell>
          <cell r="D1732">
            <v>22</v>
          </cell>
          <cell r="E1732">
            <v>5125.5</v>
          </cell>
          <cell r="F1732">
            <v>269</v>
          </cell>
          <cell r="G1732">
            <v>52.482684616134733</v>
          </cell>
          <cell r="H1732">
            <v>20</v>
          </cell>
          <cell r="I1732">
            <v>52.482684616135018</v>
          </cell>
        </row>
        <row r="1733">
          <cell r="A1733">
            <v>1990</v>
          </cell>
          <cell r="B1733" t="str">
            <v>Land Bremen</v>
          </cell>
          <cell r="C1733" t="str">
            <v>Deutsch</v>
          </cell>
          <cell r="D1733">
            <v>23</v>
          </cell>
          <cell r="E1733">
            <v>5277.5</v>
          </cell>
          <cell r="F1733">
            <v>314</v>
          </cell>
          <cell r="G1733">
            <v>59.497868308858408</v>
          </cell>
          <cell r="H1733">
            <v>20</v>
          </cell>
          <cell r="I1733">
            <v>59.497868308858358</v>
          </cell>
        </row>
        <row r="1734">
          <cell r="A1734">
            <v>1990</v>
          </cell>
          <cell r="B1734" t="str">
            <v>Land Bremen</v>
          </cell>
          <cell r="C1734" t="str">
            <v>Deutsch</v>
          </cell>
          <cell r="D1734">
            <v>24</v>
          </cell>
          <cell r="E1734">
            <v>5260.5</v>
          </cell>
          <cell r="F1734">
            <v>341</v>
          </cell>
          <cell r="G1734">
            <v>64.822735481417467</v>
          </cell>
          <cell r="H1734">
            <v>20</v>
          </cell>
          <cell r="I1734">
            <v>64.822735481418107</v>
          </cell>
        </row>
        <row r="1735">
          <cell r="E1735">
            <v>24601.5</v>
          </cell>
          <cell r="F1735">
            <v>1291</v>
          </cell>
          <cell r="H1735" t="str">
            <v>20 Ergebnis</v>
          </cell>
          <cell r="I1735">
            <v>52.476475011686276</v>
          </cell>
        </row>
        <row r="1736">
          <cell r="A1736">
            <v>1990</v>
          </cell>
          <cell r="B1736" t="str">
            <v>Land Bremen</v>
          </cell>
          <cell r="C1736" t="str">
            <v>Deutsch</v>
          </cell>
          <cell r="D1736">
            <v>25</v>
          </cell>
          <cell r="E1736">
            <v>5189</v>
          </cell>
          <cell r="F1736">
            <v>419</v>
          </cell>
          <cell r="G1736">
            <v>80.747735594526745</v>
          </cell>
          <cell r="H1736">
            <v>25</v>
          </cell>
          <cell r="I1736">
            <v>80.747735594526887</v>
          </cell>
        </row>
        <row r="1737">
          <cell r="A1737">
            <v>1990</v>
          </cell>
          <cell r="B1737" t="str">
            <v>Land Bremen</v>
          </cell>
          <cell r="C1737" t="str">
            <v>Deutsch</v>
          </cell>
          <cell r="D1737">
            <v>26</v>
          </cell>
          <cell r="E1737">
            <v>5043.5</v>
          </cell>
          <cell r="F1737">
            <v>431</v>
          </cell>
          <cell r="G1737">
            <v>85.45652820461973</v>
          </cell>
          <cell r="H1737">
            <v>25</v>
          </cell>
          <cell r="I1737">
            <v>85.456528204619815</v>
          </cell>
        </row>
        <row r="1738">
          <cell r="A1738">
            <v>1990</v>
          </cell>
          <cell r="B1738" t="str">
            <v>Land Bremen</v>
          </cell>
          <cell r="C1738" t="str">
            <v>Deutsch</v>
          </cell>
          <cell r="D1738">
            <v>27</v>
          </cell>
          <cell r="E1738">
            <v>5026.5</v>
          </cell>
          <cell r="F1738">
            <v>478</v>
          </cell>
          <cell r="G1738">
            <v>95.095991246393837</v>
          </cell>
          <cell r="H1738">
            <v>25</v>
          </cell>
          <cell r="I1738">
            <v>95.095991246394107</v>
          </cell>
        </row>
        <row r="1739">
          <cell r="A1739">
            <v>1990</v>
          </cell>
          <cell r="B1739" t="str">
            <v>Land Bremen</v>
          </cell>
          <cell r="C1739" t="str">
            <v>Deutsch</v>
          </cell>
          <cell r="D1739">
            <v>28</v>
          </cell>
          <cell r="E1739">
            <v>4970</v>
          </cell>
          <cell r="F1739">
            <v>469</v>
          </cell>
          <cell r="G1739">
            <v>94.366197183098606</v>
          </cell>
          <cell r="H1739">
            <v>25</v>
          </cell>
          <cell r="I1739">
            <v>94.366197183098592</v>
          </cell>
        </row>
        <row r="1740">
          <cell r="A1740">
            <v>1990</v>
          </cell>
          <cell r="B1740" t="str">
            <v>Land Bremen</v>
          </cell>
          <cell r="C1740" t="str">
            <v>Deutsch</v>
          </cell>
          <cell r="D1740">
            <v>29</v>
          </cell>
          <cell r="E1740">
            <v>4782.5</v>
          </cell>
          <cell r="F1740">
            <v>425</v>
          </cell>
          <cell r="G1740">
            <v>88.86565603763755</v>
          </cell>
          <cell r="H1740">
            <v>25</v>
          </cell>
          <cell r="I1740">
            <v>88.865656037637208</v>
          </cell>
        </row>
        <row r="1741">
          <cell r="E1741">
            <v>25011.5</v>
          </cell>
          <cell r="F1741">
            <v>2222</v>
          </cell>
          <cell r="H1741" t="str">
            <v>25 Ergebnis</v>
          </cell>
          <cell r="I1741">
            <v>88.839133998360751</v>
          </cell>
        </row>
        <row r="1742">
          <cell r="A1742">
            <v>1990</v>
          </cell>
          <cell r="B1742" t="str">
            <v>Land Bremen</v>
          </cell>
          <cell r="C1742" t="str">
            <v>Deutsch</v>
          </cell>
          <cell r="D1742">
            <v>30</v>
          </cell>
          <cell r="E1742">
            <v>4618</v>
          </cell>
          <cell r="F1742">
            <v>381</v>
          </cell>
          <cell r="G1742">
            <v>82.503248159376625</v>
          </cell>
          <cell r="H1742">
            <v>30</v>
          </cell>
          <cell r="I1742">
            <v>82.503248159376355</v>
          </cell>
        </row>
        <row r="1743">
          <cell r="A1743">
            <v>1990</v>
          </cell>
          <cell r="B1743" t="str">
            <v>Land Bremen</v>
          </cell>
          <cell r="C1743" t="str">
            <v>Deutsch</v>
          </cell>
          <cell r="D1743">
            <v>31</v>
          </cell>
          <cell r="E1743">
            <v>4521.5</v>
          </cell>
          <cell r="F1743">
            <v>315</v>
          </cell>
          <cell r="G1743">
            <v>69.667145858675511</v>
          </cell>
          <cell r="H1743">
            <v>30</v>
          </cell>
          <cell r="I1743">
            <v>69.667145858675212</v>
          </cell>
        </row>
        <row r="1744">
          <cell r="A1744">
            <v>1990</v>
          </cell>
          <cell r="B1744" t="str">
            <v>Land Bremen</v>
          </cell>
          <cell r="C1744" t="str">
            <v>Deutsch</v>
          </cell>
          <cell r="D1744">
            <v>32</v>
          </cell>
          <cell r="E1744">
            <v>4418</v>
          </cell>
          <cell r="F1744">
            <v>242</v>
          </cell>
          <cell r="G1744">
            <v>54.775916704391101</v>
          </cell>
          <cell r="H1744">
            <v>30</v>
          </cell>
          <cell r="I1744">
            <v>54.775916704391122</v>
          </cell>
        </row>
        <row r="1745">
          <cell r="A1745">
            <v>1990</v>
          </cell>
          <cell r="B1745" t="str">
            <v>Land Bremen</v>
          </cell>
          <cell r="C1745" t="str">
            <v>Deutsch</v>
          </cell>
          <cell r="D1745">
            <v>33</v>
          </cell>
          <cell r="E1745">
            <v>4322.5</v>
          </cell>
          <cell r="F1745">
            <v>229</v>
          </cell>
          <cell r="G1745">
            <v>52.978600347021796</v>
          </cell>
          <cell r="H1745">
            <v>30</v>
          </cell>
          <cell r="I1745">
            <v>52.978600347021398</v>
          </cell>
        </row>
        <row r="1746">
          <cell r="A1746">
            <v>1990</v>
          </cell>
          <cell r="B1746" t="str">
            <v>Land Bremen</v>
          </cell>
          <cell r="C1746" t="str">
            <v>Deutsch</v>
          </cell>
          <cell r="D1746">
            <v>34</v>
          </cell>
          <cell r="E1746">
            <v>4160.5</v>
          </cell>
          <cell r="F1746">
            <v>178</v>
          </cell>
          <cell r="G1746">
            <v>42.783319312581924</v>
          </cell>
          <cell r="H1746">
            <v>30</v>
          </cell>
          <cell r="I1746">
            <v>42.78331931258262</v>
          </cell>
        </row>
        <row r="1747">
          <cell r="E1747">
            <v>22040.5</v>
          </cell>
          <cell r="F1747">
            <v>1345</v>
          </cell>
          <cell r="H1747" t="str">
            <v>30 Ergebnis</v>
          </cell>
          <cell r="I1747">
            <v>61.024023955899366</v>
          </cell>
        </row>
        <row r="1748">
          <cell r="A1748">
            <v>1990</v>
          </cell>
          <cell r="B1748" t="str">
            <v>Land Bremen</v>
          </cell>
          <cell r="C1748" t="str">
            <v>Deutsch</v>
          </cell>
          <cell r="D1748">
            <v>35</v>
          </cell>
          <cell r="E1748">
            <v>4026.5</v>
          </cell>
          <cell r="F1748">
            <v>149</v>
          </cell>
          <cell r="G1748">
            <v>37.004842915683582</v>
          </cell>
          <cell r="H1748">
            <v>35</v>
          </cell>
          <cell r="I1748">
            <v>37.004842915683597</v>
          </cell>
        </row>
        <row r="1749">
          <cell r="A1749">
            <v>1990</v>
          </cell>
          <cell r="B1749" t="str">
            <v>Land Bremen</v>
          </cell>
          <cell r="C1749" t="str">
            <v>Deutsch</v>
          </cell>
          <cell r="D1749">
            <v>36</v>
          </cell>
          <cell r="E1749">
            <v>3911.5</v>
          </cell>
          <cell r="F1749">
            <v>105</v>
          </cell>
          <cell r="G1749">
            <v>26.843921769142256</v>
          </cell>
          <cell r="H1749">
            <v>35</v>
          </cell>
          <cell r="I1749">
            <v>26.84392176914227</v>
          </cell>
        </row>
        <row r="1750">
          <cell r="A1750">
            <v>1990</v>
          </cell>
          <cell r="B1750" t="str">
            <v>Land Bremen</v>
          </cell>
          <cell r="C1750" t="str">
            <v>Deutsch</v>
          </cell>
          <cell r="D1750">
            <v>37</v>
          </cell>
          <cell r="E1750">
            <v>3862.5</v>
          </cell>
          <cell r="F1750">
            <v>56</v>
          </cell>
          <cell r="G1750">
            <v>14.498381877022659</v>
          </cell>
          <cell r="H1750">
            <v>35</v>
          </cell>
          <cell r="I1750">
            <v>14.498381877022652</v>
          </cell>
        </row>
        <row r="1751">
          <cell r="A1751">
            <v>1990</v>
          </cell>
          <cell r="B1751" t="str">
            <v>Land Bremen</v>
          </cell>
          <cell r="C1751" t="str">
            <v>Deutsch</v>
          </cell>
          <cell r="D1751">
            <v>38</v>
          </cell>
          <cell r="E1751">
            <v>3912.5</v>
          </cell>
          <cell r="F1751">
            <v>46</v>
          </cell>
          <cell r="G1751">
            <v>11.757188498402529</v>
          </cell>
          <cell r="H1751">
            <v>35</v>
          </cell>
          <cell r="I1751">
            <v>11.757188498402556</v>
          </cell>
        </row>
        <row r="1752">
          <cell r="A1752">
            <v>1990</v>
          </cell>
          <cell r="B1752" t="str">
            <v>Land Bremen</v>
          </cell>
          <cell r="C1752" t="str">
            <v>Deutsch</v>
          </cell>
          <cell r="D1752">
            <v>39</v>
          </cell>
          <cell r="E1752">
            <v>4018</v>
          </cell>
          <cell r="F1752">
            <v>48</v>
          </cell>
          <cell r="G1752">
            <v>11.946241911398719</v>
          </cell>
          <cell r="H1752">
            <v>35</v>
          </cell>
          <cell r="I1752">
            <v>11.946241911398705</v>
          </cell>
        </row>
        <row r="1753">
          <cell r="E1753">
            <v>19731</v>
          </cell>
          <cell r="F1753">
            <v>404</v>
          </cell>
          <cell r="H1753" t="str">
            <v>35 Ergebnis</v>
          </cell>
          <cell r="I1753">
            <v>20.475394049972124</v>
          </cell>
        </row>
        <row r="1754">
          <cell r="A1754">
            <v>1990</v>
          </cell>
          <cell r="B1754" t="str">
            <v>Land Bremen</v>
          </cell>
          <cell r="C1754" t="str">
            <v>Deutsch</v>
          </cell>
          <cell r="D1754">
            <v>40</v>
          </cell>
          <cell r="E1754">
            <v>4091.5</v>
          </cell>
          <cell r="F1754">
            <v>35</v>
          </cell>
          <cell r="G1754">
            <v>8.5543199315654626</v>
          </cell>
          <cell r="H1754">
            <v>45</v>
          </cell>
          <cell r="I1754">
            <v>8.5543199315654412</v>
          </cell>
        </row>
        <row r="1755">
          <cell r="A1755">
            <v>1990</v>
          </cell>
          <cell r="B1755" t="str">
            <v>Land Bremen</v>
          </cell>
          <cell r="C1755" t="str">
            <v>Deutsch</v>
          </cell>
          <cell r="D1755">
            <v>41</v>
          </cell>
          <cell r="E1755">
            <v>3983</v>
          </cell>
          <cell r="F1755">
            <v>18</v>
          </cell>
          <cell r="G1755">
            <v>4.5192066281697407</v>
          </cell>
          <cell r="H1755">
            <v>45</v>
          </cell>
          <cell r="I1755">
            <v>4.5192066281697212</v>
          </cell>
        </row>
        <row r="1756">
          <cell r="A1756">
            <v>1990</v>
          </cell>
          <cell r="B1756" t="str">
            <v>Land Bremen</v>
          </cell>
          <cell r="C1756" t="str">
            <v>Deutsch</v>
          </cell>
          <cell r="D1756">
            <v>42</v>
          </cell>
          <cell r="E1756">
            <v>3835</v>
          </cell>
          <cell r="F1756">
            <v>15</v>
          </cell>
          <cell r="G1756">
            <v>3.9113428943937407</v>
          </cell>
          <cell r="H1756">
            <v>45</v>
          </cell>
          <cell r="I1756">
            <v>3.9113428943937421</v>
          </cell>
        </row>
        <row r="1757">
          <cell r="A1757">
            <v>1990</v>
          </cell>
          <cell r="B1757" t="str">
            <v>Land Bremen</v>
          </cell>
          <cell r="C1757" t="str">
            <v>Deutsch</v>
          </cell>
          <cell r="D1757">
            <v>43</v>
          </cell>
          <cell r="E1757">
            <v>3803.5</v>
          </cell>
          <cell r="F1757">
            <v>3</v>
          </cell>
          <cell r="G1757">
            <v>0.78874720652031027</v>
          </cell>
          <cell r="H1757">
            <v>45</v>
          </cell>
          <cell r="I1757">
            <v>0.78874720652031016</v>
          </cell>
        </row>
        <row r="1758">
          <cell r="A1758">
            <v>1990</v>
          </cell>
          <cell r="B1758" t="str">
            <v>Land Bremen</v>
          </cell>
          <cell r="C1758" t="str">
            <v>Deutsch</v>
          </cell>
          <cell r="D1758">
            <v>44</v>
          </cell>
          <cell r="E1758">
            <v>3452.5</v>
          </cell>
          <cell r="F1758">
            <v>1</v>
          </cell>
          <cell r="G1758">
            <v>0.28964518464880523</v>
          </cell>
          <cell r="H1758">
            <v>45</v>
          </cell>
          <cell r="I1758">
            <v>0.28964518464880523</v>
          </cell>
        </row>
        <row r="1759">
          <cell r="A1759">
            <v>1990</v>
          </cell>
          <cell r="B1759" t="str">
            <v>Land Bremen</v>
          </cell>
          <cell r="C1759" t="str">
            <v>Deutsch</v>
          </cell>
          <cell r="D1759">
            <v>45</v>
          </cell>
          <cell r="E1759">
            <v>3621</v>
          </cell>
          <cell r="F1759">
            <v>1</v>
          </cell>
          <cell r="G1759">
            <v>0.27616680475006861</v>
          </cell>
          <cell r="H1759">
            <v>45</v>
          </cell>
          <cell r="I1759">
            <v>0.27616680475006905</v>
          </cell>
        </row>
        <row r="1760">
          <cell r="A1760">
            <v>1990</v>
          </cell>
          <cell r="B1760" t="str">
            <v>Land Bremen</v>
          </cell>
          <cell r="C1760" t="str">
            <v>Deutsch</v>
          </cell>
          <cell r="D1760">
            <v>46</v>
          </cell>
          <cell r="E1760">
            <v>4186.5</v>
          </cell>
          <cell r="F1760">
            <v>1</v>
          </cell>
          <cell r="G1760">
            <v>0.23886301206258193</v>
          </cell>
          <cell r="H1760">
            <v>45</v>
          </cell>
          <cell r="I1760">
            <v>0.23886301206258212</v>
          </cell>
        </row>
        <row r="1761">
          <cell r="A1761">
            <v>1990</v>
          </cell>
          <cell r="B1761" t="str">
            <v>Land Bremen</v>
          </cell>
          <cell r="C1761" t="str">
            <v>Deutsch</v>
          </cell>
          <cell r="D1761">
            <v>47</v>
          </cell>
          <cell r="E1761">
            <v>4291</v>
          </cell>
          <cell r="F1761">
            <v>0</v>
          </cell>
          <cell r="G1761">
            <v>0</v>
          </cell>
          <cell r="H1761">
            <v>45</v>
          </cell>
          <cell r="I1761">
            <v>0</v>
          </cell>
        </row>
        <row r="1762">
          <cell r="A1762">
            <v>1990</v>
          </cell>
          <cell r="B1762" t="str">
            <v>Land Bremen</v>
          </cell>
          <cell r="C1762" t="str">
            <v>Deutsch</v>
          </cell>
          <cell r="D1762">
            <v>48</v>
          </cell>
          <cell r="E1762">
            <v>4613.5</v>
          </cell>
          <cell r="F1762">
            <v>0</v>
          </cell>
          <cell r="G1762">
            <v>0</v>
          </cell>
          <cell r="H1762">
            <v>45</v>
          </cell>
          <cell r="I1762">
            <v>0</v>
          </cell>
        </row>
        <row r="1763">
          <cell r="A1763">
            <v>1990</v>
          </cell>
          <cell r="B1763" t="str">
            <v>Land Bremen</v>
          </cell>
          <cell r="C1763" t="str">
            <v>Deutsch</v>
          </cell>
          <cell r="D1763">
            <v>49</v>
          </cell>
          <cell r="E1763">
            <v>4999.5</v>
          </cell>
          <cell r="F1763">
            <v>0</v>
          </cell>
          <cell r="G1763">
            <v>0</v>
          </cell>
          <cell r="H1763">
            <v>45</v>
          </cell>
          <cell r="I1763">
            <v>0</v>
          </cell>
        </row>
        <row r="1764">
          <cell r="E1764">
            <v>40877</v>
          </cell>
          <cell r="F1764">
            <v>74</v>
          </cell>
          <cell r="H1764" t="str">
            <v>45 Ergebnis</v>
          </cell>
          <cell r="I1764">
            <v>1.8103089757076107</v>
          </cell>
        </row>
        <row r="1765">
          <cell r="A1765">
            <v>1990</v>
          </cell>
          <cell r="B1765" t="str">
            <v>Land Bremen</v>
          </cell>
          <cell r="C1765" t="str">
            <v>Ausl.</v>
          </cell>
          <cell r="D1765">
            <v>15</v>
          </cell>
          <cell r="E1765">
            <v>544.5</v>
          </cell>
          <cell r="F1765">
            <v>4</v>
          </cell>
          <cell r="G1765">
            <v>7.3461891643709798</v>
          </cell>
          <cell r="H1765">
            <v>15</v>
          </cell>
          <cell r="I1765">
            <v>7.3461891643709825</v>
          </cell>
        </row>
        <row r="1766">
          <cell r="A1766">
            <v>1990</v>
          </cell>
          <cell r="B1766" t="str">
            <v>Land Bremen</v>
          </cell>
          <cell r="C1766" t="str">
            <v>Ausl.</v>
          </cell>
          <cell r="D1766">
            <v>16</v>
          </cell>
          <cell r="E1766">
            <v>556.5</v>
          </cell>
          <cell r="F1766">
            <v>9</v>
          </cell>
          <cell r="G1766">
            <v>16.172506738544481</v>
          </cell>
          <cell r="H1766">
            <v>15</v>
          </cell>
          <cell r="I1766">
            <v>16.172506738544474</v>
          </cell>
        </row>
        <row r="1767">
          <cell r="A1767">
            <v>1990</v>
          </cell>
          <cell r="B1767" t="str">
            <v>Land Bremen</v>
          </cell>
          <cell r="C1767" t="str">
            <v>Ausl.</v>
          </cell>
          <cell r="D1767">
            <v>17</v>
          </cell>
          <cell r="E1767">
            <v>554</v>
          </cell>
          <cell r="F1767">
            <v>21</v>
          </cell>
          <cell r="G1767">
            <v>37.906137184115224</v>
          </cell>
          <cell r="H1767">
            <v>15</v>
          </cell>
          <cell r="I1767">
            <v>37.906137184115522</v>
          </cell>
        </row>
        <row r="1768">
          <cell r="A1768">
            <v>1990</v>
          </cell>
          <cell r="B1768" t="str">
            <v>Land Bremen</v>
          </cell>
          <cell r="C1768" t="str">
            <v>Ausl.</v>
          </cell>
          <cell r="D1768">
            <v>18</v>
          </cell>
          <cell r="E1768">
            <v>547.5</v>
          </cell>
          <cell r="F1768">
            <v>40</v>
          </cell>
          <cell r="G1768">
            <v>73.0593607305929</v>
          </cell>
          <cell r="H1768">
            <v>15</v>
          </cell>
          <cell r="I1768">
            <v>73.059360730593596</v>
          </cell>
        </row>
        <row r="1769">
          <cell r="A1769">
            <v>1990</v>
          </cell>
          <cell r="B1769" t="str">
            <v>Land Bremen</v>
          </cell>
          <cell r="C1769" t="str">
            <v>Ausl.</v>
          </cell>
          <cell r="D1769">
            <v>19</v>
          </cell>
          <cell r="E1769">
            <v>564</v>
          </cell>
          <cell r="F1769">
            <v>54</v>
          </cell>
          <cell r="G1769">
            <v>95.744680851063862</v>
          </cell>
          <cell r="H1769">
            <v>15</v>
          </cell>
          <cell r="I1769">
            <v>95.744680851063819</v>
          </cell>
        </row>
        <row r="1770">
          <cell r="E1770">
            <v>2766.5</v>
          </cell>
          <cell r="F1770">
            <v>128</v>
          </cell>
          <cell r="H1770" t="str">
            <v>15 Ergebnis</v>
          </cell>
          <cell r="I1770">
            <v>46.267847460690405</v>
          </cell>
        </row>
        <row r="1771">
          <cell r="A1771">
            <v>1990</v>
          </cell>
          <cell r="B1771" t="str">
            <v>Land Bremen</v>
          </cell>
          <cell r="C1771" t="str">
            <v>Ausl.</v>
          </cell>
          <cell r="D1771">
            <v>20</v>
          </cell>
          <cell r="E1771">
            <v>590</v>
          </cell>
          <cell r="F1771">
            <v>66</v>
          </cell>
          <cell r="G1771">
            <v>111.86440677966164</v>
          </cell>
          <cell r="H1771">
            <v>20</v>
          </cell>
          <cell r="I1771">
            <v>111.86440677966101</v>
          </cell>
        </row>
        <row r="1772">
          <cell r="A1772">
            <v>1990</v>
          </cell>
          <cell r="B1772" t="str">
            <v>Land Bremen</v>
          </cell>
          <cell r="C1772" t="str">
            <v>Ausl.</v>
          </cell>
          <cell r="D1772">
            <v>21</v>
          </cell>
          <cell r="E1772">
            <v>591</v>
          </cell>
          <cell r="F1772">
            <v>103</v>
          </cell>
          <cell r="G1772">
            <v>174.28087986463649</v>
          </cell>
          <cell r="H1772">
            <v>20</v>
          </cell>
          <cell r="I1772">
            <v>174.2808798646362</v>
          </cell>
        </row>
        <row r="1773">
          <cell r="A1773">
            <v>1990</v>
          </cell>
          <cell r="B1773" t="str">
            <v>Land Bremen</v>
          </cell>
          <cell r="C1773" t="str">
            <v>Ausl.</v>
          </cell>
          <cell r="D1773">
            <v>22</v>
          </cell>
          <cell r="E1773">
            <v>600</v>
          </cell>
          <cell r="F1773">
            <v>95</v>
          </cell>
          <cell r="G1773">
            <v>158.33333333333334</v>
          </cell>
          <cell r="H1773">
            <v>20</v>
          </cell>
          <cell r="I1773">
            <v>158.33333333333334</v>
          </cell>
        </row>
        <row r="1774">
          <cell r="A1774">
            <v>1990</v>
          </cell>
          <cell r="B1774" t="str">
            <v>Land Bremen</v>
          </cell>
          <cell r="C1774" t="str">
            <v>Ausl.</v>
          </cell>
          <cell r="D1774">
            <v>23</v>
          </cell>
          <cell r="E1774">
            <v>580</v>
          </cell>
          <cell r="F1774">
            <v>87</v>
          </cell>
          <cell r="G1774">
            <v>150</v>
          </cell>
          <cell r="H1774">
            <v>20</v>
          </cell>
          <cell r="I1774">
            <v>150</v>
          </cell>
        </row>
        <row r="1775">
          <cell r="A1775">
            <v>1990</v>
          </cell>
          <cell r="B1775" t="str">
            <v>Land Bremen</v>
          </cell>
          <cell r="C1775" t="str">
            <v>Ausl.</v>
          </cell>
          <cell r="D1775">
            <v>24</v>
          </cell>
          <cell r="E1775">
            <v>635.5</v>
          </cell>
          <cell r="F1775">
            <v>95</v>
          </cell>
          <cell r="G1775">
            <v>149.48859166010973</v>
          </cell>
          <cell r="H1775">
            <v>20</v>
          </cell>
          <cell r="I1775">
            <v>149.48859166011013</v>
          </cell>
        </row>
        <row r="1776">
          <cell r="E1776">
            <v>2996.5</v>
          </cell>
          <cell r="F1776">
            <v>446</v>
          </cell>
          <cell r="H1776" t="str">
            <v>20 Ergebnis</v>
          </cell>
          <cell r="I1776">
            <v>148.84031369931586</v>
          </cell>
        </row>
        <row r="1777">
          <cell r="A1777">
            <v>1990</v>
          </cell>
          <cell r="B1777" t="str">
            <v>Land Bremen</v>
          </cell>
          <cell r="C1777" t="str">
            <v>Ausl.</v>
          </cell>
          <cell r="D1777">
            <v>25</v>
          </cell>
          <cell r="E1777">
            <v>647</v>
          </cell>
          <cell r="F1777">
            <v>104</v>
          </cell>
          <cell r="G1777">
            <v>160.74188562596555</v>
          </cell>
          <cell r="H1777">
            <v>25</v>
          </cell>
          <cell r="I1777">
            <v>160.74188562596601</v>
          </cell>
        </row>
        <row r="1778">
          <cell r="A1778">
            <v>1990</v>
          </cell>
          <cell r="B1778" t="str">
            <v>Land Bremen</v>
          </cell>
          <cell r="C1778" t="str">
            <v>Ausl.</v>
          </cell>
          <cell r="D1778">
            <v>26</v>
          </cell>
          <cell r="E1778">
            <v>603.5</v>
          </cell>
          <cell r="F1778">
            <v>73</v>
          </cell>
          <cell r="G1778">
            <v>120.96106048053041</v>
          </cell>
          <cell r="H1778">
            <v>25</v>
          </cell>
          <cell r="I1778">
            <v>120.96106048053025</v>
          </cell>
        </row>
        <row r="1779">
          <cell r="A1779">
            <v>1990</v>
          </cell>
          <cell r="B1779" t="str">
            <v>Land Bremen</v>
          </cell>
          <cell r="C1779" t="str">
            <v>Ausl.</v>
          </cell>
          <cell r="D1779">
            <v>27</v>
          </cell>
          <cell r="E1779">
            <v>584</v>
          </cell>
          <cell r="F1779">
            <v>74</v>
          </cell>
          <cell r="G1779">
            <v>126.71232876712392</v>
          </cell>
          <cell r="H1779">
            <v>25</v>
          </cell>
          <cell r="I1779">
            <v>126.71232876712328</v>
          </cell>
        </row>
        <row r="1780">
          <cell r="A1780">
            <v>1990</v>
          </cell>
          <cell r="B1780" t="str">
            <v>Land Bremen</v>
          </cell>
          <cell r="C1780" t="str">
            <v>Ausl.</v>
          </cell>
          <cell r="D1780">
            <v>28</v>
          </cell>
          <cell r="E1780">
            <v>572.5</v>
          </cell>
          <cell r="F1780">
            <v>71</v>
          </cell>
          <cell r="G1780">
            <v>124.0174672489087</v>
          </cell>
          <cell r="H1780">
            <v>25</v>
          </cell>
          <cell r="I1780">
            <v>124.0174672489083</v>
          </cell>
        </row>
        <row r="1781">
          <cell r="A1781">
            <v>1990</v>
          </cell>
          <cell r="B1781" t="str">
            <v>Land Bremen</v>
          </cell>
          <cell r="C1781" t="str">
            <v>Ausl.</v>
          </cell>
          <cell r="D1781">
            <v>29</v>
          </cell>
          <cell r="E1781">
            <v>578</v>
          </cell>
          <cell r="F1781">
            <v>69</v>
          </cell>
          <cell r="G1781">
            <v>119.37716262975766</v>
          </cell>
          <cell r="H1781">
            <v>25</v>
          </cell>
          <cell r="I1781">
            <v>119.37716262975779</v>
          </cell>
        </row>
        <row r="1782">
          <cell r="E1782">
            <v>2985</v>
          </cell>
          <cell r="F1782">
            <v>391</v>
          </cell>
          <cell r="H1782" t="str">
            <v>25 Ergebnis</v>
          </cell>
          <cell r="I1782">
            <v>130.98827470686768</v>
          </cell>
        </row>
        <row r="1783">
          <cell r="A1783">
            <v>1990</v>
          </cell>
          <cell r="B1783" t="str">
            <v>Land Bremen</v>
          </cell>
          <cell r="C1783" t="str">
            <v>Ausl.</v>
          </cell>
          <cell r="D1783">
            <v>30</v>
          </cell>
          <cell r="E1783">
            <v>590.5</v>
          </cell>
          <cell r="F1783">
            <v>54</v>
          </cell>
          <cell r="G1783">
            <v>91.447925486875477</v>
          </cell>
          <cell r="H1783">
            <v>30</v>
          </cell>
          <cell r="I1783">
            <v>91.447925486875533</v>
          </cell>
        </row>
        <row r="1784">
          <cell r="A1784">
            <v>1990</v>
          </cell>
          <cell r="B1784" t="str">
            <v>Land Bremen</v>
          </cell>
          <cell r="C1784" t="str">
            <v>Ausl.</v>
          </cell>
          <cell r="D1784">
            <v>31</v>
          </cell>
          <cell r="E1784">
            <v>546.5</v>
          </cell>
          <cell r="F1784">
            <v>53</v>
          </cell>
          <cell r="G1784">
            <v>96.980786825252252</v>
          </cell>
          <cell r="H1784">
            <v>30</v>
          </cell>
          <cell r="I1784">
            <v>96.980786825251599</v>
          </cell>
        </row>
        <row r="1785">
          <cell r="A1785">
            <v>1990</v>
          </cell>
          <cell r="B1785" t="str">
            <v>Land Bremen</v>
          </cell>
          <cell r="C1785" t="str">
            <v>Ausl.</v>
          </cell>
          <cell r="D1785">
            <v>32</v>
          </cell>
          <cell r="E1785">
            <v>545.5</v>
          </cell>
          <cell r="F1785">
            <v>33</v>
          </cell>
          <cell r="G1785">
            <v>60.494958753436975</v>
          </cell>
          <cell r="H1785">
            <v>30</v>
          </cell>
          <cell r="I1785">
            <v>60.49495875343721</v>
          </cell>
        </row>
        <row r="1786">
          <cell r="A1786">
            <v>1990</v>
          </cell>
          <cell r="B1786" t="str">
            <v>Land Bremen</v>
          </cell>
          <cell r="C1786" t="str">
            <v>Ausl.</v>
          </cell>
          <cell r="D1786">
            <v>33</v>
          </cell>
          <cell r="E1786">
            <v>553</v>
          </cell>
          <cell r="F1786">
            <v>39</v>
          </cell>
          <cell r="G1786">
            <v>70.524412296564549</v>
          </cell>
          <cell r="H1786">
            <v>30</v>
          </cell>
          <cell r="I1786">
            <v>70.524412296564194</v>
          </cell>
        </row>
        <row r="1787">
          <cell r="A1787">
            <v>1990</v>
          </cell>
          <cell r="B1787" t="str">
            <v>Land Bremen</v>
          </cell>
          <cell r="C1787" t="str">
            <v>Ausl.</v>
          </cell>
          <cell r="D1787">
            <v>34</v>
          </cell>
          <cell r="E1787">
            <v>583</v>
          </cell>
          <cell r="F1787">
            <v>51</v>
          </cell>
          <cell r="G1787">
            <v>87.478559176672761</v>
          </cell>
          <cell r="H1787">
            <v>30</v>
          </cell>
          <cell r="I1787">
            <v>87.478559176672377</v>
          </cell>
        </row>
        <row r="1788">
          <cell r="E1788">
            <v>2818.5</v>
          </cell>
          <cell r="F1788">
            <v>230</v>
          </cell>
          <cell r="H1788" t="str">
            <v>30 Ergebnis</v>
          </cell>
          <cell r="I1788">
            <v>81.603689905978356</v>
          </cell>
        </row>
        <row r="1789">
          <cell r="A1789">
            <v>1990</v>
          </cell>
          <cell r="B1789" t="str">
            <v>Land Bremen</v>
          </cell>
          <cell r="C1789" t="str">
            <v>Ausl.</v>
          </cell>
          <cell r="D1789">
            <v>35</v>
          </cell>
          <cell r="E1789">
            <v>578.5</v>
          </cell>
          <cell r="F1789">
            <v>35</v>
          </cell>
          <cell r="G1789">
            <v>60.501296456352691</v>
          </cell>
          <cell r="H1789">
            <v>35</v>
          </cell>
          <cell r="I1789">
            <v>60.501296456352634</v>
          </cell>
        </row>
        <row r="1790">
          <cell r="A1790">
            <v>1990</v>
          </cell>
          <cell r="B1790" t="str">
            <v>Land Bremen</v>
          </cell>
          <cell r="C1790" t="str">
            <v>Ausl.</v>
          </cell>
          <cell r="D1790">
            <v>36</v>
          </cell>
          <cell r="E1790">
            <v>584.5</v>
          </cell>
          <cell r="F1790">
            <v>26</v>
          </cell>
          <cell r="G1790">
            <v>44.482463644139614</v>
          </cell>
          <cell r="H1790">
            <v>35</v>
          </cell>
          <cell r="I1790">
            <v>44.482463644140289</v>
          </cell>
        </row>
        <row r="1791">
          <cell r="A1791">
            <v>1990</v>
          </cell>
          <cell r="B1791" t="str">
            <v>Land Bremen</v>
          </cell>
          <cell r="C1791" t="str">
            <v>Ausl.</v>
          </cell>
          <cell r="D1791">
            <v>37</v>
          </cell>
          <cell r="E1791">
            <v>601.5</v>
          </cell>
          <cell r="F1791">
            <v>25</v>
          </cell>
          <cell r="G1791">
            <v>41.562759767248892</v>
          </cell>
          <cell r="H1791">
            <v>35</v>
          </cell>
          <cell r="I1791">
            <v>41.562759767248551</v>
          </cell>
        </row>
        <row r="1792">
          <cell r="A1792">
            <v>1990</v>
          </cell>
          <cell r="B1792" t="str">
            <v>Land Bremen</v>
          </cell>
          <cell r="C1792" t="str">
            <v>Ausl.</v>
          </cell>
          <cell r="D1792">
            <v>38</v>
          </cell>
          <cell r="E1792">
            <v>542.5</v>
          </cell>
          <cell r="F1792">
            <v>22</v>
          </cell>
          <cell r="G1792">
            <v>40.552995391705529</v>
          </cell>
          <cell r="H1792">
            <v>35</v>
          </cell>
          <cell r="I1792">
            <v>40.552995391705068</v>
          </cell>
        </row>
        <row r="1793">
          <cell r="A1793">
            <v>1990</v>
          </cell>
          <cell r="B1793" t="str">
            <v>Land Bremen</v>
          </cell>
          <cell r="C1793" t="str">
            <v>Ausl.</v>
          </cell>
          <cell r="D1793">
            <v>39</v>
          </cell>
          <cell r="E1793">
            <v>559</v>
          </cell>
          <cell r="F1793">
            <v>9</v>
          </cell>
          <cell r="G1793">
            <v>16.100178890876542</v>
          </cell>
          <cell r="H1793">
            <v>35</v>
          </cell>
          <cell r="I1793">
            <v>16.100178890876563</v>
          </cell>
        </row>
        <row r="1794">
          <cell r="E1794">
            <v>2866</v>
          </cell>
          <cell r="F1794">
            <v>117</v>
          </cell>
          <cell r="H1794" t="str">
            <v>35 Ergebnis</v>
          </cell>
          <cell r="I1794">
            <v>40.823447313328678</v>
          </cell>
        </row>
        <row r="1795">
          <cell r="A1795">
            <v>1990</v>
          </cell>
          <cell r="B1795" t="str">
            <v>Land Bremen</v>
          </cell>
          <cell r="C1795" t="str">
            <v>Ausl.</v>
          </cell>
          <cell r="D1795">
            <v>40</v>
          </cell>
          <cell r="E1795">
            <v>593</v>
          </cell>
          <cell r="F1795">
            <v>10</v>
          </cell>
          <cell r="G1795">
            <v>16.863406408094448</v>
          </cell>
          <cell r="H1795">
            <v>45</v>
          </cell>
          <cell r="I1795">
            <v>16.863406408094434</v>
          </cell>
        </row>
        <row r="1796">
          <cell r="A1796">
            <v>1990</v>
          </cell>
          <cell r="B1796" t="str">
            <v>Land Bremen</v>
          </cell>
          <cell r="C1796" t="str">
            <v>Ausl.</v>
          </cell>
          <cell r="D1796">
            <v>41</v>
          </cell>
          <cell r="E1796">
            <v>549</v>
          </cell>
          <cell r="F1796">
            <v>3</v>
          </cell>
          <cell r="G1796">
            <v>5.4644808743169229</v>
          </cell>
          <cell r="H1796">
            <v>45</v>
          </cell>
          <cell r="I1796">
            <v>5.4644808743169397</v>
          </cell>
        </row>
        <row r="1797">
          <cell r="A1797">
            <v>1990</v>
          </cell>
          <cell r="B1797" t="str">
            <v>Land Bremen</v>
          </cell>
          <cell r="C1797" t="str">
            <v>Ausl.</v>
          </cell>
          <cell r="D1797">
            <v>42</v>
          </cell>
          <cell r="E1797">
            <v>516.5</v>
          </cell>
          <cell r="F1797">
            <v>2</v>
          </cell>
          <cell r="G1797">
            <v>3.8722168441432707</v>
          </cell>
          <cell r="H1797">
            <v>45</v>
          </cell>
          <cell r="I1797">
            <v>3.8722168441432721</v>
          </cell>
        </row>
        <row r="1798">
          <cell r="A1798">
            <v>1990</v>
          </cell>
          <cell r="B1798" t="str">
            <v>Land Bremen</v>
          </cell>
          <cell r="C1798" t="str">
            <v>Ausl.</v>
          </cell>
          <cell r="D1798">
            <v>43</v>
          </cell>
          <cell r="E1798">
            <v>494.5</v>
          </cell>
          <cell r="F1798">
            <v>4</v>
          </cell>
          <cell r="G1798">
            <v>8.0889787664307278</v>
          </cell>
          <cell r="H1798">
            <v>45</v>
          </cell>
          <cell r="I1798">
            <v>8.0889787664307384</v>
          </cell>
        </row>
        <row r="1799">
          <cell r="A1799">
            <v>1990</v>
          </cell>
          <cell r="B1799" t="str">
            <v>Land Bremen</v>
          </cell>
          <cell r="C1799" t="str">
            <v>Ausl.</v>
          </cell>
          <cell r="D1799">
            <v>44</v>
          </cell>
          <cell r="E1799">
            <v>451</v>
          </cell>
          <cell r="F1799">
            <v>2</v>
          </cell>
          <cell r="G1799">
            <v>4.4345898004434794</v>
          </cell>
          <cell r="H1799">
            <v>45</v>
          </cell>
          <cell r="I1799">
            <v>4.434589800443459</v>
          </cell>
        </row>
        <row r="1800">
          <cell r="A1800">
            <v>1990</v>
          </cell>
          <cell r="B1800" t="str">
            <v>Land Bremen</v>
          </cell>
          <cell r="C1800" t="str">
            <v>Ausl.</v>
          </cell>
          <cell r="D1800">
            <v>45</v>
          </cell>
          <cell r="E1800">
            <v>402</v>
          </cell>
          <cell r="F1800">
            <v>0</v>
          </cell>
          <cell r="G1800">
            <v>0</v>
          </cell>
          <cell r="H1800">
            <v>45</v>
          </cell>
          <cell r="I1800">
            <v>0</v>
          </cell>
        </row>
        <row r="1801">
          <cell r="A1801">
            <v>1990</v>
          </cell>
          <cell r="B1801" t="str">
            <v>Land Bremen</v>
          </cell>
          <cell r="C1801" t="str">
            <v>Ausl.</v>
          </cell>
          <cell r="D1801">
            <v>46</v>
          </cell>
          <cell r="E1801">
            <v>360</v>
          </cell>
          <cell r="F1801">
            <v>0</v>
          </cell>
          <cell r="G1801">
            <v>0</v>
          </cell>
          <cell r="H1801">
            <v>45</v>
          </cell>
          <cell r="I1801">
            <v>0</v>
          </cell>
        </row>
        <row r="1802">
          <cell r="A1802">
            <v>1990</v>
          </cell>
          <cell r="B1802" t="str">
            <v>Land Bremen</v>
          </cell>
          <cell r="C1802" t="str">
            <v>Ausl.</v>
          </cell>
          <cell r="D1802">
            <v>47</v>
          </cell>
          <cell r="E1802">
            <v>341.5</v>
          </cell>
          <cell r="F1802">
            <v>1</v>
          </cell>
          <cell r="G1802">
            <v>2.9282576866764214</v>
          </cell>
          <cell r="H1802">
            <v>45</v>
          </cell>
          <cell r="I1802">
            <v>2.9282576866764276</v>
          </cell>
        </row>
        <row r="1803">
          <cell r="A1803">
            <v>1990</v>
          </cell>
          <cell r="B1803" t="str">
            <v>Land Bremen</v>
          </cell>
          <cell r="C1803" t="str">
            <v>Ausl.</v>
          </cell>
          <cell r="D1803">
            <v>48</v>
          </cell>
          <cell r="E1803">
            <v>325</v>
          </cell>
          <cell r="F1803">
            <v>0</v>
          </cell>
          <cell r="G1803">
            <v>0</v>
          </cell>
          <cell r="H1803">
            <v>45</v>
          </cell>
          <cell r="I1803">
            <v>0</v>
          </cell>
        </row>
        <row r="1804">
          <cell r="A1804">
            <v>1990</v>
          </cell>
          <cell r="B1804" t="str">
            <v>Land Bremen</v>
          </cell>
          <cell r="C1804" t="str">
            <v>Ausl.</v>
          </cell>
          <cell r="D1804">
            <v>49</v>
          </cell>
          <cell r="E1804">
            <v>294.5</v>
          </cell>
          <cell r="F1804">
            <v>3</v>
          </cell>
          <cell r="G1804">
            <v>10.186757215619672</v>
          </cell>
          <cell r="H1804">
            <v>45</v>
          </cell>
          <cell r="I1804">
            <v>10.186757215619695</v>
          </cell>
        </row>
        <row r="1805">
          <cell r="E1805">
            <v>4327</v>
          </cell>
          <cell r="F1805">
            <v>25</v>
          </cell>
          <cell r="H1805" t="str">
            <v>45 Ergebnis</v>
          </cell>
          <cell r="I1805">
            <v>5.7776750635544261</v>
          </cell>
        </row>
        <row r="1806">
          <cell r="A1806">
            <v>1990</v>
          </cell>
          <cell r="B1806" t="str">
            <v>Land Bremen</v>
          </cell>
          <cell r="C1806" t="str">
            <v>insgesamt</v>
          </cell>
          <cell r="D1806">
            <v>15</v>
          </cell>
          <cell r="E1806">
            <v>2882.5</v>
          </cell>
          <cell r="F1806">
            <v>9</v>
          </cell>
          <cell r="G1806">
            <v>3.1222896790980035</v>
          </cell>
          <cell r="H1806">
            <v>15</v>
          </cell>
          <cell r="I1806">
            <v>3.1222896790980053</v>
          </cell>
        </row>
        <row r="1807">
          <cell r="A1807">
            <v>1990</v>
          </cell>
          <cell r="B1807" t="str">
            <v>Land Bremen</v>
          </cell>
          <cell r="C1807" t="str">
            <v>insgesamt</v>
          </cell>
          <cell r="D1807">
            <v>16</v>
          </cell>
          <cell r="E1807">
            <v>3076</v>
          </cell>
          <cell r="F1807">
            <v>20</v>
          </cell>
          <cell r="G1807">
            <v>6.5019505851755319</v>
          </cell>
          <cell r="H1807">
            <v>15</v>
          </cell>
          <cell r="I1807">
            <v>6.5019505851755524</v>
          </cell>
        </row>
        <row r="1808">
          <cell r="A1808">
            <v>1990</v>
          </cell>
          <cell r="B1808" t="str">
            <v>Land Bremen</v>
          </cell>
          <cell r="C1808" t="str">
            <v>insgesamt</v>
          </cell>
          <cell r="D1808">
            <v>17</v>
          </cell>
          <cell r="E1808">
            <v>3429.5</v>
          </cell>
          <cell r="F1808">
            <v>44</v>
          </cell>
          <cell r="G1808">
            <v>12.829858579967942</v>
          </cell>
          <cell r="H1808">
            <v>15</v>
          </cell>
          <cell r="I1808">
            <v>12.829858579967924</v>
          </cell>
        </row>
        <row r="1809">
          <cell r="A1809">
            <v>1990</v>
          </cell>
          <cell r="B1809" t="str">
            <v>Land Bremen</v>
          </cell>
          <cell r="C1809" t="str">
            <v>insgesamt</v>
          </cell>
          <cell r="D1809">
            <v>18</v>
          </cell>
          <cell r="E1809">
            <v>3852.5</v>
          </cell>
          <cell r="F1809">
            <v>100</v>
          </cell>
          <cell r="G1809">
            <v>25.957170668397143</v>
          </cell>
          <cell r="H1809">
            <v>15</v>
          </cell>
          <cell r="I1809">
            <v>25.957170668397143</v>
          </cell>
        </row>
        <row r="1810">
          <cell r="A1810">
            <v>1990</v>
          </cell>
          <cell r="B1810" t="str">
            <v>Land Bremen</v>
          </cell>
          <cell r="C1810" t="str">
            <v>insgesamt</v>
          </cell>
          <cell r="D1810">
            <v>19</v>
          </cell>
          <cell r="E1810">
            <v>4249.5</v>
          </cell>
          <cell r="F1810">
            <v>177</v>
          </cell>
          <cell r="G1810">
            <v>41.651959054007008</v>
          </cell>
          <cell r="H1810">
            <v>15</v>
          </cell>
          <cell r="I1810">
            <v>41.651959054006355</v>
          </cell>
        </row>
        <row r="1811">
          <cell r="E1811">
            <v>17490</v>
          </cell>
          <cell r="F1811">
            <v>350</v>
          </cell>
          <cell r="H1811" t="str">
            <v>15 Ergebnis</v>
          </cell>
          <cell r="I1811">
            <v>20.011435105774726</v>
          </cell>
        </row>
        <row r="1812">
          <cell r="A1812">
            <v>1990</v>
          </cell>
          <cell r="B1812" t="str">
            <v>Land Bremen</v>
          </cell>
          <cell r="C1812" t="str">
            <v>insgesamt</v>
          </cell>
          <cell r="D1812">
            <v>20</v>
          </cell>
          <cell r="E1812">
            <v>4764.5</v>
          </cell>
          <cell r="F1812">
            <v>216</v>
          </cell>
          <cell r="G1812">
            <v>45.335292265715594</v>
          </cell>
          <cell r="H1812">
            <v>20</v>
          </cell>
          <cell r="I1812">
            <v>45.335292265715182</v>
          </cell>
        </row>
        <row r="1813">
          <cell r="A1813">
            <v>1990</v>
          </cell>
          <cell r="B1813" t="str">
            <v>Land Bremen</v>
          </cell>
          <cell r="C1813" t="str">
            <v>insgesamt</v>
          </cell>
          <cell r="D1813">
            <v>21</v>
          </cell>
          <cell r="E1813">
            <v>5354.5</v>
          </cell>
          <cell r="F1813">
            <v>320</v>
          </cell>
          <cell r="G1813">
            <v>59.762816322719097</v>
          </cell>
          <cell r="H1813">
            <v>20</v>
          </cell>
          <cell r="I1813">
            <v>59.76281632271921</v>
          </cell>
        </row>
        <row r="1814">
          <cell r="A1814">
            <v>1990</v>
          </cell>
          <cell r="B1814" t="str">
            <v>Land Bremen</v>
          </cell>
          <cell r="C1814" t="str">
            <v>insgesamt</v>
          </cell>
          <cell r="D1814">
            <v>22</v>
          </cell>
          <cell r="E1814">
            <v>5725.5</v>
          </cell>
          <cell r="F1814">
            <v>364</v>
          </cell>
          <cell r="G1814">
            <v>63.575233604052734</v>
          </cell>
          <cell r="H1814">
            <v>20</v>
          </cell>
          <cell r="I1814">
            <v>63.575233604052045</v>
          </cell>
        </row>
        <row r="1815">
          <cell r="A1815">
            <v>1990</v>
          </cell>
          <cell r="B1815" t="str">
            <v>Land Bremen</v>
          </cell>
          <cell r="C1815" t="str">
            <v>insgesamt</v>
          </cell>
          <cell r="D1815">
            <v>23</v>
          </cell>
          <cell r="E1815">
            <v>5857.5</v>
          </cell>
          <cell r="F1815">
            <v>401</v>
          </cell>
          <cell r="G1815">
            <v>68.45924029022558</v>
          </cell>
          <cell r="H1815">
            <v>20</v>
          </cell>
          <cell r="I1815">
            <v>68.459240290226205</v>
          </cell>
        </row>
        <row r="1816">
          <cell r="A1816">
            <v>1990</v>
          </cell>
          <cell r="B1816" t="str">
            <v>Land Bremen</v>
          </cell>
          <cell r="C1816" t="str">
            <v>insgesamt</v>
          </cell>
          <cell r="D1816">
            <v>24</v>
          </cell>
          <cell r="E1816">
            <v>5896</v>
          </cell>
          <cell r="F1816">
            <v>436</v>
          </cell>
          <cell r="G1816">
            <v>73.948439620080777</v>
          </cell>
          <cell r="H1816">
            <v>20</v>
          </cell>
          <cell r="I1816">
            <v>73.948439620081416</v>
          </cell>
        </row>
        <row r="1817">
          <cell r="E1817">
            <v>27598</v>
          </cell>
          <cell r="F1817">
            <v>1737</v>
          </cell>
          <cell r="H1817" t="str">
            <v>20 Ergebnis</v>
          </cell>
          <cell r="I1817">
            <v>62.939343430683387</v>
          </cell>
        </row>
        <row r="1818">
          <cell r="A1818">
            <v>1990</v>
          </cell>
          <cell r="B1818" t="str">
            <v>Land Bremen</v>
          </cell>
          <cell r="C1818" t="str">
            <v>insgesamt</v>
          </cell>
          <cell r="D1818">
            <v>25</v>
          </cell>
          <cell r="E1818">
            <v>5836</v>
          </cell>
          <cell r="F1818">
            <v>523</v>
          </cell>
          <cell r="G1818">
            <v>89.616175462645941</v>
          </cell>
          <cell r="H1818">
            <v>25</v>
          </cell>
          <cell r="I1818">
            <v>89.616175462645643</v>
          </cell>
        </row>
        <row r="1819">
          <cell r="A1819">
            <v>1990</v>
          </cell>
          <cell r="B1819" t="str">
            <v>Land Bremen</v>
          </cell>
          <cell r="C1819" t="str">
            <v>insgesamt</v>
          </cell>
          <cell r="D1819">
            <v>26</v>
          </cell>
          <cell r="E1819">
            <v>5647</v>
          </cell>
          <cell r="F1819">
            <v>504</v>
          </cell>
          <cell r="G1819">
            <v>89.250929697184887</v>
          </cell>
          <cell r="H1819">
            <v>25</v>
          </cell>
          <cell r="I1819">
            <v>89.250929697184347</v>
          </cell>
        </row>
        <row r="1820">
          <cell r="A1820">
            <v>1990</v>
          </cell>
          <cell r="B1820" t="str">
            <v>Land Bremen</v>
          </cell>
          <cell r="C1820" t="str">
            <v>insgesamt</v>
          </cell>
          <cell r="D1820">
            <v>27</v>
          </cell>
          <cell r="E1820">
            <v>5610.5</v>
          </cell>
          <cell r="F1820">
            <v>552</v>
          </cell>
          <cell r="G1820">
            <v>98.386953034488641</v>
          </cell>
          <cell r="H1820">
            <v>25</v>
          </cell>
          <cell r="I1820">
            <v>98.386953034488911</v>
          </cell>
        </row>
        <row r="1821">
          <cell r="A1821">
            <v>1990</v>
          </cell>
          <cell r="B1821" t="str">
            <v>Land Bremen</v>
          </cell>
          <cell r="C1821" t="str">
            <v>insgesamt</v>
          </cell>
          <cell r="D1821">
            <v>28</v>
          </cell>
          <cell r="E1821">
            <v>5542.5</v>
          </cell>
          <cell r="F1821">
            <v>540</v>
          </cell>
          <cell r="G1821">
            <v>97.428958051420508</v>
          </cell>
          <cell r="H1821">
            <v>25</v>
          </cell>
          <cell r="I1821">
            <v>97.428958051420835</v>
          </cell>
        </row>
        <row r="1822">
          <cell r="A1822">
            <v>1990</v>
          </cell>
          <cell r="B1822" t="str">
            <v>Land Bremen</v>
          </cell>
          <cell r="C1822" t="str">
            <v>insgesamt</v>
          </cell>
          <cell r="D1822">
            <v>29</v>
          </cell>
          <cell r="E1822">
            <v>5360.5</v>
          </cell>
          <cell r="F1822">
            <v>494</v>
          </cell>
          <cell r="G1822">
            <v>92.155582501632367</v>
          </cell>
          <cell r="H1822">
            <v>25</v>
          </cell>
          <cell r="I1822">
            <v>92.15558250163231</v>
          </cell>
        </row>
        <row r="1823">
          <cell r="E1823">
            <v>27996.5</v>
          </cell>
          <cell r="F1823">
            <v>2613</v>
          </cell>
          <cell r="H1823" t="str">
            <v>25 Ergebnis</v>
          </cell>
          <cell r="I1823">
            <v>93.33309520832961</v>
          </cell>
        </row>
        <row r="1824">
          <cell r="A1824">
            <v>1990</v>
          </cell>
          <cell r="B1824" t="str">
            <v>Land Bremen</v>
          </cell>
          <cell r="C1824" t="str">
            <v>insgesamt</v>
          </cell>
          <cell r="D1824">
            <v>30</v>
          </cell>
          <cell r="E1824">
            <v>5208.5</v>
          </cell>
          <cell r="F1824">
            <v>435</v>
          </cell>
          <cell r="G1824">
            <v>83.517327445522028</v>
          </cell>
          <cell r="H1824">
            <v>30</v>
          </cell>
          <cell r="I1824">
            <v>83.517327445521744</v>
          </cell>
        </row>
        <row r="1825">
          <cell r="A1825">
            <v>1990</v>
          </cell>
          <cell r="B1825" t="str">
            <v>Land Bremen</v>
          </cell>
          <cell r="C1825" t="str">
            <v>insgesamt</v>
          </cell>
          <cell r="D1825">
            <v>31</v>
          </cell>
          <cell r="E1825">
            <v>5068</v>
          </cell>
          <cell r="F1825">
            <v>368</v>
          </cell>
          <cell r="G1825">
            <v>72.612470402525531</v>
          </cell>
          <cell r="H1825">
            <v>30</v>
          </cell>
          <cell r="I1825">
            <v>72.612470402525645</v>
          </cell>
        </row>
        <row r="1826">
          <cell r="A1826">
            <v>1990</v>
          </cell>
          <cell r="B1826" t="str">
            <v>Land Bremen</v>
          </cell>
          <cell r="C1826" t="str">
            <v>insgesamt</v>
          </cell>
          <cell r="D1826">
            <v>32</v>
          </cell>
          <cell r="E1826">
            <v>4963.5</v>
          </cell>
          <cell r="F1826">
            <v>275</v>
          </cell>
          <cell r="G1826">
            <v>55.404452503273895</v>
          </cell>
          <cell r="H1826">
            <v>30</v>
          </cell>
          <cell r="I1826">
            <v>55.404452503273895</v>
          </cell>
        </row>
        <row r="1827">
          <cell r="A1827">
            <v>1990</v>
          </cell>
          <cell r="B1827" t="str">
            <v>Land Bremen</v>
          </cell>
          <cell r="C1827" t="str">
            <v>insgesamt</v>
          </cell>
          <cell r="D1827">
            <v>33</v>
          </cell>
          <cell r="E1827">
            <v>4875.5</v>
          </cell>
          <cell r="F1827">
            <v>268</v>
          </cell>
          <cell r="G1827">
            <v>54.968721156803838</v>
          </cell>
          <cell r="H1827">
            <v>30</v>
          </cell>
          <cell r="I1827">
            <v>54.968721156804428</v>
          </cell>
        </row>
        <row r="1828">
          <cell r="A1828">
            <v>1990</v>
          </cell>
          <cell r="B1828" t="str">
            <v>Land Bremen</v>
          </cell>
          <cell r="C1828" t="str">
            <v>insgesamt</v>
          </cell>
          <cell r="D1828">
            <v>34</v>
          </cell>
          <cell r="E1828">
            <v>4743.5</v>
          </cell>
          <cell r="F1828">
            <v>229</v>
          </cell>
          <cell r="G1828">
            <v>48.276589016549309</v>
          </cell>
          <cell r="H1828">
            <v>30</v>
          </cell>
          <cell r="I1828">
            <v>48.276589016548961</v>
          </cell>
        </row>
        <row r="1829">
          <cell r="E1829">
            <v>24859</v>
          </cell>
          <cell r="F1829">
            <v>1575</v>
          </cell>
          <cell r="H1829" t="str">
            <v>30 Ergebnis</v>
          </cell>
          <cell r="I1829">
            <v>63.357335371495232</v>
          </cell>
        </row>
        <row r="1830">
          <cell r="A1830">
            <v>1990</v>
          </cell>
          <cell r="B1830" t="str">
            <v>Land Bremen</v>
          </cell>
          <cell r="C1830" t="str">
            <v>insgesamt</v>
          </cell>
          <cell r="D1830">
            <v>35</v>
          </cell>
          <cell r="E1830">
            <v>4605</v>
          </cell>
          <cell r="F1830">
            <v>184</v>
          </cell>
          <cell r="G1830">
            <v>39.956568946796217</v>
          </cell>
          <cell r="H1830">
            <v>35</v>
          </cell>
          <cell r="I1830">
            <v>39.956568946796963</v>
          </cell>
        </row>
        <row r="1831">
          <cell r="A1831">
            <v>1990</v>
          </cell>
          <cell r="B1831" t="str">
            <v>Land Bremen</v>
          </cell>
          <cell r="C1831" t="str">
            <v>insgesamt</v>
          </cell>
          <cell r="D1831">
            <v>36</v>
          </cell>
          <cell r="E1831">
            <v>4496</v>
          </cell>
          <cell r="F1831">
            <v>131</v>
          </cell>
          <cell r="G1831">
            <v>29.137010676156581</v>
          </cell>
          <cell r="H1831">
            <v>35</v>
          </cell>
          <cell r="I1831">
            <v>29.137010676156585</v>
          </cell>
        </row>
        <row r="1832">
          <cell r="A1832">
            <v>1990</v>
          </cell>
          <cell r="B1832" t="str">
            <v>Land Bremen</v>
          </cell>
          <cell r="C1832" t="str">
            <v>insgesamt</v>
          </cell>
          <cell r="D1832">
            <v>37</v>
          </cell>
          <cell r="E1832">
            <v>4464</v>
          </cell>
          <cell r="F1832">
            <v>81</v>
          </cell>
          <cell r="G1832">
            <v>18.145161290322562</v>
          </cell>
          <cell r="H1832">
            <v>35</v>
          </cell>
          <cell r="I1832">
            <v>18.14516129032258</v>
          </cell>
        </row>
        <row r="1833">
          <cell r="A1833">
            <v>1990</v>
          </cell>
          <cell r="B1833" t="str">
            <v>Land Bremen</v>
          </cell>
          <cell r="C1833" t="str">
            <v>insgesamt</v>
          </cell>
          <cell r="D1833">
            <v>38</v>
          </cell>
          <cell r="E1833">
            <v>4455</v>
          </cell>
          <cell r="F1833">
            <v>68</v>
          </cell>
          <cell r="G1833">
            <v>15.26374859708195</v>
          </cell>
          <cell r="H1833">
            <v>35</v>
          </cell>
          <cell r="I1833">
            <v>15.26374859708193</v>
          </cell>
        </row>
        <row r="1834">
          <cell r="A1834">
            <v>1990</v>
          </cell>
          <cell r="B1834" t="str">
            <v>Land Bremen</v>
          </cell>
          <cell r="C1834" t="str">
            <v>insgesamt</v>
          </cell>
          <cell r="D1834">
            <v>39</v>
          </cell>
          <cell r="E1834">
            <v>4577</v>
          </cell>
          <cell r="F1834">
            <v>57</v>
          </cell>
          <cell r="G1834">
            <v>12.453572208870446</v>
          </cell>
          <cell r="H1834">
            <v>35</v>
          </cell>
          <cell r="I1834">
            <v>12.45357220887044</v>
          </cell>
        </row>
        <row r="1835">
          <cell r="E1835">
            <v>22597</v>
          </cell>
          <cell r="F1835">
            <v>521</v>
          </cell>
          <cell r="H1835" t="str">
            <v>35 Ergebnis</v>
          </cell>
          <cell r="I1835">
            <v>23.05615789706598</v>
          </cell>
        </row>
        <row r="1836">
          <cell r="A1836">
            <v>1990</v>
          </cell>
          <cell r="B1836" t="str">
            <v>Land Bremen</v>
          </cell>
          <cell r="C1836" t="str">
            <v>insgesamt</v>
          </cell>
          <cell r="D1836">
            <v>40</v>
          </cell>
          <cell r="E1836">
            <v>4684.5</v>
          </cell>
          <cell r="F1836">
            <v>45</v>
          </cell>
          <cell r="G1836">
            <v>9.6061479346781997</v>
          </cell>
          <cell r="H1836">
            <v>45</v>
          </cell>
          <cell r="I1836">
            <v>9.6061479346781944</v>
          </cell>
        </row>
        <row r="1837">
          <cell r="A1837">
            <v>1990</v>
          </cell>
          <cell r="B1837" t="str">
            <v>Land Bremen</v>
          </cell>
          <cell r="C1837" t="str">
            <v>insgesamt</v>
          </cell>
          <cell r="D1837">
            <v>41</v>
          </cell>
          <cell r="E1837">
            <v>4532</v>
          </cell>
          <cell r="F1837">
            <v>21</v>
          </cell>
          <cell r="G1837">
            <v>4.6337157987643653</v>
          </cell>
          <cell r="H1837">
            <v>45</v>
          </cell>
          <cell r="I1837">
            <v>4.6337157987643423</v>
          </cell>
        </row>
        <row r="1838">
          <cell r="A1838">
            <v>1990</v>
          </cell>
          <cell r="B1838" t="str">
            <v>Land Bremen</v>
          </cell>
          <cell r="C1838" t="str">
            <v>insgesamt</v>
          </cell>
          <cell r="D1838">
            <v>42</v>
          </cell>
          <cell r="E1838">
            <v>4351.5</v>
          </cell>
          <cell r="F1838">
            <v>17</v>
          </cell>
          <cell r="G1838">
            <v>3.9066988394806179</v>
          </cell>
          <cell r="H1838">
            <v>45</v>
          </cell>
          <cell r="I1838">
            <v>3.9066988394806388</v>
          </cell>
        </row>
        <row r="1839">
          <cell r="A1839">
            <v>1990</v>
          </cell>
          <cell r="B1839" t="str">
            <v>Land Bremen</v>
          </cell>
          <cell r="C1839" t="str">
            <v>insgesamt</v>
          </cell>
          <cell r="D1839">
            <v>43</v>
          </cell>
          <cell r="E1839">
            <v>4298</v>
          </cell>
          <cell r="F1839">
            <v>7</v>
          </cell>
          <cell r="G1839">
            <v>1.628664495114007</v>
          </cell>
          <cell r="H1839">
            <v>45</v>
          </cell>
          <cell r="I1839">
            <v>1.6286644951140066</v>
          </cell>
        </row>
        <row r="1840">
          <cell r="A1840">
            <v>1990</v>
          </cell>
          <cell r="B1840" t="str">
            <v>Land Bremen</v>
          </cell>
          <cell r="C1840" t="str">
            <v>insgesamt</v>
          </cell>
          <cell r="D1840">
            <v>44</v>
          </cell>
          <cell r="E1840">
            <v>3903.5</v>
          </cell>
          <cell r="F1840">
            <v>3</v>
          </cell>
          <cell r="G1840">
            <v>0.76854105290124308</v>
          </cell>
          <cell r="H1840">
            <v>45</v>
          </cell>
          <cell r="I1840">
            <v>0.76854105290124242</v>
          </cell>
        </row>
        <row r="1841">
          <cell r="A1841">
            <v>1990</v>
          </cell>
          <cell r="B1841" t="str">
            <v>Land Bremen</v>
          </cell>
          <cell r="C1841" t="str">
            <v>insgesamt</v>
          </cell>
          <cell r="D1841">
            <v>45</v>
          </cell>
          <cell r="E1841">
            <v>4023</v>
          </cell>
          <cell r="F1841">
            <v>1</v>
          </cell>
          <cell r="G1841">
            <v>0.24857071836937628</v>
          </cell>
          <cell r="H1841">
            <v>45</v>
          </cell>
          <cell r="I1841">
            <v>0.24857071836937608</v>
          </cell>
        </row>
        <row r="1842">
          <cell r="A1842">
            <v>1990</v>
          </cell>
          <cell r="B1842" t="str">
            <v>Land Bremen</v>
          </cell>
          <cell r="C1842" t="str">
            <v>insgesamt</v>
          </cell>
          <cell r="D1842">
            <v>46</v>
          </cell>
          <cell r="E1842">
            <v>4546.5</v>
          </cell>
          <cell r="F1842">
            <v>1</v>
          </cell>
          <cell r="G1842">
            <v>0.21994941163532319</v>
          </cell>
          <cell r="H1842">
            <v>45</v>
          </cell>
          <cell r="I1842">
            <v>0.21994941163532389</v>
          </cell>
        </row>
        <row r="1843">
          <cell r="A1843">
            <v>1990</v>
          </cell>
          <cell r="B1843" t="str">
            <v>Land Bremen</v>
          </cell>
          <cell r="C1843" t="str">
            <v>insgesamt</v>
          </cell>
          <cell r="D1843">
            <v>47</v>
          </cell>
          <cell r="E1843">
            <v>4632.5</v>
          </cell>
          <cell r="F1843">
            <v>1</v>
          </cell>
          <cell r="G1843">
            <v>0.21586616297895309</v>
          </cell>
          <cell r="H1843">
            <v>45</v>
          </cell>
          <cell r="I1843">
            <v>0.21586616297895306</v>
          </cell>
        </row>
        <row r="1844">
          <cell r="A1844">
            <v>1990</v>
          </cell>
          <cell r="B1844" t="str">
            <v>Land Bremen</v>
          </cell>
          <cell r="C1844" t="str">
            <v>insgesamt</v>
          </cell>
          <cell r="D1844">
            <v>48</v>
          </cell>
          <cell r="E1844">
            <v>4938.5</v>
          </cell>
          <cell r="F1844">
            <v>0</v>
          </cell>
          <cell r="G1844">
            <v>0</v>
          </cell>
          <cell r="H1844">
            <v>45</v>
          </cell>
          <cell r="I1844">
            <v>0</v>
          </cell>
        </row>
        <row r="1845">
          <cell r="A1845">
            <v>1990</v>
          </cell>
          <cell r="B1845" t="str">
            <v>Land Bremen</v>
          </cell>
          <cell r="C1845" t="str">
            <v>insgesamt</v>
          </cell>
          <cell r="D1845">
            <v>49</v>
          </cell>
          <cell r="E1845">
            <v>5294</v>
          </cell>
          <cell r="F1845">
            <v>3</v>
          </cell>
          <cell r="G1845">
            <v>0.56667925953910148</v>
          </cell>
          <cell r="H1845">
            <v>45</v>
          </cell>
          <cell r="I1845">
            <v>0.56667925953910092</v>
          </cell>
        </row>
        <row r="1846">
          <cell r="E1846">
            <v>45204</v>
          </cell>
          <cell r="F1846">
            <v>99</v>
          </cell>
          <cell r="H1846" t="str">
            <v>45 Ergebnis</v>
          </cell>
          <cell r="I1846">
            <v>2.1900716750730025</v>
          </cell>
        </row>
        <row r="1847">
          <cell r="A1847">
            <v>1995</v>
          </cell>
          <cell r="B1847" t="str">
            <v>Stadt Bremen</v>
          </cell>
          <cell r="C1847" t="str">
            <v>Deutsch</v>
          </cell>
          <cell r="D1847">
            <v>15</v>
          </cell>
          <cell r="E1847">
            <v>1848.5</v>
          </cell>
          <cell r="F1847">
            <v>1</v>
          </cell>
          <cell r="G1847">
            <v>0.54097917230186621</v>
          </cell>
          <cell r="H1847">
            <v>15</v>
          </cell>
          <cell r="I1847">
            <v>0.54097917230186643</v>
          </cell>
        </row>
        <row r="1848">
          <cell r="A1848">
            <v>1995</v>
          </cell>
          <cell r="B1848" t="str">
            <v>Stadt Bremen</v>
          </cell>
          <cell r="C1848" t="str">
            <v>Deutsch</v>
          </cell>
          <cell r="D1848">
            <v>16</v>
          </cell>
          <cell r="E1848">
            <v>1846.5</v>
          </cell>
          <cell r="F1848">
            <v>6</v>
          </cell>
          <cell r="G1848">
            <v>3.249390739236397</v>
          </cell>
          <cell r="H1848">
            <v>15</v>
          </cell>
          <cell r="I1848">
            <v>3.249390739236393</v>
          </cell>
        </row>
        <row r="1849">
          <cell r="A1849">
            <v>1995</v>
          </cell>
          <cell r="B1849" t="str">
            <v>Stadt Bremen</v>
          </cell>
          <cell r="C1849" t="str">
            <v>Deutsch</v>
          </cell>
          <cell r="D1849">
            <v>17</v>
          </cell>
          <cell r="E1849">
            <v>1902</v>
          </cell>
          <cell r="F1849">
            <v>25</v>
          </cell>
          <cell r="G1849">
            <v>13.144058885383783</v>
          </cell>
          <cell r="H1849">
            <v>15</v>
          </cell>
          <cell r="I1849">
            <v>13.144058885383805</v>
          </cell>
        </row>
        <row r="1850">
          <cell r="A1850">
            <v>1995</v>
          </cell>
          <cell r="B1850" t="str">
            <v>Stadt Bremen</v>
          </cell>
          <cell r="C1850" t="str">
            <v>Deutsch</v>
          </cell>
          <cell r="D1850">
            <v>18</v>
          </cell>
          <cell r="E1850">
            <v>1984</v>
          </cell>
          <cell r="F1850">
            <v>31</v>
          </cell>
          <cell r="G1850">
            <v>15.625</v>
          </cell>
          <cell r="H1850">
            <v>15</v>
          </cell>
          <cell r="I1850">
            <v>15.625</v>
          </cell>
        </row>
        <row r="1851">
          <cell r="A1851">
            <v>1995</v>
          </cell>
          <cell r="B1851" t="str">
            <v>Stadt Bremen</v>
          </cell>
          <cell r="C1851" t="str">
            <v>Deutsch</v>
          </cell>
          <cell r="D1851">
            <v>19</v>
          </cell>
          <cell r="E1851">
            <v>2086</v>
          </cell>
          <cell r="F1851">
            <v>44</v>
          </cell>
          <cell r="G1851">
            <v>21.093000958772748</v>
          </cell>
          <cell r="H1851">
            <v>15</v>
          </cell>
          <cell r="I1851">
            <v>21.093000958772773</v>
          </cell>
        </row>
        <row r="1852">
          <cell r="E1852">
            <v>9667</v>
          </cell>
          <cell r="F1852">
            <v>107</v>
          </cell>
          <cell r="H1852" t="str">
            <v>15 Ergebnis</v>
          </cell>
          <cell r="I1852">
            <v>11.068583841936483</v>
          </cell>
        </row>
        <row r="1853">
          <cell r="A1853">
            <v>1995</v>
          </cell>
          <cell r="B1853" t="str">
            <v>Stadt Bremen</v>
          </cell>
          <cell r="C1853" t="str">
            <v>Deutsch</v>
          </cell>
          <cell r="D1853">
            <v>20</v>
          </cell>
          <cell r="E1853">
            <v>2125</v>
          </cell>
          <cell r="F1853">
            <v>71</v>
          </cell>
          <cell r="G1853">
            <v>33.411764705881723</v>
          </cell>
          <cell r="H1853">
            <v>20</v>
          </cell>
          <cell r="I1853">
            <v>33.411764705882355</v>
          </cell>
        </row>
        <row r="1854">
          <cell r="A1854">
            <v>1995</v>
          </cell>
          <cell r="B1854" t="str">
            <v>Stadt Bremen</v>
          </cell>
          <cell r="C1854" t="str">
            <v>Deutsch</v>
          </cell>
          <cell r="D1854">
            <v>21</v>
          </cell>
          <cell r="E1854">
            <v>2283</v>
          </cell>
          <cell r="F1854">
            <v>93</v>
          </cell>
          <cell r="G1854">
            <v>40.735873850196619</v>
          </cell>
          <cell r="H1854">
            <v>20</v>
          </cell>
          <cell r="I1854">
            <v>40.735873850197109</v>
          </cell>
        </row>
        <row r="1855">
          <cell r="A1855">
            <v>1995</v>
          </cell>
          <cell r="B1855" t="str">
            <v>Stadt Bremen</v>
          </cell>
          <cell r="C1855" t="str">
            <v>Deutsch</v>
          </cell>
          <cell r="D1855">
            <v>22</v>
          </cell>
          <cell r="E1855">
            <v>2622.5</v>
          </cell>
          <cell r="F1855">
            <v>94</v>
          </cell>
          <cell r="G1855">
            <v>35.843660629170856</v>
          </cell>
          <cell r="H1855">
            <v>20</v>
          </cell>
          <cell r="I1855">
            <v>35.843660629170635</v>
          </cell>
        </row>
        <row r="1856">
          <cell r="A1856">
            <v>1995</v>
          </cell>
          <cell r="B1856" t="str">
            <v>Stadt Bremen</v>
          </cell>
          <cell r="C1856" t="str">
            <v>Deutsch</v>
          </cell>
          <cell r="D1856">
            <v>23</v>
          </cell>
          <cell r="E1856">
            <v>2990.5</v>
          </cell>
          <cell r="F1856">
            <v>145</v>
          </cell>
          <cell r="G1856">
            <v>48.486875104497791</v>
          </cell>
          <cell r="H1856">
            <v>20</v>
          </cell>
          <cell r="I1856">
            <v>48.486875104497578</v>
          </cell>
        </row>
        <row r="1857">
          <cell r="A1857">
            <v>1995</v>
          </cell>
          <cell r="B1857" t="str">
            <v>Stadt Bremen</v>
          </cell>
          <cell r="C1857" t="str">
            <v>Deutsch</v>
          </cell>
          <cell r="D1857">
            <v>24</v>
          </cell>
          <cell r="E1857">
            <v>3266.5</v>
          </cell>
          <cell r="F1857">
            <v>172</v>
          </cell>
          <cell r="G1857">
            <v>52.65574774223137</v>
          </cell>
          <cell r="H1857">
            <v>20</v>
          </cell>
          <cell r="I1857">
            <v>52.655747742231739</v>
          </cell>
        </row>
        <row r="1858">
          <cell r="E1858">
            <v>13287.5</v>
          </cell>
          <cell r="F1858">
            <v>575</v>
          </cell>
          <cell r="H1858" t="str">
            <v>20 Ergebnis</v>
          </cell>
          <cell r="I1858">
            <v>43.273753527751644</v>
          </cell>
        </row>
        <row r="1859">
          <cell r="A1859">
            <v>1995</v>
          </cell>
          <cell r="B1859" t="str">
            <v>Stadt Bremen</v>
          </cell>
          <cell r="C1859" t="str">
            <v>Deutsch</v>
          </cell>
          <cell r="D1859">
            <v>25</v>
          </cell>
          <cell r="E1859">
            <v>3603</v>
          </cell>
          <cell r="F1859">
            <v>182</v>
          </cell>
          <cell r="G1859">
            <v>50.513461004718792</v>
          </cell>
          <cell r="H1859">
            <v>25</v>
          </cell>
          <cell r="I1859">
            <v>50.513461004718295</v>
          </cell>
        </row>
        <row r="1860">
          <cell r="A1860">
            <v>1995</v>
          </cell>
          <cell r="B1860" t="str">
            <v>Stadt Bremen</v>
          </cell>
          <cell r="C1860" t="str">
            <v>Deutsch</v>
          </cell>
          <cell r="D1860">
            <v>26</v>
          </cell>
          <cell r="E1860">
            <v>3983</v>
          </cell>
          <cell r="F1860">
            <v>240</v>
          </cell>
          <cell r="G1860">
            <v>60.256088375596711</v>
          </cell>
          <cell r="H1860">
            <v>25</v>
          </cell>
          <cell r="I1860">
            <v>60.256088375596278</v>
          </cell>
        </row>
        <row r="1861">
          <cell r="A1861">
            <v>1995</v>
          </cell>
          <cell r="B1861" t="str">
            <v>Stadt Bremen</v>
          </cell>
          <cell r="C1861" t="str">
            <v>Deutsch</v>
          </cell>
          <cell r="D1861">
            <v>27</v>
          </cell>
          <cell r="E1861">
            <v>4163.5</v>
          </cell>
          <cell r="F1861">
            <v>280</v>
          </cell>
          <cell r="G1861">
            <v>67.251110844241737</v>
          </cell>
          <cell r="H1861">
            <v>25</v>
          </cell>
          <cell r="I1861">
            <v>67.251110844241623</v>
          </cell>
        </row>
        <row r="1862">
          <cell r="A1862">
            <v>1995</v>
          </cell>
          <cell r="B1862" t="str">
            <v>Stadt Bremen</v>
          </cell>
          <cell r="C1862" t="str">
            <v>Deutsch</v>
          </cell>
          <cell r="D1862">
            <v>28</v>
          </cell>
          <cell r="E1862">
            <v>4195.5</v>
          </cell>
          <cell r="F1862">
            <v>309</v>
          </cell>
          <cell r="G1862">
            <v>73.650339649625053</v>
          </cell>
          <cell r="H1862">
            <v>25</v>
          </cell>
          <cell r="I1862">
            <v>73.650339649624598</v>
          </cell>
        </row>
        <row r="1863">
          <cell r="A1863">
            <v>1995</v>
          </cell>
          <cell r="B1863" t="str">
            <v>Stadt Bremen</v>
          </cell>
          <cell r="C1863" t="str">
            <v>Deutsch</v>
          </cell>
          <cell r="D1863">
            <v>29</v>
          </cell>
          <cell r="E1863">
            <v>4182.5</v>
          </cell>
          <cell r="F1863">
            <v>365</v>
          </cell>
          <cell r="G1863">
            <v>87.268380155409233</v>
          </cell>
          <cell r="H1863">
            <v>25</v>
          </cell>
          <cell r="I1863">
            <v>87.268380155409446</v>
          </cell>
        </row>
        <row r="1864">
          <cell r="E1864">
            <v>20127.5</v>
          </cell>
          <cell r="F1864">
            <v>1376</v>
          </cell>
          <cell r="H1864" t="str">
            <v>25 Ergebnis</v>
          </cell>
          <cell r="I1864">
            <v>68.364178362936286</v>
          </cell>
        </row>
        <row r="1865">
          <cell r="A1865">
            <v>1995</v>
          </cell>
          <cell r="B1865" t="str">
            <v>Stadt Bremen</v>
          </cell>
          <cell r="C1865" t="str">
            <v>Deutsch</v>
          </cell>
          <cell r="D1865">
            <v>30</v>
          </cell>
          <cell r="E1865">
            <v>4031.5</v>
          </cell>
          <cell r="F1865">
            <v>330</v>
          </cell>
          <cell r="G1865">
            <v>81.855388813097093</v>
          </cell>
          <cell r="H1865">
            <v>30</v>
          </cell>
          <cell r="I1865">
            <v>81.855388813096866</v>
          </cell>
        </row>
        <row r="1866">
          <cell r="A1866">
            <v>1995</v>
          </cell>
          <cell r="B1866" t="str">
            <v>Stadt Bremen</v>
          </cell>
          <cell r="C1866" t="str">
            <v>Deutsch</v>
          </cell>
          <cell r="D1866">
            <v>31</v>
          </cell>
          <cell r="E1866">
            <v>3878</v>
          </cell>
          <cell r="F1866">
            <v>328</v>
          </cell>
          <cell r="G1866">
            <v>84.579680247550684</v>
          </cell>
          <cell r="H1866">
            <v>30</v>
          </cell>
          <cell r="I1866">
            <v>84.579680247550272</v>
          </cell>
        </row>
        <row r="1867">
          <cell r="A1867">
            <v>1995</v>
          </cell>
          <cell r="B1867" t="str">
            <v>Stadt Bremen</v>
          </cell>
          <cell r="C1867" t="str">
            <v>Deutsch</v>
          </cell>
          <cell r="D1867">
            <v>32</v>
          </cell>
          <cell r="E1867">
            <v>3926</v>
          </cell>
          <cell r="F1867">
            <v>277</v>
          </cell>
          <cell r="G1867">
            <v>70.555272542027126</v>
          </cell>
          <cell r="H1867">
            <v>30</v>
          </cell>
          <cell r="I1867">
            <v>70.55527254202751</v>
          </cell>
        </row>
        <row r="1868">
          <cell r="A1868">
            <v>1995</v>
          </cell>
          <cell r="B1868" t="str">
            <v>Stadt Bremen</v>
          </cell>
          <cell r="C1868" t="str">
            <v>Deutsch</v>
          </cell>
          <cell r="D1868">
            <v>33</v>
          </cell>
          <cell r="E1868">
            <v>3848</v>
          </cell>
          <cell r="F1868">
            <v>227</v>
          </cell>
          <cell r="G1868">
            <v>58.991683991684198</v>
          </cell>
          <cell r="H1868">
            <v>30</v>
          </cell>
          <cell r="I1868">
            <v>58.991683991683992</v>
          </cell>
        </row>
        <row r="1869">
          <cell r="A1869">
            <v>1995</v>
          </cell>
          <cell r="B1869" t="str">
            <v>Stadt Bremen</v>
          </cell>
          <cell r="C1869" t="str">
            <v>Deutsch</v>
          </cell>
          <cell r="D1869">
            <v>34</v>
          </cell>
          <cell r="E1869">
            <v>3721.5</v>
          </cell>
          <cell r="F1869">
            <v>192</v>
          </cell>
          <cell r="G1869">
            <v>51.592099959693641</v>
          </cell>
          <cell r="H1869">
            <v>30</v>
          </cell>
          <cell r="I1869">
            <v>51.59209995969367</v>
          </cell>
        </row>
        <row r="1870">
          <cell r="E1870">
            <v>19405</v>
          </cell>
          <cell r="F1870">
            <v>1354</v>
          </cell>
          <cell r="H1870" t="str">
            <v>30 Ergebnis</v>
          </cell>
          <cell r="I1870">
            <v>69.775830971399131</v>
          </cell>
        </row>
        <row r="1871">
          <cell r="A1871">
            <v>1995</v>
          </cell>
          <cell r="B1871" t="str">
            <v>Stadt Bremen</v>
          </cell>
          <cell r="C1871" t="str">
            <v>Deutsch</v>
          </cell>
          <cell r="D1871">
            <v>35</v>
          </cell>
          <cell r="E1871">
            <v>3616.5</v>
          </cell>
          <cell r="F1871">
            <v>153</v>
          </cell>
          <cell r="G1871">
            <v>42.306097055163846</v>
          </cell>
          <cell r="H1871">
            <v>35</v>
          </cell>
          <cell r="I1871">
            <v>42.306097055163832</v>
          </cell>
        </row>
        <row r="1872">
          <cell r="A1872">
            <v>1995</v>
          </cell>
          <cell r="B1872" t="str">
            <v>Stadt Bremen</v>
          </cell>
          <cell r="C1872" t="str">
            <v>Deutsch</v>
          </cell>
          <cell r="D1872">
            <v>36</v>
          </cell>
          <cell r="E1872">
            <v>3586.5</v>
          </cell>
          <cell r="F1872">
            <v>128</v>
          </cell>
          <cell r="G1872">
            <v>35.689390770946503</v>
          </cell>
          <cell r="H1872">
            <v>35</v>
          </cell>
          <cell r="I1872">
            <v>35.689390770946602</v>
          </cell>
        </row>
        <row r="1873">
          <cell r="A1873">
            <v>1995</v>
          </cell>
          <cell r="B1873" t="str">
            <v>Stadt Bremen</v>
          </cell>
          <cell r="C1873" t="str">
            <v>Deutsch</v>
          </cell>
          <cell r="D1873">
            <v>37</v>
          </cell>
          <cell r="E1873">
            <v>3525.5</v>
          </cell>
          <cell r="F1873">
            <v>87</v>
          </cell>
          <cell r="G1873">
            <v>24.677350730392828</v>
          </cell>
          <cell r="H1873">
            <v>35</v>
          </cell>
          <cell r="I1873">
            <v>24.677350730392853</v>
          </cell>
        </row>
        <row r="1874">
          <cell r="A1874">
            <v>1995</v>
          </cell>
          <cell r="B1874" t="str">
            <v>Stadt Bremen</v>
          </cell>
          <cell r="C1874" t="str">
            <v>Deutsch</v>
          </cell>
          <cell r="D1874">
            <v>38</v>
          </cell>
          <cell r="E1874">
            <v>3429.5</v>
          </cell>
          <cell r="F1874">
            <v>61</v>
          </cell>
          <cell r="G1874">
            <v>17.786849394955546</v>
          </cell>
          <cell r="H1874">
            <v>35</v>
          </cell>
          <cell r="I1874">
            <v>17.786849394955532</v>
          </cell>
        </row>
        <row r="1875">
          <cell r="A1875">
            <v>1995</v>
          </cell>
          <cell r="B1875" t="str">
            <v>Stadt Bremen</v>
          </cell>
          <cell r="C1875" t="str">
            <v>Deutsch</v>
          </cell>
          <cell r="D1875">
            <v>39</v>
          </cell>
          <cell r="E1875">
            <v>3310.5</v>
          </cell>
          <cell r="F1875">
            <v>47</v>
          </cell>
          <cell r="G1875">
            <v>14.197251170518062</v>
          </cell>
          <cell r="H1875">
            <v>35</v>
          </cell>
          <cell r="I1875">
            <v>14.197251170518049</v>
          </cell>
        </row>
        <row r="1876">
          <cell r="E1876">
            <v>17468.5</v>
          </cell>
          <cell r="F1876">
            <v>476</v>
          </cell>
          <cell r="H1876" t="str">
            <v>35 Ergebnis</v>
          </cell>
          <cell r="I1876">
            <v>27.249048286916452</v>
          </cell>
        </row>
        <row r="1877">
          <cell r="A1877">
            <v>1995</v>
          </cell>
          <cell r="B1877" t="str">
            <v>Stadt Bremen</v>
          </cell>
          <cell r="C1877" t="str">
            <v>Deutsch</v>
          </cell>
          <cell r="D1877">
            <v>40</v>
          </cell>
          <cell r="E1877">
            <v>3199</v>
          </cell>
          <cell r="F1877">
            <v>21</v>
          </cell>
          <cell r="G1877">
            <v>6.5645514223194636</v>
          </cell>
          <cell r="H1877">
            <v>45</v>
          </cell>
          <cell r="I1877">
            <v>6.5645514223194752</v>
          </cell>
        </row>
        <row r="1878">
          <cell r="A1878">
            <v>1995</v>
          </cell>
          <cell r="B1878" t="str">
            <v>Stadt Bremen</v>
          </cell>
          <cell r="C1878" t="str">
            <v>Deutsch</v>
          </cell>
          <cell r="D1878">
            <v>41</v>
          </cell>
          <cell r="E1878">
            <v>3127.5</v>
          </cell>
          <cell r="F1878">
            <v>15</v>
          </cell>
          <cell r="G1878">
            <v>4.7961630695443782</v>
          </cell>
          <cell r="H1878">
            <v>45</v>
          </cell>
          <cell r="I1878">
            <v>4.796163069544364</v>
          </cell>
        </row>
        <row r="1879">
          <cell r="A1879">
            <v>1995</v>
          </cell>
          <cell r="B1879" t="str">
            <v>Stadt Bremen</v>
          </cell>
          <cell r="C1879" t="str">
            <v>Deutsch</v>
          </cell>
          <cell r="D1879">
            <v>42</v>
          </cell>
          <cell r="E1879">
            <v>3088</v>
          </cell>
          <cell r="F1879">
            <v>11</v>
          </cell>
          <cell r="G1879">
            <v>3.5621761658031295</v>
          </cell>
          <cell r="H1879">
            <v>45</v>
          </cell>
          <cell r="I1879">
            <v>3.5621761658031086</v>
          </cell>
        </row>
        <row r="1880">
          <cell r="A1880">
            <v>1995</v>
          </cell>
          <cell r="B1880" t="str">
            <v>Stadt Bremen</v>
          </cell>
          <cell r="C1880" t="str">
            <v>Deutsch</v>
          </cell>
          <cell r="D1880">
            <v>43</v>
          </cell>
          <cell r="E1880">
            <v>3157</v>
          </cell>
          <cell r="F1880">
            <v>6</v>
          </cell>
          <cell r="G1880">
            <v>1.9005384859043337</v>
          </cell>
          <cell r="H1880">
            <v>45</v>
          </cell>
          <cell r="I1880">
            <v>1.9005384859043395</v>
          </cell>
        </row>
        <row r="1881">
          <cell r="A1881">
            <v>1995</v>
          </cell>
          <cell r="B1881" t="str">
            <v>Stadt Bremen</v>
          </cell>
          <cell r="C1881" t="str">
            <v>Deutsch</v>
          </cell>
          <cell r="D1881">
            <v>44</v>
          </cell>
          <cell r="E1881">
            <v>3265</v>
          </cell>
          <cell r="F1881">
            <v>1</v>
          </cell>
          <cell r="G1881">
            <v>0.30627871362940268</v>
          </cell>
          <cell r="H1881">
            <v>45</v>
          </cell>
          <cell r="I1881">
            <v>0.30627871362940273</v>
          </cell>
        </row>
        <row r="1882">
          <cell r="A1882">
            <v>1995</v>
          </cell>
          <cell r="B1882" t="str">
            <v>Stadt Bremen</v>
          </cell>
          <cell r="C1882" t="str">
            <v>Deutsch</v>
          </cell>
          <cell r="D1882">
            <v>45</v>
          </cell>
          <cell r="E1882">
            <v>3306</v>
          </cell>
          <cell r="F1882">
            <v>0</v>
          </cell>
          <cell r="G1882">
            <v>0</v>
          </cell>
          <cell r="H1882">
            <v>45</v>
          </cell>
          <cell r="I1882">
            <v>0</v>
          </cell>
        </row>
        <row r="1883">
          <cell r="A1883">
            <v>1995</v>
          </cell>
          <cell r="B1883" t="str">
            <v>Stadt Bremen</v>
          </cell>
          <cell r="C1883" t="str">
            <v>Deutsch</v>
          </cell>
          <cell r="D1883">
            <v>46</v>
          </cell>
          <cell r="E1883">
            <v>3228</v>
          </cell>
          <cell r="F1883">
            <v>1</v>
          </cell>
          <cell r="G1883">
            <v>0.3097893432465918</v>
          </cell>
          <cell r="H1883">
            <v>45</v>
          </cell>
          <cell r="I1883">
            <v>0.3097893432465923</v>
          </cell>
        </row>
        <row r="1884">
          <cell r="A1884">
            <v>1995</v>
          </cell>
          <cell r="B1884" t="str">
            <v>Stadt Bremen</v>
          </cell>
          <cell r="C1884" t="str">
            <v>Deutsch</v>
          </cell>
          <cell r="D1884">
            <v>47</v>
          </cell>
          <cell r="E1884">
            <v>3095</v>
          </cell>
          <cell r="F1884">
            <v>0</v>
          </cell>
          <cell r="G1884">
            <v>0</v>
          </cell>
          <cell r="H1884">
            <v>45</v>
          </cell>
          <cell r="I1884">
            <v>0</v>
          </cell>
        </row>
        <row r="1885">
          <cell r="A1885">
            <v>1995</v>
          </cell>
          <cell r="B1885" t="str">
            <v>Stadt Bremen</v>
          </cell>
          <cell r="C1885" t="str">
            <v>Deutsch</v>
          </cell>
          <cell r="D1885">
            <v>48</v>
          </cell>
          <cell r="E1885">
            <v>3054.5</v>
          </cell>
          <cell r="F1885">
            <v>0</v>
          </cell>
          <cell r="G1885">
            <v>0</v>
          </cell>
          <cell r="H1885">
            <v>45</v>
          </cell>
          <cell r="I1885">
            <v>0</v>
          </cell>
        </row>
        <row r="1886">
          <cell r="A1886">
            <v>1995</v>
          </cell>
          <cell r="B1886" t="str">
            <v>Stadt Bremen</v>
          </cell>
          <cell r="C1886" t="str">
            <v>Deutsch</v>
          </cell>
          <cell r="D1886">
            <v>49</v>
          </cell>
          <cell r="E1886">
            <v>2774</v>
          </cell>
          <cell r="F1886">
            <v>0</v>
          </cell>
          <cell r="G1886">
            <v>0</v>
          </cell>
          <cell r="H1886">
            <v>45</v>
          </cell>
          <cell r="I1886">
            <v>0</v>
          </cell>
        </row>
        <row r="1887">
          <cell r="E1887">
            <v>31294</v>
          </cell>
          <cell r="F1887">
            <v>55</v>
          </cell>
          <cell r="H1887" t="str">
            <v>45 Ergebnis</v>
          </cell>
          <cell r="I1887">
            <v>1.757525404230843</v>
          </cell>
        </row>
        <row r="1888">
          <cell r="A1888">
            <v>1995</v>
          </cell>
          <cell r="B1888" t="str">
            <v>Stadt Bremen</v>
          </cell>
          <cell r="C1888" t="str">
            <v>Ausl.</v>
          </cell>
          <cell r="D1888">
            <v>15</v>
          </cell>
          <cell r="E1888">
            <v>451</v>
          </cell>
          <cell r="F1888">
            <v>6</v>
          </cell>
          <cell r="G1888">
            <v>13.303769401330387</v>
          </cell>
          <cell r="H1888">
            <v>15</v>
          </cell>
          <cell r="I1888">
            <v>13.303769401330378</v>
          </cell>
        </row>
        <row r="1889">
          <cell r="A1889">
            <v>1995</v>
          </cell>
          <cell r="B1889" t="str">
            <v>Stadt Bremen</v>
          </cell>
          <cell r="C1889" t="str">
            <v>Ausl.</v>
          </cell>
          <cell r="D1889">
            <v>16</v>
          </cell>
          <cell r="E1889">
            <v>456.5</v>
          </cell>
          <cell r="F1889">
            <v>7</v>
          </cell>
          <cell r="G1889">
            <v>15.33406352683463</v>
          </cell>
          <cell r="H1889">
            <v>15</v>
          </cell>
          <cell r="I1889">
            <v>15.334063526834612</v>
          </cell>
        </row>
        <row r="1890">
          <cell r="A1890">
            <v>1995</v>
          </cell>
          <cell r="B1890" t="str">
            <v>Stadt Bremen</v>
          </cell>
          <cell r="C1890" t="str">
            <v>Ausl.</v>
          </cell>
          <cell r="D1890">
            <v>17</v>
          </cell>
          <cell r="E1890">
            <v>459</v>
          </cell>
          <cell r="F1890">
            <v>16</v>
          </cell>
          <cell r="G1890">
            <v>34.858387799564092</v>
          </cell>
          <cell r="H1890">
            <v>15</v>
          </cell>
          <cell r="I1890">
            <v>34.858387799564269</v>
          </cell>
        </row>
        <row r="1891">
          <cell r="A1891">
            <v>1995</v>
          </cell>
          <cell r="B1891" t="str">
            <v>Stadt Bremen</v>
          </cell>
          <cell r="C1891" t="str">
            <v>Ausl.</v>
          </cell>
          <cell r="D1891">
            <v>18</v>
          </cell>
          <cell r="E1891">
            <v>502</v>
          </cell>
          <cell r="F1891">
            <v>33</v>
          </cell>
          <cell r="G1891">
            <v>65.737051792828836</v>
          </cell>
          <cell r="H1891">
            <v>15</v>
          </cell>
          <cell r="I1891">
            <v>65.73705179282868</v>
          </cell>
        </row>
        <row r="1892">
          <cell r="A1892">
            <v>1995</v>
          </cell>
          <cell r="B1892" t="str">
            <v>Stadt Bremen</v>
          </cell>
          <cell r="C1892" t="str">
            <v>Ausl.</v>
          </cell>
          <cell r="D1892">
            <v>19</v>
          </cell>
          <cell r="E1892">
            <v>573.5</v>
          </cell>
          <cell r="F1892">
            <v>35</v>
          </cell>
          <cell r="G1892">
            <v>61.028770706189604</v>
          </cell>
          <cell r="H1892">
            <v>15</v>
          </cell>
          <cell r="I1892">
            <v>61.028770706190066</v>
          </cell>
        </row>
        <row r="1893">
          <cell r="E1893">
            <v>2442</v>
          </cell>
          <cell r="F1893">
            <v>97</v>
          </cell>
          <cell r="H1893" t="str">
            <v>15 Ergebnis</v>
          </cell>
          <cell r="I1893">
            <v>39.72153972153972</v>
          </cell>
        </row>
        <row r="1894">
          <cell r="A1894">
            <v>1995</v>
          </cell>
          <cell r="B1894" t="str">
            <v>Stadt Bremen</v>
          </cell>
          <cell r="C1894" t="str">
            <v>Ausl.</v>
          </cell>
          <cell r="D1894">
            <v>20</v>
          </cell>
          <cell r="E1894">
            <v>603.5</v>
          </cell>
          <cell r="F1894">
            <v>56</v>
          </cell>
          <cell r="G1894">
            <v>92.792046396023466</v>
          </cell>
          <cell r="H1894">
            <v>20</v>
          </cell>
          <cell r="I1894">
            <v>92.792046396023196</v>
          </cell>
        </row>
        <row r="1895">
          <cell r="A1895">
            <v>1995</v>
          </cell>
          <cell r="B1895" t="str">
            <v>Stadt Bremen</v>
          </cell>
          <cell r="C1895" t="str">
            <v>Ausl.</v>
          </cell>
          <cell r="D1895">
            <v>21</v>
          </cell>
          <cell r="E1895">
            <v>602.5</v>
          </cell>
          <cell r="F1895">
            <v>59</v>
          </cell>
          <cell r="G1895">
            <v>97.925311203319609</v>
          </cell>
          <cell r="H1895">
            <v>20</v>
          </cell>
          <cell r="I1895">
            <v>97.925311203319509</v>
          </cell>
        </row>
        <row r="1896">
          <cell r="A1896">
            <v>1995</v>
          </cell>
          <cell r="B1896" t="str">
            <v>Stadt Bremen</v>
          </cell>
          <cell r="C1896" t="str">
            <v>Ausl.</v>
          </cell>
          <cell r="D1896">
            <v>22</v>
          </cell>
          <cell r="E1896">
            <v>655</v>
          </cell>
          <cell r="F1896">
            <v>80</v>
          </cell>
          <cell r="G1896">
            <v>122.13740458015242</v>
          </cell>
          <cell r="H1896">
            <v>20</v>
          </cell>
          <cell r="I1896">
            <v>122.13740458015268</v>
          </cell>
        </row>
        <row r="1897">
          <cell r="A1897">
            <v>1995</v>
          </cell>
          <cell r="B1897" t="str">
            <v>Stadt Bremen</v>
          </cell>
          <cell r="C1897" t="str">
            <v>Ausl.</v>
          </cell>
          <cell r="D1897">
            <v>23</v>
          </cell>
          <cell r="E1897">
            <v>693.5</v>
          </cell>
          <cell r="F1897">
            <v>97</v>
          </cell>
          <cell r="G1897">
            <v>139.87022350396586</v>
          </cell>
          <cell r="H1897">
            <v>20</v>
          </cell>
          <cell r="I1897">
            <v>139.87022350396538</v>
          </cell>
        </row>
        <row r="1898">
          <cell r="A1898">
            <v>1995</v>
          </cell>
          <cell r="B1898" t="str">
            <v>Stadt Bremen</v>
          </cell>
          <cell r="C1898" t="str">
            <v>Ausl.</v>
          </cell>
          <cell r="D1898">
            <v>24</v>
          </cell>
          <cell r="E1898">
            <v>717</v>
          </cell>
          <cell r="F1898">
            <v>92</v>
          </cell>
          <cell r="G1898">
            <v>128.31241283124066</v>
          </cell>
          <cell r="H1898">
            <v>20</v>
          </cell>
          <cell r="I1898">
            <v>128.31241283124129</v>
          </cell>
        </row>
        <row r="1899">
          <cell r="E1899">
            <v>3271.5</v>
          </cell>
          <cell r="F1899">
            <v>384</v>
          </cell>
          <cell r="H1899" t="str">
            <v>20 Ergebnis</v>
          </cell>
          <cell r="I1899">
            <v>117.37734983952316</v>
          </cell>
        </row>
        <row r="1900">
          <cell r="A1900">
            <v>1995</v>
          </cell>
          <cell r="B1900" t="str">
            <v>Stadt Bremen</v>
          </cell>
          <cell r="C1900" t="str">
            <v>Ausl.</v>
          </cell>
          <cell r="D1900">
            <v>25</v>
          </cell>
          <cell r="E1900">
            <v>701</v>
          </cell>
          <cell r="F1900">
            <v>76</v>
          </cell>
          <cell r="G1900">
            <v>108.41654778887364</v>
          </cell>
          <cell r="H1900">
            <v>25</v>
          </cell>
          <cell r="I1900">
            <v>108.41654778887305</v>
          </cell>
        </row>
        <row r="1901">
          <cell r="A1901">
            <v>1995</v>
          </cell>
          <cell r="B1901" t="str">
            <v>Stadt Bremen</v>
          </cell>
          <cell r="C1901" t="str">
            <v>Ausl.</v>
          </cell>
          <cell r="D1901">
            <v>26</v>
          </cell>
          <cell r="E1901">
            <v>694.5</v>
          </cell>
          <cell r="F1901">
            <v>70</v>
          </cell>
          <cell r="G1901">
            <v>100.79193664506782</v>
          </cell>
          <cell r="H1901">
            <v>25</v>
          </cell>
          <cell r="I1901">
            <v>100.79193664506839</v>
          </cell>
        </row>
        <row r="1902">
          <cell r="A1902">
            <v>1995</v>
          </cell>
          <cell r="B1902" t="str">
            <v>Stadt Bremen</v>
          </cell>
          <cell r="C1902" t="str">
            <v>Ausl.</v>
          </cell>
          <cell r="D1902">
            <v>27</v>
          </cell>
          <cell r="E1902">
            <v>675.5</v>
          </cell>
          <cell r="F1902">
            <v>70</v>
          </cell>
          <cell r="G1902">
            <v>103.62694300518061</v>
          </cell>
          <cell r="H1902">
            <v>25</v>
          </cell>
          <cell r="I1902">
            <v>103.62694300518135</v>
          </cell>
        </row>
        <row r="1903">
          <cell r="A1903">
            <v>1995</v>
          </cell>
          <cell r="B1903" t="str">
            <v>Stadt Bremen</v>
          </cell>
          <cell r="C1903" t="str">
            <v>Ausl.</v>
          </cell>
          <cell r="D1903">
            <v>28</v>
          </cell>
          <cell r="E1903">
            <v>673</v>
          </cell>
          <cell r="F1903">
            <v>74</v>
          </cell>
          <cell r="G1903">
            <v>109.95542347696845</v>
          </cell>
          <cell r="H1903">
            <v>25</v>
          </cell>
          <cell r="I1903">
            <v>109.9554234769688</v>
          </cell>
        </row>
        <row r="1904">
          <cell r="A1904">
            <v>1995</v>
          </cell>
          <cell r="B1904" t="str">
            <v>Stadt Bremen</v>
          </cell>
          <cell r="C1904" t="str">
            <v>Ausl.</v>
          </cell>
          <cell r="D1904">
            <v>29</v>
          </cell>
          <cell r="E1904">
            <v>704</v>
          </cell>
          <cell r="F1904">
            <v>69</v>
          </cell>
          <cell r="G1904">
            <v>98.011363636363356</v>
          </cell>
          <cell r="H1904">
            <v>25</v>
          </cell>
          <cell r="I1904">
            <v>98.01136363636364</v>
          </cell>
        </row>
        <row r="1905">
          <cell r="E1905">
            <v>3448</v>
          </cell>
          <cell r="F1905">
            <v>359</v>
          </cell>
          <cell r="H1905" t="str">
            <v>25 Ergebnis</v>
          </cell>
          <cell r="I1905">
            <v>104.11832946635731</v>
          </cell>
        </row>
        <row r="1906">
          <cell r="A1906">
            <v>1995</v>
          </cell>
          <cell r="B1906" t="str">
            <v>Stadt Bremen</v>
          </cell>
          <cell r="C1906" t="str">
            <v>Ausl.</v>
          </cell>
          <cell r="D1906">
            <v>30</v>
          </cell>
          <cell r="E1906">
            <v>665</v>
          </cell>
          <cell r="F1906">
            <v>62</v>
          </cell>
          <cell r="G1906">
            <v>93.233082706767263</v>
          </cell>
          <cell r="H1906">
            <v>30</v>
          </cell>
          <cell r="I1906">
            <v>93.233082706766908</v>
          </cell>
        </row>
        <row r="1907">
          <cell r="A1907">
            <v>1995</v>
          </cell>
          <cell r="B1907" t="str">
            <v>Stadt Bremen</v>
          </cell>
          <cell r="C1907" t="str">
            <v>Ausl.</v>
          </cell>
          <cell r="D1907">
            <v>31</v>
          </cell>
          <cell r="E1907">
            <v>615</v>
          </cell>
          <cell r="F1907">
            <v>40</v>
          </cell>
          <cell r="G1907">
            <v>65.040650406503588</v>
          </cell>
          <cell r="H1907">
            <v>30</v>
          </cell>
          <cell r="I1907">
            <v>65.040650406504056</v>
          </cell>
        </row>
        <row r="1908">
          <cell r="A1908">
            <v>1995</v>
          </cell>
          <cell r="B1908" t="str">
            <v>Stadt Bremen</v>
          </cell>
          <cell r="C1908" t="str">
            <v>Ausl.</v>
          </cell>
          <cell r="D1908">
            <v>32</v>
          </cell>
          <cell r="E1908">
            <v>600.5</v>
          </cell>
          <cell r="F1908">
            <v>44</v>
          </cell>
          <cell r="G1908">
            <v>73.272273105744546</v>
          </cell>
          <cell r="H1908">
            <v>30</v>
          </cell>
          <cell r="I1908">
            <v>73.272273105745214</v>
          </cell>
        </row>
        <row r="1909">
          <cell r="A1909">
            <v>1995</v>
          </cell>
          <cell r="B1909" t="str">
            <v>Stadt Bremen</v>
          </cell>
          <cell r="C1909" t="str">
            <v>Ausl.</v>
          </cell>
          <cell r="D1909">
            <v>33</v>
          </cell>
          <cell r="E1909">
            <v>569</v>
          </cell>
          <cell r="F1909">
            <v>31</v>
          </cell>
          <cell r="G1909">
            <v>54.481546572935528</v>
          </cell>
          <cell r="H1909">
            <v>30</v>
          </cell>
          <cell r="I1909">
            <v>54.481546572934974</v>
          </cell>
        </row>
        <row r="1910">
          <cell r="A1910">
            <v>1995</v>
          </cell>
          <cell r="B1910" t="str">
            <v>Stadt Bremen</v>
          </cell>
          <cell r="C1910" t="str">
            <v>Ausl.</v>
          </cell>
          <cell r="D1910">
            <v>34</v>
          </cell>
          <cell r="E1910">
            <v>595</v>
          </cell>
          <cell r="F1910">
            <v>30</v>
          </cell>
          <cell r="G1910">
            <v>50.420168067227557</v>
          </cell>
          <cell r="H1910">
            <v>30</v>
          </cell>
          <cell r="I1910">
            <v>50.420168067226889</v>
          </cell>
        </row>
        <row r="1911">
          <cell r="E1911">
            <v>3044.5</v>
          </cell>
          <cell r="F1911">
            <v>207</v>
          </cell>
          <cell r="H1911" t="str">
            <v>30 Ergebnis</v>
          </cell>
          <cell r="I1911">
            <v>67.991460009853839</v>
          </cell>
        </row>
        <row r="1912">
          <cell r="A1912">
            <v>1995</v>
          </cell>
          <cell r="B1912" t="str">
            <v>Stadt Bremen</v>
          </cell>
          <cell r="C1912" t="str">
            <v>Ausl.</v>
          </cell>
          <cell r="D1912">
            <v>35</v>
          </cell>
          <cell r="E1912">
            <v>572</v>
          </cell>
          <cell r="F1912">
            <v>32</v>
          </cell>
          <cell r="G1912">
            <v>55.944055944055783</v>
          </cell>
          <cell r="H1912">
            <v>35</v>
          </cell>
          <cell r="I1912">
            <v>55.944055944055947</v>
          </cell>
        </row>
        <row r="1913">
          <cell r="A1913">
            <v>1995</v>
          </cell>
          <cell r="B1913" t="str">
            <v>Stadt Bremen</v>
          </cell>
          <cell r="C1913" t="str">
            <v>Ausl.</v>
          </cell>
          <cell r="D1913">
            <v>36</v>
          </cell>
          <cell r="E1913">
            <v>501.5</v>
          </cell>
          <cell r="F1913">
            <v>15</v>
          </cell>
          <cell r="G1913">
            <v>29.910269192422749</v>
          </cell>
          <cell r="H1913">
            <v>35</v>
          </cell>
          <cell r="I1913">
            <v>29.910269192422732</v>
          </cell>
        </row>
        <row r="1914">
          <cell r="A1914">
            <v>1995</v>
          </cell>
          <cell r="B1914" t="str">
            <v>Stadt Bremen</v>
          </cell>
          <cell r="C1914" t="str">
            <v>Ausl.</v>
          </cell>
          <cell r="D1914">
            <v>37</v>
          </cell>
          <cell r="E1914">
            <v>483</v>
          </cell>
          <cell r="F1914">
            <v>11</v>
          </cell>
          <cell r="G1914">
            <v>22.774327122153228</v>
          </cell>
          <cell r="H1914">
            <v>35</v>
          </cell>
          <cell r="I1914">
            <v>22.77432712215321</v>
          </cell>
        </row>
        <row r="1915">
          <cell r="A1915">
            <v>1995</v>
          </cell>
          <cell r="B1915" t="str">
            <v>Stadt Bremen</v>
          </cell>
          <cell r="C1915" t="str">
            <v>Ausl.</v>
          </cell>
          <cell r="D1915">
            <v>38</v>
          </cell>
          <cell r="E1915">
            <v>513</v>
          </cell>
          <cell r="F1915">
            <v>12</v>
          </cell>
          <cell r="G1915">
            <v>23.39181286549708</v>
          </cell>
          <cell r="H1915">
            <v>35</v>
          </cell>
          <cell r="I1915">
            <v>23.391812865497073</v>
          </cell>
        </row>
        <row r="1916">
          <cell r="A1916">
            <v>1995</v>
          </cell>
          <cell r="B1916" t="str">
            <v>Stadt Bremen</v>
          </cell>
          <cell r="C1916" t="str">
            <v>Ausl.</v>
          </cell>
          <cell r="D1916">
            <v>39</v>
          </cell>
          <cell r="E1916">
            <v>530.5</v>
          </cell>
          <cell r="F1916">
            <v>7</v>
          </cell>
          <cell r="G1916">
            <v>13.19509896324224</v>
          </cell>
          <cell r="H1916">
            <v>35</v>
          </cell>
          <cell r="I1916">
            <v>13.195098963242225</v>
          </cell>
        </row>
        <row r="1917">
          <cell r="E1917">
            <v>2600</v>
          </cell>
          <cell r="F1917">
            <v>77</v>
          </cell>
          <cell r="H1917" t="str">
            <v>35 Ergebnis</v>
          </cell>
          <cell r="I1917">
            <v>29.615384615384617</v>
          </cell>
        </row>
        <row r="1918">
          <cell r="A1918">
            <v>1995</v>
          </cell>
          <cell r="B1918" t="str">
            <v>Stadt Bremen</v>
          </cell>
          <cell r="C1918" t="str">
            <v>Ausl.</v>
          </cell>
          <cell r="D1918">
            <v>40</v>
          </cell>
          <cell r="E1918">
            <v>508.5</v>
          </cell>
          <cell r="F1918">
            <v>8</v>
          </cell>
          <cell r="G1918">
            <v>15.732546705998018</v>
          </cell>
          <cell r="H1918">
            <v>45</v>
          </cell>
          <cell r="I1918">
            <v>15.732546705998033</v>
          </cell>
        </row>
        <row r="1919">
          <cell r="A1919">
            <v>1995</v>
          </cell>
          <cell r="B1919" t="str">
            <v>Stadt Bremen</v>
          </cell>
          <cell r="C1919" t="str">
            <v>Ausl.</v>
          </cell>
          <cell r="D1919">
            <v>41</v>
          </cell>
          <cell r="E1919">
            <v>504</v>
          </cell>
          <cell r="F1919">
            <v>5</v>
          </cell>
          <cell r="G1919">
            <v>9.9206349206349138</v>
          </cell>
          <cell r="H1919">
            <v>45</v>
          </cell>
          <cell r="I1919">
            <v>9.9206349206349209</v>
          </cell>
        </row>
        <row r="1920">
          <cell r="A1920">
            <v>1995</v>
          </cell>
          <cell r="B1920" t="str">
            <v>Stadt Bremen</v>
          </cell>
          <cell r="C1920" t="str">
            <v>Ausl.</v>
          </cell>
          <cell r="D1920">
            <v>42</v>
          </cell>
          <cell r="E1920">
            <v>504</v>
          </cell>
          <cell r="F1920">
            <v>3</v>
          </cell>
          <cell r="G1920">
            <v>5.9523809523809375</v>
          </cell>
          <cell r="H1920">
            <v>45</v>
          </cell>
          <cell r="I1920">
            <v>5.9523809523809526</v>
          </cell>
        </row>
        <row r="1921">
          <cell r="A1921">
            <v>1995</v>
          </cell>
          <cell r="B1921" t="str">
            <v>Stadt Bremen</v>
          </cell>
          <cell r="C1921" t="str">
            <v>Ausl.</v>
          </cell>
          <cell r="D1921">
            <v>43</v>
          </cell>
          <cell r="E1921">
            <v>466.5</v>
          </cell>
          <cell r="F1921">
            <v>1</v>
          </cell>
          <cell r="G1921">
            <v>2.1436227224008535</v>
          </cell>
          <cell r="H1921">
            <v>45</v>
          </cell>
          <cell r="I1921">
            <v>2.1436227224008575</v>
          </cell>
        </row>
        <row r="1922">
          <cell r="A1922">
            <v>1995</v>
          </cell>
          <cell r="B1922" t="str">
            <v>Stadt Bremen</v>
          </cell>
          <cell r="C1922" t="str">
            <v>Ausl.</v>
          </cell>
          <cell r="D1922">
            <v>44</v>
          </cell>
          <cell r="E1922">
            <v>479.5</v>
          </cell>
          <cell r="F1922">
            <v>1</v>
          </cell>
          <cell r="G1922">
            <v>2.0855057351407815</v>
          </cell>
          <cell r="H1922">
            <v>45</v>
          </cell>
          <cell r="I1922">
            <v>2.0855057351407718</v>
          </cell>
        </row>
        <row r="1923">
          <cell r="A1923">
            <v>1995</v>
          </cell>
          <cell r="B1923" t="str">
            <v>Stadt Bremen</v>
          </cell>
          <cell r="C1923" t="str">
            <v>Ausl.</v>
          </cell>
          <cell r="D1923">
            <v>45</v>
          </cell>
          <cell r="E1923">
            <v>516</v>
          </cell>
          <cell r="F1923">
            <v>1</v>
          </cell>
          <cell r="G1923">
            <v>1.9379844961240156</v>
          </cell>
          <cell r="H1923">
            <v>45</v>
          </cell>
          <cell r="I1923">
            <v>1.9379844961240309</v>
          </cell>
        </row>
        <row r="1924">
          <cell r="A1924">
            <v>1995</v>
          </cell>
          <cell r="B1924" t="str">
            <v>Stadt Bremen</v>
          </cell>
          <cell r="C1924" t="str">
            <v>Ausl.</v>
          </cell>
          <cell r="D1924">
            <v>46</v>
          </cell>
          <cell r="E1924">
            <v>459.5</v>
          </cell>
          <cell r="F1924">
            <v>0</v>
          </cell>
          <cell r="G1924">
            <v>0</v>
          </cell>
          <cell r="H1924">
            <v>45</v>
          </cell>
          <cell r="I1924">
            <v>0</v>
          </cell>
        </row>
        <row r="1925">
          <cell r="A1925">
            <v>1995</v>
          </cell>
          <cell r="B1925" t="str">
            <v>Stadt Bremen</v>
          </cell>
          <cell r="C1925" t="str">
            <v>Ausl.</v>
          </cell>
          <cell r="D1925">
            <v>47</v>
          </cell>
          <cell r="E1925">
            <v>436</v>
          </cell>
          <cell r="F1925">
            <v>0</v>
          </cell>
          <cell r="G1925">
            <v>0</v>
          </cell>
          <cell r="H1925">
            <v>45</v>
          </cell>
          <cell r="I1925">
            <v>0</v>
          </cell>
        </row>
        <row r="1926">
          <cell r="A1926">
            <v>1995</v>
          </cell>
          <cell r="B1926" t="str">
            <v>Stadt Bremen</v>
          </cell>
          <cell r="C1926" t="str">
            <v>Ausl.</v>
          </cell>
          <cell r="D1926">
            <v>48</v>
          </cell>
          <cell r="E1926">
            <v>427</v>
          </cell>
          <cell r="F1926">
            <v>0</v>
          </cell>
          <cell r="G1926">
            <v>0</v>
          </cell>
          <cell r="H1926">
            <v>45</v>
          </cell>
          <cell r="I1926">
            <v>0</v>
          </cell>
        </row>
        <row r="1927">
          <cell r="A1927">
            <v>1995</v>
          </cell>
          <cell r="B1927" t="str">
            <v>Stadt Bremen</v>
          </cell>
          <cell r="C1927" t="str">
            <v>Ausl.</v>
          </cell>
          <cell r="D1927">
            <v>49</v>
          </cell>
          <cell r="E1927">
            <v>377.5</v>
          </cell>
          <cell r="F1927">
            <v>0</v>
          </cell>
          <cell r="G1927">
            <v>0</v>
          </cell>
          <cell r="H1927">
            <v>45</v>
          </cell>
          <cell r="I1927">
            <v>0</v>
          </cell>
        </row>
        <row r="1928">
          <cell r="E1928">
            <v>4678.5</v>
          </cell>
          <cell r="F1928">
            <v>19</v>
          </cell>
          <cell r="H1928" t="str">
            <v>45 Ergebnis</v>
          </cell>
          <cell r="I1928">
            <v>4.0611307042855618</v>
          </cell>
        </row>
        <row r="1929">
          <cell r="A1929">
            <v>1995</v>
          </cell>
          <cell r="B1929" t="str">
            <v>Stadt Bremen</v>
          </cell>
          <cell r="C1929" t="str">
            <v>insgesamt</v>
          </cell>
          <cell r="D1929">
            <v>15</v>
          </cell>
          <cell r="E1929">
            <v>2299.5</v>
          </cell>
          <cell r="F1929">
            <v>7</v>
          </cell>
          <cell r="G1929">
            <v>3.0441400304413961</v>
          </cell>
          <cell r="H1929">
            <v>15</v>
          </cell>
          <cell r="I1929">
            <v>3.0441400304414001</v>
          </cell>
        </row>
        <row r="1930">
          <cell r="A1930">
            <v>1995</v>
          </cell>
          <cell r="B1930" t="str">
            <v>Stadt Bremen</v>
          </cell>
          <cell r="C1930" t="str">
            <v>insgesamt</v>
          </cell>
          <cell r="D1930">
            <v>16</v>
          </cell>
          <cell r="E1930">
            <v>2303</v>
          </cell>
          <cell r="F1930">
            <v>13</v>
          </cell>
          <cell r="G1930">
            <v>5.644811115935731</v>
          </cell>
          <cell r="H1930">
            <v>15</v>
          </cell>
          <cell r="I1930">
            <v>5.6448111159357355</v>
          </cell>
        </row>
        <row r="1931">
          <cell r="A1931">
            <v>1995</v>
          </cell>
          <cell r="B1931" t="str">
            <v>Stadt Bremen</v>
          </cell>
          <cell r="C1931" t="str">
            <v>insgesamt</v>
          </cell>
          <cell r="D1931">
            <v>17</v>
          </cell>
          <cell r="E1931">
            <v>2361</v>
          </cell>
          <cell r="F1931">
            <v>41</v>
          </cell>
          <cell r="G1931">
            <v>17.365523083439211</v>
          </cell>
          <cell r="H1931">
            <v>15</v>
          </cell>
          <cell r="I1931">
            <v>17.365523083439221</v>
          </cell>
        </row>
        <row r="1932">
          <cell r="A1932">
            <v>1995</v>
          </cell>
          <cell r="B1932" t="str">
            <v>Stadt Bremen</v>
          </cell>
          <cell r="C1932" t="str">
            <v>insgesamt</v>
          </cell>
          <cell r="D1932">
            <v>18</v>
          </cell>
          <cell r="E1932">
            <v>2486</v>
          </cell>
          <cell r="F1932">
            <v>64</v>
          </cell>
          <cell r="G1932">
            <v>25.744167337087688</v>
          </cell>
          <cell r="H1932">
            <v>15</v>
          </cell>
          <cell r="I1932">
            <v>25.744167337087692</v>
          </cell>
        </row>
        <row r="1933">
          <cell r="A1933">
            <v>1995</v>
          </cell>
          <cell r="B1933" t="str">
            <v>Stadt Bremen</v>
          </cell>
          <cell r="C1933" t="str">
            <v>insgesamt</v>
          </cell>
          <cell r="D1933">
            <v>19</v>
          </cell>
          <cell r="E1933">
            <v>2659.5</v>
          </cell>
          <cell r="F1933">
            <v>79</v>
          </cell>
          <cell r="G1933">
            <v>29.704831735288575</v>
          </cell>
          <cell r="H1933">
            <v>15</v>
          </cell>
          <cell r="I1933">
            <v>29.70483173528859</v>
          </cell>
        </row>
        <row r="1934">
          <cell r="E1934">
            <v>12109</v>
          </cell>
          <cell r="F1934">
            <v>204</v>
          </cell>
          <cell r="H1934" t="str">
            <v>15 Ergebnis</v>
          </cell>
          <cell r="I1934">
            <v>16.846973325625566</v>
          </cell>
        </row>
        <row r="1935">
          <cell r="A1935">
            <v>1995</v>
          </cell>
          <cell r="B1935" t="str">
            <v>Stadt Bremen</v>
          </cell>
          <cell r="C1935" t="str">
            <v>insgesamt</v>
          </cell>
          <cell r="D1935">
            <v>20</v>
          </cell>
          <cell r="E1935">
            <v>2728.5</v>
          </cell>
          <cell r="F1935">
            <v>127</v>
          </cell>
          <cell r="G1935">
            <v>46.545721092174972</v>
          </cell>
          <cell r="H1935">
            <v>20</v>
          </cell>
          <cell r="I1935">
            <v>46.545721092175185</v>
          </cell>
        </row>
        <row r="1936">
          <cell r="A1936">
            <v>1995</v>
          </cell>
          <cell r="B1936" t="str">
            <v>Stadt Bremen</v>
          </cell>
          <cell r="C1936" t="str">
            <v>insgesamt</v>
          </cell>
          <cell r="D1936">
            <v>21</v>
          </cell>
          <cell r="E1936">
            <v>2885.5</v>
          </cell>
          <cell r="F1936">
            <v>152</v>
          </cell>
          <cell r="G1936">
            <v>52.677178998440787</v>
          </cell>
          <cell r="H1936">
            <v>20</v>
          </cell>
          <cell r="I1936">
            <v>52.677178998440482</v>
          </cell>
        </row>
        <row r="1937">
          <cell r="A1937">
            <v>1995</v>
          </cell>
          <cell r="B1937" t="str">
            <v>Stadt Bremen</v>
          </cell>
          <cell r="C1937" t="str">
            <v>insgesamt</v>
          </cell>
          <cell r="D1937">
            <v>22</v>
          </cell>
          <cell r="E1937">
            <v>3277.5</v>
          </cell>
          <cell r="F1937">
            <v>174</v>
          </cell>
          <cell r="G1937">
            <v>53.089244851258954</v>
          </cell>
          <cell r="H1937">
            <v>20</v>
          </cell>
          <cell r="I1937">
            <v>53.089244851258584</v>
          </cell>
        </row>
        <row r="1938">
          <cell r="A1938">
            <v>1995</v>
          </cell>
          <cell r="B1938" t="str">
            <v>Stadt Bremen</v>
          </cell>
          <cell r="C1938" t="str">
            <v>insgesamt</v>
          </cell>
          <cell r="D1938">
            <v>23</v>
          </cell>
          <cell r="E1938">
            <v>3684</v>
          </cell>
          <cell r="F1938">
            <v>242</v>
          </cell>
          <cell r="G1938">
            <v>65.689467969597629</v>
          </cell>
          <cell r="H1938">
            <v>20</v>
          </cell>
          <cell r="I1938">
            <v>65.689467969598269</v>
          </cell>
        </row>
        <row r="1939">
          <cell r="A1939">
            <v>1995</v>
          </cell>
          <cell r="B1939" t="str">
            <v>Stadt Bremen</v>
          </cell>
          <cell r="C1939" t="str">
            <v>insgesamt</v>
          </cell>
          <cell r="D1939">
            <v>24</v>
          </cell>
          <cell r="E1939">
            <v>3983.5</v>
          </cell>
          <cell r="F1939">
            <v>264</v>
          </cell>
          <cell r="G1939">
            <v>66.273377682941629</v>
          </cell>
          <cell r="H1939">
            <v>20</v>
          </cell>
          <cell r="I1939">
            <v>66.27337768294214</v>
          </cell>
        </row>
        <row r="1940">
          <cell r="E1940">
            <v>16559</v>
          </cell>
          <cell r="F1940">
            <v>959</v>
          </cell>
          <cell r="H1940" t="str">
            <v>20 Ergebnis</v>
          </cell>
          <cell r="I1940">
            <v>57.914125249109247</v>
          </cell>
        </row>
        <row r="1941">
          <cell r="A1941">
            <v>1995</v>
          </cell>
          <cell r="B1941" t="str">
            <v>Stadt Bremen</v>
          </cell>
          <cell r="C1941" t="str">
            <v>insgesamt</v>
          </cell>
          <cell r="D1941">
            <v>25</v>
          </cell>
          <cell r="E1941">
            <v>4304</v>
          </cell>
          <cell r="F1941">
            <v>258</v>
          </cell>
          <cell r="G1941">
            <v>59.944237918215208</v>
          </cell>
          <cell r="H1941">
            <v>25</v>
          </cell>
          <cell r="I1941">
            <v>59.944237918215613</v>
          </cell>
        </row>
        <row r="1942">
          <cell r="A1942">
            <v>1995</v>
          </cell>
          <cell r="B1942" t="str">
            <v>Stadt Bremen</v>
          </cell>
          <cell r="C1942" t="str">
            <v>insgesamt</v>
          </cell>
          <cell r="D1942">
            <v>26</v>
          </cell>
          <cell r="E1942">
            <v>4677.5</v>
          </cell>
          <cell r="F1942">
            <v>310</v>
          </cell>
          <cell r="G1942">
            <v>66.27471940139003</v>
          </cell>
          <cell r="H1942">
            <v>25</v>
          </cell>
          <cell r="I1942">
            <v>66.274719401389632</v>
          </cell>
        </row>
        <row r="1943">
          <cell r="A1943">
            <v>1995</v>
          </cell>
          <cell r="B1943" t="str">
            <v>Stadt Bremen</v>
          </cell>
          <cell r="C1943" t="str">
            <v>insgesamt</v>
          </cell>
          <cell r="D1943">
            <v>27</v>
          </cell>
          <cell r="E1943">
            <v>4839</v>
          </cell>
          <cell r="F1943">
            <v>350</v>
          </cell>
          <cell r="G1943">
            <v>72.328993593717428</v>
          </cell>
          <cell r="H1943">
            <v>25</v>
          </cell>
          <cell r="I1943">
            <v>72.328993593717712</v>
          </cell>
        </row>
        <row r="1944">
          <cell r="A1944">
            <v>1995</v>
          </cell>
          <cell r="B1944" t="str">
            <v>Stadt Bremen</v>
          </cell>
          <cell r="C1944" t="str">
            <v>insgesamt</v>
          </cell>
          <cell r="D1944">
            <v>28</v>
          </cell>
          <cell r="E1944">
            <v>4868.5</v>
          </cell>
          <cell r="F1944">
            <v>383</v>
          </cell>
          <cell r="G1944">
            <v>78.668994556844993</v>
          </cell>
          <cell r="H1944">
            <v>25</v>
          </cell>
          <cell r="I1944">
            <v>78.668994556845021</v>
          </cell>
        </row>
        <row r="1945">
          <cell r="A1945">
            <v>1995</v>
          </cell>
          <cell r="B1945" t="str">
            <v>Stadt Bremen</v>
          </cell>
          <cell r="C1945" t="str">
            <v>insgesamt</v>
          </cell>
          <cell r="D1945">
            <v>29</v>
          </cell>
          <cell r="E1945">
            <v>4886.5</v>
          </cell>
          <cell r="F1945">
            <v>434</v>
          </cell>
          <cell r="G1945">
            <v>88.816126061598837</v>
          </cell>
          <cell r="H1945">
            <v>25</v>
          </cell>
          <cell r="I1945">
            <v>88.816126061598283</v>
          </cell>
        </row>
        <row r="1946">
          <cell r="E1946">
            <v>23575.5</v>
          </cell>
          <cell r="F1946">
            <v>1735</v>
          </cell>
          <cell r="H1946" t="str">
            <v>25 Ergebnis</v>
          </cell>
          <cell r="I1946">
            <v>73.593349027592197</v>
          </cell>
        </row>
        <row r="1947">
          <cell r="A1947">
            <v>1995</v>
          </cell>
          <cell r="B1947" t="str">
            <v>Stadt Bremen</v>
          </cell>
          <cell r="C1947" t="str">
            <v>insgesamt</v>
          </cell>
          <cell r="D1947">
            <v>30</v>
          </cell>
          <cell r="E1947">
            <v>4696.5</v>
          </cell>
          <cell r="F1947">
            <v>392</v>
          </cell>
          <cell r="G1947">
            <v>83.466411157244323</v>
          </cell>
          <cell r="H1947">
            <v>30</v>
          </cell>
          <cell r="I1947">
            <v>83.46641115724475</v>
          </cell>
        </row>
        <row r="1948">
          <cell r="A1948">
            <v>1995</v>
          </cell>
          <cell r="B1948" t="str">
            <v>Stadt Bremen</v>
          </cell>
          <cell r="C1948" t="str">
            <v>insgesamt</v>
          </cell>
          <cell r="D1948">
            <v>31</v>
          </cell>
          <cell r="E1948">
            <v>4493</v>
          </cell>
          <cell r="F1948">
            <v>368</v>
          </cell>
          <cell r="G1948">
            <v>81.905185844647164</v>
          </cell>
          <cell r="H1948">
            <v>30</v>
          </cell>
          <cell r="I1948">
            <v>81.905185844647221</v>
          </cell>
        </row>
        <row r="1949">
          <cell r="A1949">
            <v>1995</v>
          </cell>
          <cell r="B1949" t="str">
            <v>Stadt Bremen</v>
          </cell>
          <cell r="C1949" t="str">
            <v>insgesamt</v>
          </cell>
          <cell r="D1949">
            <v>32</v>
          </cell>
          <cell r="E1949">
            <v>4526.5</v>
          </cell>
          <cell r="F1949">
            <v>321</v>
          </cell>
          <cell r="G1949">
            <v>70.915718546338979</v>
          </cell>
          <cell r="H1949">
            <v>30</v>
          </cell>
          <cell r="I1949">
            <v>70.915718546338226</v>
          </cell>
        </row>
        <row r="1950">
          <cell r="A1950">
            <v>1995</v>
          </cell>
          <cell r="B1950" t="str">
            <v>Stadt Bremen</v>
          </cell>
          <cell r="C1950" t="str">
            <v>insgesamt</v>
          </cell>
          <cell r="D1950">
            <v>33</v>
          </cell>
          <cell r="E1950">
            <v>4417</v>
          </cell>
          <cell r="F1950">
            <v>258</v>
          </cell>
          <cell r="G1950">
            <v>58.410685985964029</v>
          </cell>
          <cell r="H1950">
            <v>30</v>
          </cell>
          <cell r="I1950">
            <v>58.410685985963326</v>
          </cell>
        </row>
        <row r="1951">
          <cell r="A1951">
            <v>1995</v>
          </cell>
          <cell r="B1951" t="str">
            <v>Stadt Bremen</v>
          </cell>
          <cell r="C1951" t="str">
            <v>insgesamt</v>
          </cell>
          <cell r="D1951">
            <v>34</v>
          </cell>
          <cell r="E1951">
            <v>4316.5</v>
          </cell>
          <cell r="F1951">
            <v>222</v>
          </cell>
          <cell r="G1951">
            <v>51.430557164369759</v>
          </cell>
          <cell r="H1951">
            <v>30</v>
          </cell>
          <cell r="I1951">
            <v>51.430557164369283</v>
          </cell>
        </row>
        <row r="1952">
          <cell r="E1952">
            <v>22449.5</v>
          </cell>
          <cell r="F1952">
            <v>1561</v>
          </cell>
          <cell r="H1952" t="str">
            <v>30 Ergebnis</v>
          </cell>
          <cell r="I1952">
            <v>69.533842624557337</v>
          </cell>
        </row>
        <row r="1953">
          <cell r="A1953">
            <v>1995</v>
          </cell>
          <cell r="B1953" t="str">
            <v>Stadt Bremen</v>
          </cell>
          <cell r="C1953" t="str">
            <v>insgesamt</v>
          </cell>
          <cell r="D1953">
            <v>35</v>
          </cell>
          <cell r="E1953">
            <v>4188.5</v>
          </cell>
          <cell r="F1953">
            <v>185</v>
          </cell>
          <cell r="G1953">
            <v>44.168556762563632</v>
          </cell>
          <cell r="H1953">
            <v>35</v>
          </cell>
          <cell r="I1953">
            <v>44.168556762564165</v>
          </cell>
        </row>
        <row r="1954">
          <cell r="A1954">
            <v>1995</v>
          </cell>
          <cell r="B1954" t="str">
            <v>Stadt Bremen</v>
          </cell>
          <cell r="C1954" t="str">
            <v>insgesamt</v>
          </cell>
          <cell r="D1954">
            <v>36</v>
          </cell>
          <cell r="E1954">
            <v>4088</v>
          </cell>
          <cell r="F1954">
            <v>143</v>
          </cell>
          <cell r="G1954">
            <v>34.980430528375244</v>
          </cell>
          <cell r="H1954">
            <v>35</v>
          </cell>
          <cell r="I1954">
            <v>34.980430528375734</v>
          </cell>
        </row>
        <row r="1955">
          <cell r="A1955">
            <v>1995</v>
          </cell>
          <cell r="B1955" t="str">
            <v>Stadt Bremen</v>
          </cell>
          <cell r="C1955" t="str">
            <v>insgesamt</v>
          </cell>
          <cell r="D1955">
            <v>37</v>
          </cell>
          <cell r="E1955">
            <v>4008.5</v>
          </cell>
          <cell r="F1955">
            <v>98</v>
          </cell>
          <cell r="G1955">
            <v>24.448047898216277</v>
          </cell>
          <cell r="H1955">
            <v>35</v>
          </cell>
          <cell r="I1955">
            <v>24.448047898216291</v>
          </cell>
        </row>
        <row r="1956">
          <cell r="A1956">
            <v>1995</v>
          </cell>
          <cell r="B1956" t="str">
            <v>Stadt Bremen</v>
          </cell>
          <cell r="C1956" t="str">
            <v>insgesamt</v>
          </cell>
          <cell r="D1956">
            <v>38</v>
          </cell>
          <cell r="E1956">
            <v>3942.5</v>
          </cell>
          <cell r="F1956">
            <v>73</v>
          </cell>
          <cell r="G1956">
            <v>18.516169942929636</v>
          </cell>
          <cell r="H1956">
            <v>35</v>
          </cell>
          <cell r="I1956">
            <v>18.516169942929611</v>
          </cell>
        </row>
        <row r="1957">
          <cell r="A1957">
            <v>1995</v>
          </cell>
          <cell r="B1957" t="str">
            <v>Stadt Bremen</v>
          </cell>
          <cell r="C1957" t="str">
            <v>insgesamt</v>
          </cell>
          <cell r="D1957">
            <v>39</v>
          </cell>
          <cell r="E1957">
            <v>3841</v>
          </cell>
          <cell r="F1957">
            <v>54</v>
          </cell>
          <cell r="G1957">
            <v>14.058838844051008</v>
          </cell>
          <cell r="H1957">
            <v>35</v>
          </cell>
          <cell r="I1957">
            <v>14.05883884405103</v>
          </cell>
        </row>
        <row r="1958">
          <cell r="E1958">
            <v>20068.5</v>
          </cell>
          <cell r="F1958">
            <v>553</v>
          </cell>
          <cell r="H1958" t="str">
            <v>35 Ergebnis</v>
          </cell>
          <cell r="I1958">
            <v>27.555621994668265</v>
          </cell>
        </row>
        <row r="1959">
          <cell r="A1959">
            <v>1995</v>
          </cell>
          <cell r="B1959" t="str">
            <v>Stadt Bremen</v>
          </cell>
          <cell r="C1959" t="str">
            <v>insgesamt</v>
          </cell>
          <cell r="D1959">
            <v>40</v>
          </cell>
          <cell r="E1959">
            <v>3707.5</v>
          </cell>
          <cell r="F1959">
            <v>29</v>
          </cell>
          <cell r="G1959">
            <v>7.8219824679703294</v>
          </cell>
          <cell r="H1959">
            <v>45</v>
          </cell>
          <cell r="I1959">
            <v>7.8219824679703303</v>
          </cell>
        </row>
        <row r="1960">
          <cell r="A1960">
            <v>1995</v>
          </cell>
          <cell r="B1960" t="str">
            <v>Stadt Bremen</v>
          </cell>
          <cell r="C1960" t="str">
            <v>insgesamt</v>
          </cell>
          <cell r="D1960">
            <v>41</v>
          </cell>
          <cell r="E1960">
            <v>3631.5</v>
          </cell>
          <cell r="F1960">
            <v>20</v>
          </cell>
          <cell r="G1960">
            <v>5.5073661021616624</v>
          </cell>
          <cell r="H1960">
            <v>45</v>
          </cell>
          <cell r="I1960">
            <v>5.507366102161642</v>
          </cell>
        </row>
        <row r="1961">
          <cell r="A1961">
            <v>1995</v>
          </cell>
          <cell r="B1961" t="str">
            <v>Stadt Bremen</v>
          </cell>
          <cell r="C1961" t="str">
            <v>insgesamt</v>
          </cell>
          <cell r="D1961">
            <v>42</v>
          </cell>
          <cell r="E1961">
            <v>3592</v>
          </cell>
          <cell r="F1961">
            <v>14</v>
          </cell>
          <cell r="G1961">
            <v>3.8975501113585835</v>
          </cell>
          <cell r="H1961">
            <v>45</v>
          </cell>
          <cell r="I1961">
            <v>3.8975501113585747</v>
          </cell>
        </row>
        <row r="1962">
          <cell r="A1962">
            <v>1995</v>
          </cell>
          <cell r="B1962" t="str">
            <v>Stadt Bremen</v>
          </cell>
          <cell r="C1962" t="str">
            <v>insgesamt</v>
          </cell>
          <cell r="D1962">
            <v>43</v>
          </cell>
          <cell r="E1962">
            <v>3623.5</v>
          </cell>
          <cell r="F1962">
            <v>7</v>
          </cell>
          <cell r="G1962">
            <v>1.9318338622878626</v>
          </cell>
          <cell r="H1962">
            <v>45</v>
          </cell>
          <cell r="I1962">
            <v>1.9318338622878433</v>
          </cell>
        </row>
        <row r="1963">
          <cell r="A1963">
            <v>1995</v>
          </cell>
          <cell r="B1963" t="str">
            <v>Stadt Bremen</v>
          </cell>
          <cell r="C1963" t="str">
            <v>insgesamt</v>
          </cell>
          <cell r="D1963">
            <v>44</v>
          </cell>
          <cell r="E1963">
            <v>3744.5</v>
          </cell>
          <cell r="F1963">
            <v>2</v>
          </cell>
          <cell r="G1963">
            <v>0.53411670449993398</v>
          </cell>
          <cell r="H1963">
            <v>45</v>
          </cell>
          <cell r="I1963">
            <v>0.5341167044999332</v>
          </cell>
        </row>
        <row r="1964">
          <cell r="A1964">
            <v>1995</v>
          </cell>
          <cell r="B1964" t="str">
            <v>Stadt Bremen</v>
          </cell>
          <cell r="C1964" t="str">
            <v>insgesamt</v>
          </cell>
          <cell r="D1964">
            <v>45</v>
          </cell>
          <cell r="E1964">
            <v>3822</v>
          </cell>
          <cell r="F1964">
            <v>1</v>
          </cell>
          <cell r="G1964">
            <v>0.26164311878597607</v>
          </cell>
          <cell r="H1964">
            <v>45</v>
          </cell>
          <cell r="I1964">
            <v>0.2616431187859759</v>
          </cell>
        </row>
        <row r="1965">
          <cell r="A1965">
            <v>1995</v>
          </cell>
          <cell r="B1965" t="str">
            <v>Stadt Bremen</v>
          </cell>
          <cell r="C1965" t="str">
            <v>insgesamt</v>
          </cell>
          <cell r="D1965">
            <v>46</v>
          </cell>
          <cell r="E1965">
            <v>3687.5</v>
          </cell>
          <cell r="F1965">
            <v>1</v>
          </cell>
          <cell r="G1965">
            <v>0.27118644067796577</v>
          </cell>
          <cell r="H1965">
            <v>45</v>
          </cell>
          <cell r="I1965">
            <v>0.2711864406779661</v>
          </cell>
        </row>
        <row r="1966">
          <cell r="A1966">
            <v>1995</v>
          </cell>
          <cell r="B1966" t="str">
            <v>Stadt Bremen</v>
          </cell>
          <cell r="C1966" t="str">
            <v>insgesamt</v>
          </cell>
          <cell r="D1966">
            <v>47</v>
          </cell>
          <cell r="E1966">
            <v>3531</v>
          </cell>
          <cell r="F1966">
            <v>0</v>
          </cell>
          <cell r="G1966">
            <v>0</v>
          </cell>
          <cell r="H1966">
            <v>45</v>
          </cell>
          <cell r="I1966">
            <v>0</v>
          </cell>
        </row>
        <row r="1967">
          <cell r="A1967">
            <v>1995</v>
          </cell>
          <cell r="B1967" t="str">
            <v>Stadt Bremen</v>
          </cell>
          <cell r="C1967" t="str">
            <v>insgesamt</v>
          </cell>
          <cell r="D1967">
            <v>48</v>
          </cell>
          <cell r="E1967">
            <v>3481.5</v>
          </cell>
          <cell r="F1967">
            <v>0</v>
          </cell>
          <cell r="G1967">
            <v>0</v>
          </cell>
          <cell r="H1967">
            <v>45</v>
          </cell>
          <cell r="I1967">
            <v>0</v>
          </cell>
        </row>
        <row r="1968">
          <cell r="A1968">
            <v>1995</v>
          </cell>
          <cell r="B1968" t="str">
            <v>Stadt Bremen</v>
          </cell>
          <cell r="C1968" t="str">
            <v>insgesamt</v>
          </cell>
          <cell r="D1968">
            <v>49</v>
          </cell>
          <cell r="E1968">
            <v>3151.5</v>
          </cell>
          <cell r="F1968">
            <v>0</v>
          </cell>
          <cell r="G1968">
            <v>0</v>
          </cell>
          <cell r="H1968">
            <v>45</v>
          </cell>
          <cell r="I1968">
            <v>0</v>
          </cell>
        </row>
        <row r="1969">
          <cell r="E1969">
            <v>35972.5</v>
          </cell>
          <cell r="F1969">
            <v>74</v>
          </cell>
          <cell r="H1969" t="str">
            <v>45 Ergebnis</v>
          </cell>
          <cell r="I1969">
            <v>2.0571269719924943</v>
          </cell>
        </row>
        <row r="1970">
          <cell r="A1970">
            <v>1995</v>
          </cell>
          <cell r="B1970" t="str">
            <v>Bremerhaven</v>
          </cell>
          <cell r="C1970" t="str">
            <v>Deutsch</v>
          </cell>
          <cell r="D1970">
            <v>15</v>
          </cell>
          <cell r="E1970">
            <v>536.5</v>
          </cell>
          <cell r="F1970">
            <v>3</v>
          </cell>
          <cell r="G1970">
            <v>5.5917986952469647</v>
          </cell>
          <cell r="H1970">
            <v>15</v>
          </cell>
          <cell r="I1970">
            <v>5.5917986952469718</v>
          </cell>
        </row>
        <row r="1971">
          <cell r="A1971">
            <v>1995</v>
          </cell>
          <cell r="B1971" t="str">
            <v>Bremerhaven</v>
          </cell>
          <cell r="C1971" t="str">
            <v>Deutsch</v>
          </cell>
          <cell r="D1971">
            <v>16</v>
          </cell>
          <cell r="E1971">
            <v>567.5</v>
          </cell>
          <cell r="F1971">
            <v>7</v>
          </cell>
          <cell r="G1971">
            <v>12.334801762114514</v>
          </cell>
          <cell r="H1971">
            <v>15</v>
          </cell>
          <cell r="I1971">
            <v>12.334801762114537</v>
          </cell>
        </row>
        <row r="1972">
          <cell r="A1972">
            <v>1995</v>
          </cell>
          <cell r="B1972" t="str">
            <v>Bremerhaven</v>
          </cell>
          <cell r="C1972" t="str">
            <v>Deutsch</v>
          </cell>
          <cell r="D1972">
            <v>17</v>
          </cell>
          <cell r="E1972">
            <v>580</v>
          </cell>
          <cell r="F1972">
            <v>9</v>
          </cell>
          <cell r="G1972">
            <v>15.51724137931037</v>
          </cell>
          <cell r="H1972">
            <v>15</v>
          </cell>
          <cell r="I1972">
            <v>15.517241379310343</v>
          </cell>
        </row>
        <row r="1973">
          <cell r="A1973">
            <v>1995</v>
          </cell>
          <cell r="B1973" t="str">
            <v>Bremerhaven</v>
          </cell>
          <cell r="C1973" t="str">
            <v>Deutsch</v>
          </cell>
          <cell r="D1973">
            <v>18</v>
          </cell>
          <cell r="E1973">
            <v>606</v>
          </cell>
          <cell r="F1973">
            <v>18</v>
          </cell>
          <cell r="G1973">
            <v>29.702970297029722</v>
          </cell>
          <cell r="H1973">
            <v>15</v>
          </cell>
          <cell r="I1973">
            <v>29.702970297029701</v>
          </cell>
        </row>
        <row r="1974">
          <cell r="A1974">
            <v>1995</v>
          </cell>
          <cell r="B1974" t="str">
            <v>Bremerhaven</v>
          </cell>
          <cell r="C1974" t="str">
            <v>Deutsch</v>
          </cell>
          <cell r="D1974">
            <v>19</v>
          </cell>
          <cell r="E1974">
            <v>575.5</v>
          </cell>
          <cell r="F1974">
            <v>43</v>
          </cell>
          <cell r="G1974">
            <v>74.717636837532382</v>
          </cell>
          <cell r="H1974">
            <v>15</v>
          </cell>
          <cell r="I1974">
            <v>74.717636837532581</v>
          </cell>
        </row>
        <row r="1975">
          <cell r="E1975">
            <v>2865.5</v>
          </cell>
          <cell r="F1975">
            <v>80</v>
          </cell>
          <cell r="H1975" t="str">
            <v>15 Ergebnis</v>
          </cell>
          <cell r="I1975">
            <v>27.918338858837899</v>
          </cell>
        </row>
        <row r="1976">
          <cell r="A1976">
            <v>1995</v>
          </cell>
          <cell r="B1976" t="str">
            <v>Bremerhaven</v>
          </cell>
          <cell r="C1976" t="str">
            <v>Deutsch</v>
          </cell>
          <cell r="D1976">
            <v>20</v>
          </cell>
          <cell r="E1976">
            <v>557.5</v>
          </cell>
          <cell r="F1976">
            <v>32</v>
          </cell>
          <cell r="G1976">
            <v>57.399103139013867</v>
          </cell>
          <cell r="H1976">
            <v>20</v>
          </cell>
          <cell r="I1976">
            <v>57.399103139013455</v>
          </cell>
        </row>
        <row r="1977">
          <cell r="A1977">
            <v>1995</v>
          </cell>
          <cell r="B1977" t="str">
            <v>Bremerhaven</v>
          </cell>
          <cell r="C1977" t="str">
            <v>Deutsch</v>
          </cell>
          <cell r="D1977">
            <v>21</v>
          </cell>
          <cell r="E1977">
            <v>615</v>
          </cell>
          <cell r="F1977">
            <v>44</v>
          </cell>
          <cell r="G1977">
            <v>71.544715447154402</v>
          </cell>
          <cell r="H1977">
            <v>20</v>
          </cell>
          <cell r="I1977">
            <v>71.544715447154474</v>
          </cell>
        </row>
        <row r="1978">
          <cell r="A1978">
            <v>1995</v>
          </cell>
          <cell r="B1978" t="str">
            <v>Bremerhaven</v>
          </cell>
          <cell r="C1978" t="str">
            <v>Deutsch</v>
          </cell>
          <cell r="D1978">
            <v>22</v>
          </cell>
          <cell r="E1978">
            <v>666.5</v>
          </cell>
          <cell r="F1978">
            <v>53</v>
          </cell>
          <cell r="G1978">
            <v>79.519879969992374</v>
          </cell>
          <cell r="H1978">
            <v>20</v>
          </cell>
          <cell r="I1978">
            <v>79.519879969992502</v>
          </cell>
        </row>
        <row r="1979">
          <cell r="A1979">
            <v>1995</v>
          </cell>
          <cell r="B1979" t="str">
            <v>Bremerhaven</v>
          </cell>
          <cell r="C1979" t="str">
            <v>Deutsch</v>
          </cell>
          <cell r="D1979">
            <v>23</v>
          </cell>
          <cell r="E1979">
            <v>739.5</v>
          </cell>
          <cell r="F1979">
            <v>42</v>
          </cell>
          <cell r="G1979">
            <v>56.7951318458421</v>
          </cell>
          <cell r="H1979">
            <v>20</v>
          </cell>
          <cell r="I1979">
            <v>56.795131845841787</v>
          </cell>
        </row>
        <row r="1980">
          <cell r="A1980">
            <v>1995</v>
          </cell>
          <cell r="B1980" t="str">
            <v>Bremerhaven</v>
          </cell>
          <cell r="C1980" t="str">
            <v>Deutsch</v>
          </cell>
          <cell r="D1980">
            <v>24</v>
          </cell>
          <cell r="E1980">
            <v>790.5</v>
          </cell>
          <cell r="F1980">
            <v>65</v>
          </cell>
          <cell r="G1980">
            <v>82.226438962682522</v>
          </cell>
          <cell r="H1980">
            <v>20</v>
          </cell>
          <cell r="I1980">
            <v>82.226438962681854</v>
          </cell>
        </row>
        <row r="1981">
          <cell r="E1981">
            <v>3369</v>
          </cell>
          <cell r="F1981">
            <v>236</v>
          </cell>
          <cell r="H1981" t="str">
            <v>20 Ergebnis</v>
          </cell>
          <cell r="I1981">
            <v>70.050460077174236</v>
          </cell>
        </row>
        <row r="1982">
          <cell r="A1982">
            <v>1995</v>
          </cell>
          <cell r="B1982" t="str">
            <v>Bremerhaven</v>
          </cell>
          <cell r="C1982" t="str">
            <v>Deutsch</v>
          </cell>
          <cell r="D1982">
            <v>25</v>
          </cell>
          <cell r="E1982">
            <v>819</v>
          </cell>
          <cell r="F1982">
            <v>63</v>
          </cell>
          <cell r="G1982">
            <v>76.923076923077275</v>
          </cell>
          <cell r="H1982">
            <v>25</v>
          </cell>
          <cell r="I1982">
            <v>76.923076923076934</v>
          </cell>
        </row>
        <row r="1983">
          <cell r="A1983">
            <v>1995</v>
          </cell>
          <cell r="B1983" t="str">
            <v>Bremerhaven</v>
          </cell>
          <cell r="C1983" t="str">
            <v>Deutsch</v>
          </cell>
          <cell r="D1983">
            <v>26</v>
          </cell>
          <cell r="E1983">
            <v>884.5</v>
          </cell>
          <cell r="F1983">
            <v>80</v>
          </cell>
          <cell r="G1983">
            <v>90.446579988693799</v>
          </cell>
          <cell r="H1983">
            <v>25</v>
          </cell>
          <cell r="I1983">
            <v>90.446579988694182</v>
          </cell>
        </row>
        <row r="1984">
          <cell r="A1984">
            <v>1995</v>
          </cell>
          <cell r="B1984" t="str">
            <v>Bremerhaven</v>
          </cell>
          <cell r="C1984" t="str">
            <v>Deutsch</v>
          </cell>
          <cell r="D1984">
            <v>27</v>
          </cell>
          <cell r="E1984">
            <v>899</v>
          </cell>
          <cell r="F1984">
            <v>76</v>
          </cell>
          <cell r="G1984">
            <v>84.538375973304369</v>
          </cell>
          <cell r="H1984">
            <v>25</v>
          </cell>
          <cell r="I1984">
            <v>84.538375973303658</v>
          </cell>
        </row>
        <row r="1985">
          <cell r="A1985">
            <v>1995</v>
          </cell>
          <cell r="B1985" t="str">
            <v>Bremerhaven</v>
          </cell>
          <cell r="C1985" t="str">
            <v>Deutsch</v>
          </cell>
          <cell r="D1985">
            <v>28</v>
          </cell>
          <cell r="E1985">
            <v>896.5</v>
          </cell>
          <cell r="F1985">
            <v>76</v>
          </cell>
          <cell r="G1985">
            <v>84.774121583936903</v>
          </cell>
          <cell r="H1985">
            <v>25</v>
          </cell>
          <cell r="I1985">
            <v>84.774121583937529</v>
          </cell>
        </row>
        <row r="1986">
          <cell r="A1986">
            <v>1995</v>
          </cell>
          <cell r="B1986" t="str">
            <v>Bremerhaven</v>
          </cell>
          <cell r="C1986" t="str">
            <v>Deutsch</v>
          </cell>
          <cell r="D1986">
            <v>29</v>
          </cell>
          <cell r="E1986">
            <v>893.5</v>
          </cell>
          <cell r="F1986">
            <v>76</v>
          </cell>
          <cell r="G1986">
            <v>85.058757694459686</v>
          </cell>
          <cell r="H1986">
            <v>25</v>
          </cell>
          <cell r="I1986">
            <v>85.058757694459985</v>
          </cell>
        </row>
        <row r="1987">
          <cell r="E1987">
            <v>4392.5</v>
          </cell>
          <cell r="F1987">
            <v>371</v>
          </cell>
          <cell r="H1987" t="str">
            <v>25 Ergebnis</v>
          </cell>
          <cell r="I1987">
            <v>84.462151394422321</v>
          </cell>
        </row>
        <row r="1988">
          <cell r="A1988">
            <v>1995</v>
          </cell>
          <cell r="B1988" t="str">
            <v>Bremerhaven</v>
          </cell>
          <cell r="C1988" t="str">
            <v>Deutsch</v>
          </cell>
          <cell r="D1988">
            <v>30</v>
          </cell>
          <cell r="E1988">
            <v>898.5</v>
          </cell>
          <cell r="F1988">
            <v>70</v>
          </cell>
          <cell r="G1988">
            <v>77.907623817472953</v>
          </cell>
          <cell r="H1988">
            <v>30</v>
          </cell>
          <cell r="I1988">
            <v>77.907623817473564</v>
          </cell>
        </row>
        <row r="1989">
          <cell r="A1989">
            <v>1995</v>
          </cell>
          <cell r="B1989" t="str">
            <v>Bremerhaven</v>
          </cell>
          <cell r="C1989" t="str">
            <v>Deutsch</v>
          </cell>
          <cell r="D1989">
            <v>31</v>
          </cell>
          <cell r="E1989">
            <v>878</v>
          </cell>
          <cell r="F1989">
            <v>67</v>
          </cell>
          <cell r="G1989">
            <v>76.309794988609966</v>
          </cell>
          <cell r="H1989">
            <v>30</v>
          </cell>
          <cell r="I1989">
            <v>76.309794988610477</v>
          </cell>
        </row>
        <row r="1990">
          <cell r="A1990">
            <v>1995</v>
          </cell>
          <cell r="B1990" t="str">
            <v>Bremerhaven</v>
          </cell>
          <cell r="C1990" t="str">
            <v>Deutsch</v>
          </cell>
          <cell r="D1990">
            <v>32</v>
          </cell>
          <cell r="E1990">
            <v>875.5</v>
          </cell>
          <cell r="F1990">
            <v>61</v>
          </cell>
          <cell r="G1990">
            <v>69.674471730440487</v>
          </cell>
          <cell r="H1990">
            <v>30</v>
          </cell>
          <cell r="I1990">
            <v>69.674471730439748</v>
          </cell>
        </row>
        <row r="1991">
          <cell r="A1991">
            <v>1995</v>
          </cell>
          <cell r="B1991" t="str">
            <v>Bremerhaven</v>
          </cell>
          <cell r="C1991" t="str">
            <v>Deutsch</v>
          </cell>
          <cell r="D1991">
            <v>33</v>
          </cell>
          <cell r="E1991">
            <v>877.5</v>
          </cell>
          <cell r="F1991">
            <v>43</v>
          </cell>
          <cell r="G1991">
            <v>49.002849002848649</v>
          </cell>
          <cell r="H1991">
            <v>30</v>
          </cell>
          <cell r="I1991">
            <v>49.002849002849004</v>
          </cell>
        </row>
        <row r="1992">
          <cell r="A1992">
            <v>1995</v>
          </cell>
          <cell r="B1992" t="str">
            <v>Bremerhaven</v>
          </cell>
          <cell r="C1992" t="str">
            <v>Deutsch</v>
          </cell>
          <cell r="D1992">
            <v>34</v>
          </cell>
          <cell r="E1992">
            <v>836</v>
          </cell>
          <cell r="F1992">
            <v>36</v>
          </cell>
          <cell r="G1992">
            <v>43.062200956937964</v>
          </cell>
          <cell r="H1992">
            <v>30</v>
          </cell>
          <cell r="I1992">
            <v>43.062200956937801</v>
          </cell>
        </row>
        <row r="1993">
          <cell r="E1993">
            <v>4365.5</v>
          </cell>
          <cell r="F1993">
            <v>277</v>
          </cell>
          <cell r="H1993" t="str">
            <v>30 Ergebnis</v>
          </cell>
          <cell r="I1993">
            <v>63.452067346237548</v>
          </cell>
        </row>
        <row r="1994">
          <cell r="A1994">
            <v>1995</v>
          </cell>
          <cell r="B1994" t="str">
            <v>Bremerhaven</v>
          </cell>
          <cell r="C1994" t="str">
            <v>Deutsch</v>
          </cell>
          <cell r="D1994">
            <v>35</v>
          </cell>
          <cell r="E1994">
            <v>829.5</v>
          </cell>
          <cell r="F1994">
            <v>27</v>
          </cell>
          <cell r="G1994">
            <v>32.549728752260329</v>
          </cell>
          <cell r="H1994">
            <v>35</v>
          </cell>
          <cell r="I1994">
            <v>32.5497287522604</v>
          </cell>
        </row>
        <row r="1995">
          <cell r="A1995">
            <v>1995</v>
          </cell>
          <cell r="B1995" t="str">
            <v>Bremerhaven</v>
          </cell>
          <cell r="C1995" t="str">
            <v>Deutsch</v>
          </cell>
          <cell r="D1995">
            <v>36</v>
          </cell>
          <cell r="E1995">
            <v>804.5</v>
          </cell>
          <cell r="F1995">
            <v>23</v>
          </cell>
          <cell r="G1995">
            <v>28.589185829707869</v>
          </cell>
          <cell r="H1995">
            <v>35</v>
          </cell>
          <cell r="I1995">
            <v>28.589185829707894</v>
          </cell>
        </row>
        <row r="1996">
          <cell r="A1996">
            <v>1995</v>
          </cell>
          <cell r="B1996" t="str">
            <v>Bremerhaven</v>
          </cell>
          <cell r="C1996" t="str">
            <v>Deutsch</v>
          </cell>
          <cell r="D1996">
            <v>37</v>
          </cell>
          <cell r="E1996">
            <v>792</v>
          </cell>
          <cell r="F1996">
            <v>15</v>
          </cell>
          <cell r="G1996">
            <v>18.939393939393945</v>
          </cell>
          <cell r="H1996">
            <v>35</v>
          </cell>
          <cell r="I1996">
            <v>18.939393939393938</v>
          </cell>
        </row>
        <row r="1997">
          <cell r="A1997">
            <v>1995</v>
          </cell>
          <cell r="B1997" t="str">
            <v>Bremerhaven</v>
          </cell>
          <cell r="C1997" t="str">
            <v>Deutsch</v>
          </cell>
          <cell r="D1997">
            <v>38</v>
          </cell>
          <cell r="E1997">
            <v>795</v>
          </cell>
          <cell r="F1997">
            <v>9</v>
          </cell>
          <cell r="G1997">
            <v>11.320754716981151</v>
          </cell>
          <cell r="H1997">
            <v>35</v>
          </cell>
          <cell r="I1997">
            <v>11.320754716981131</v>
          </cell>
        </row>
        <row r="1998">
          <cell r="A1998">
            <v>1995</v>
          </cell>
          <cell r="B1998" t="str">
            <v>Bremerhaven</v>
          </cell>
          <cell r="C1998" t="str">
            <v>Deutsch</v>
          </cell>
          <cell r="D1998">
            <v>39</v>
          </cell>
          <cell r="E1998">
            <v>793.5</v>
          </cell>
          <cell r="F1998">
            <v>7</v>
          </cell>
          <cell r="G1998">
            <v>8.8216761184625305</v>
          </cell>
          <cell r="H1998">
            <v>35</v>
          </cell>
          <cell r="I1998">
            <v>8.8216761184625074</v>
          </cell>
        </row>
        <row r="1999">
          <cell r="E1999">
            <v>4014.5</v>
          </cell>
          <cell r="F1999">
            <v>81</v>
          </cell>
          <cell r="H1999" t="str">
            <v>35 Ergebnis</v>
          </cell>
          <cell r="I1999">
            <v>20.176858886536305</v>
          </cell>
        </row>
        <row r="2000">
          <cell r="A2000">
            <v>1995</v>
          </cell>
          <cell r="B2000" t="str">
            <v>Bremerhaven</v>
          </cell>
          <cell r="C2000" t="str">
            <v>Deutsch</v>
          </cell>
          <cell r="D2000">
            <v>40</v>
          </cell>
          <cell r="E2000">
            <v>804</v>
          </cell>
          <cell r="F2000">
            <v>7</v>
          </cell>
          <cell r="G2000">
            <v>8.7064676616915619</v>
          </cell>
          <cell r="H2000">
            <v>45</v>
          </cell>
          <cell r="I2000">
            <v>8.7064676616915406</v>
          </cell>
        </row>
        <row r="2001">
          <cell r="A2001">
            <v>1995</v>
          </cell>
          <cell r="B2001" t="str">
            <v>Bremerhaven</v>
          </cell>
          <cell r="C2001" t="str">
            <v>Deutsch</v>
          </cell>
          <cell r="D2001">
            <v>41</v>
          </cell>
          <cell r="E2001">
            <v>771.5</v>
          </cell>
          <cell r="F2001">
            <v>2</v>
          </cell>
          <cell r="G2001">
            <v>2.5923525599481279</v>
          </cell>
          <cell r="H2001">
            <v>45</v>
          </cell>
          <cell r="I2001">
            <v>2.5923525599481532</v>
          </cell>
        </row>
        <row r="2002">
          <cell r="A2002">
            <v>1995</v>
          </cell>
          <cell r="B2002" t="str">
            <v>Bremerhaven</v>
          </cell>
          <cell r="C2002" t="str">
            <v>Deutsch</v>
          </cell>
          <cell r="D2002">
            <v>42</v>
          </cell>
          <cell r="E2002">
            <v>743.5</v>
          </cell>
          <cell r="F2002">
            <v>3</v>
          </cell>
          <cell r="G2002">
            <v>4.0349697377269722</v>
          </cell>
          <cell r="H2002">
            <v>45</v>
          </cell>
          <cell r="I2002">
            <v>4.0349697377269669</v>
          </cell>
        </row>
        <row r="2003">
          <cell r="A2003">
            <v>1995</v>
          </cell>
          <cell r="B2003" t="str">
            <v>Bremerhaven</v>
          </cell>
          <cell r="C2003" t="str">
            <v>Deutsch</v>
          </cell>
          <cell r="D2003">
            <v>43</v>
          </cell>
          <cell r="E2003">
            <v>744.5</v>
          </cell>
          <cell r="F2003">
            <v>0</v>
          </cell>
          <cell r="G2003">
            <v>0</v>
          </cell>
          <cell r="H2003">
            <v>45</v>
          </cell>
          <cell r="I2003">
            <v>0</v>
          </cell>
        </row>
        <row r="2004">
          <cell r="A2004">
            <v>1995</v>
          </cell>
          <cell r="B2004" t="str">
            <v>Bremerhaven</v>
          </cell>
          <cell r="C2004" t="str">
            <v>Deutsch</v>
          </cell>
          <cell r="D2004">
            <v>44</v>
          </cell>
          <cell r="E2004">
            <v>736</v>
          </cell>
          <cell r="F2004">
            <v>0</v>
          </cell>
          <cell r="G2004">
            <v>0</v>
          </cell>
          <cell r="H2004">
            <v>45</v>
          </cell>
          <cell r="I2004">
            <v>0</v>
          </cell>
        </row>
        <row r="2005">
          <cell r="A2005">
            <v>1995</v>
          </cell>
          <cell r="B2005" t="str">
            <v>Bremerhaven</v>
          </cell>
          <cell r="C2005" t="str">
            <v>Deutsch</v>
          </cell>
          <cell r="D2005">
            <v>45</v>
          </cell>
          <cell r="E2005">
            <v>712</v>
          </cell>
          <cell r="F2005">
            <v>0</v>
          </cell>
          <cell r="G2005">
            <v>0</v>
          </cell>
          <cell r="H2005">
            <v>45</v>
          </cell>
          <cell r="I2005">
            <v>0</v>
          </cell>
        </row>
        <row r="2006">
          <cell r="A2006">
            <v>1995</v>
          </cell>
          <cell r="B2006" t="str">
            <v>Bremerhaven</v>
          </cell>
          <cell r="C2006" t="str">
            <v>Deutsch</v>
          </cell>
          <cell r="D2006">
            <v>46</v>
          </cell>
          <cell r="E2006">
            <v>683</v>
          </cell>
          <cell r="F2006">
            <v>0</v>
          </cell>
          <cell r="G2006">
            <v>0</v>
          </cell>
          <cell r="H2006">
            <v>45</v>
          </cell>
          <cell r="I2006">
            <v>0</v>
          </cell>
        </row>
        <row r="2007">
          <cell r="A2007">
            <v>1995</v>
          </cell>
          <cell r="B2007" t="str">
            <v>Bremerhaven</v>
          </cell>
          <cell r="C2007" t="str">
            <v>Deutsch</v>
          </cell>
          <cell r="D2007">
            <v>47</v>
          </cell>
          <cell r="E2007">
            <v>680</v>
          </cell>
          <cell r="F2007">
            <v>0</v>
          </cell>
          <cell r="G2007">
            <v>0</v>
          </cell>
          <cell r="H2007">
            <v>45</v>
          </cell>
          <cell r="I2007">
            <v>0</v>
          </cell>
        </row>
        <row r="2008">
          <cell r="A2008">
            <v>1995</v>
          </cell>
          <cell r="B2008" t="str">
            <v>Bremerhaven</v>
          </cell>
          <cell r="C2008" t="str">
            <v>Deutsch</v>
          </cell>
          <cell r="D2008">
            <v>48</v>
          </cell>
          <cell r="E2008">
            <v>676.5</v>
          </cell>
          <cell r="F2008">
            <v>0</v>
          </cell>
          <cell r="G2008">
            <v>0</v>
          </cell>
          <cell r="H2008">
            <v>45</v>
          </cell>
          <cell r="I2008">
            <v>0</v>
          </cell>
        </row>
        <row r="2009">
          <cell r="A2009">
            <v>1995</v>
          </cell>
          <cell r="B2009" t="str">
            <v>Bremerhaven</v>
          </cell>
          <cell r="C2009" t="str">
            <v>Deutsch</v>
          </cell>
          <cell r="D2009">
            <v>49</v>
          </cell>
          <cell r="E2009">
            <v>605.5</v>
          </cell>
          <cell r="F2009">
            <v>0</v>
          </cell>
          <cell r="G2009">
            <v>0</v>
          </cell>
          <cell r="H2009">
            <v>45</v>
          </cell>
          <cell r="I2009">
            <v>0</v>
          </cell>
        </row>
        <row r="2010">
          <cell r="E2010">
            <v>7156.5</v>
          </cell>
          <cell r="F2010">
            <v>12</v>
          </cell>
          <cell r="H2010" t="str">
            <v>45 Ergebnis</v>
          </cell>
          <cell r="I2010">
            <v>1.6767973171242927</v>
          </cell>
        </row>
        <row r="2011">
          <cell r="A2011">
            <v>1995</v>
          </cell>
          <cell r="B2011" t="str">
            <v>Bremerhaven</v>
          </cell>
          <cell r="C2011" t="str">
            <v>Ausl.</v>
          </cell>
          <cell r="D2011">
            <v>15</v>
          </cell>
          <cell r="E2011">
            <v>104.5</v>
          </cell>
          <cell r="F2011">
            <v>3</v>
          </cell>
          <cell r="G2011">
            <v>28.708133971291875</v>
          </cell>
          <cell r="H2011">
            <v>15</v>
          </cell>
          <cell r="I2011">
            <v>28.708133971291865</v>
          </cell>
        </row>
        <row r="2012">
          <cell r="A2012">
            <v>1995</v>
          </cell>
          <cell r="B2012" t="str">
            <v>Bremerhaven</v>
          </cell>
          <cell r="C2012" t="str">
            <v>Ausl.</v>
          </cell>
          <cell r="D2012">
            <v>16</v>
          </cell>
          <cell r="E2012">
            <v>102.5</v>
          </cell>
          <cell r="F2012">
            <v>4</v>
          </cell>
          <cell r="G2012">
            <v>39.024390243901841</v>
          </cell>
          <cell r="H2012">
            <v>15</v>
          </cell>
          <cell r="I2012">
            <v>39.024390243902438</v>
          </cell>
        </row>
        <row r="2013">
          <cell r="A2013">
            <v>1995</v>
          </cell>
          <cell r="B2013" t="str">
            <v>Bremerhaven</v>
          </cell>
          <cell r="C2013" t="str">
            <v>Ausl.</v>
          </cell>
          <cell r="D2013">
            <v>17</v>
          </cell>
          <cell r="E2013">
            <v>121.5</v>
          </cell>
          <cell r="F2013">
            <v>5</v>
          </cell>
          <cell r="G2013">
            <v>41.152263374485599</v>
          </cell>
          <cell r="H2013">
            <v>15</v>
          </cell>
          <cell r="I2013">
            <v>41.152263374485599</v>
          </cell>
        </row>
        <row r="2014">
          <cell r="A2014">
            <v>1995</v>
          </cell>
          <cell r="B2014" t="str">
            <v>Bremerhaven</v>
          </cell>
          <cell r="C2014" t="str">
            <v>Ausl.</v>
          </cell>
          <cell r="D2014">
            <v>18</v>
          </cell>
          <cell r="E2014">
            <v>126.5</v>
          </cell>
          <cell r="F2014">
            <v>5</v>
          </cell>
          <cell r="G2014">
            <v>39.52569169960524</v>
          </cell>
          <cell r="H2014">
            <v>15</v>
          </cell>
          <cell r="I2014">
            <v>39.525691699604742</v>
          </cell>
        </row>
        <row r="2015">
          <cell r="A2015">
            <v>1995</v>
          </cell>
          <cell r="B2015" t="str">
            <v>Bremerhaven</v>
          </cell>
          <cell r="C2015" t="str">
            <v>Ausl.</v>
          </cell>
          <cell r="D2015">
            <v>19</v>
          </cell>
          <cell r="E2015">
            <v>133</v>
          </cell>
          <cell r="F2015">
            <v>14</v>
          </cell>
          <cell r="G2015">
            <v>105.26315789473708</v>
          </cell>
          <cell r="H2015">
            <v>15</v>
          </cell>
          <cell r="I2015">
            <v>105.26315789473685</v>
          </cell>
        </row>
        <row r="2016">
          <cell r="E2016">
            <v>588</v>
          </cell>
          <cell r="F2016">
            <v>31</v>
          </cell>
          <cell r="H2016" t="str">
            <v>15 Ergebnis</v>
          </cell>
          <cell r="I2016">
            <v>52.721088435374149</v>
          </cell>
        </row>
        <row r="2017">
          <cell r="A2017">
            <v>1995</v>
          </cell>
          <cell r="B2017" t="str">
            <v>Bremerhaven</v>
          </cell>
          <cell r="C2017" t="str">
            <v>Ausl.</v>
          </cell>
          <cell r="D2017">
            <v>20</v>
          </cell>
          <cell r="E2017">
            <v>138</v>
          </cell>
          <cell r="F2017">
            <v>11</v>
          </cell>
          <cell r="G2017">
            <v>79.710144927536959</v>
          </cell>
          <cell r="H2017">
            <v>20</v>
          </cell>
          <cell r="I2017">
            <v>79.710144927536234</v>
          </cell>
        </row>
        <row r="2018">
          <cell r="A2018">
            <v>1995</v>
          </cell>
          <cell r="B2018" t="str">
            <v>Bremerhaven</v>
          </cell>
          <cell r="C2018" t="str">
            <v>Ausl.</v>
          </cell>
          <cell r="D2018">
            <v>21</v>
          </cell>
          <cell r="E2018">
            <v>141.5</v>
          </cell>
          <cell r="F2018">
            <v>19</v>
          </cell>
          <cell r="G2018">
            <v>134.27561837455875</v>
          </cell>
          <cell r="H2018">
            <v>20</v>
          </cell>
          <cell r="I2018">
            <v>134.27561837455829</v>
          </cell>
        </row>
        <row r="2019">
          <cell r="A2019">
            <v>1995</v>
          </cell>
          <cell r="B2019" t="str">
            <v>Bremerhaven</v>
          </cell>
          <cell r="C2019" t="str">
            <v>Ausl.</v>
          </cell>
          <cell r="D2019">
            <v>22</v>
          </cell>
          <cell r="E2019">
            <v>149</v>
          </cell>
          <cell r="F2019">
            <v>22</v>
          </cell>
          <cell r="G2019">
            <v>147.65100671140985</v>
          </cell>
          <cell r="H2019">
            <v>20</v>
          </cell>
          <cell r="I2019">
            <v>147.65100671140939</v>
          </cell>
        </row>
        <row r="2020">
          <cell r="A2020">
            <v>1995</v>
          </cell>
          <cell r="B2020" t="str">
            <v>Bremerhaven</v>
          </cell>
          <cell r="C2020" t="str">
            <v>Ausl.</v>
          </cell>
          <cell r="D2020">
            <v>23</v>
          </cell>
          <cell r="E2020">
            <v>150.5</v>
          </cell>
          <cell r="F2020">
            <v>26</v>
          </cell>
          <cell r="G2020">
            <v>172.75747508305594</v>
          </cell>
          <cell r="H2020">
            <v>20</v>
          </cell>
          <cell r="I2020">
            <v>172.75747508305648</v>
          </cell>
        </row>
        <row r="2021">
          <cell r="A2021">
            <v>1995</v>
          </cell>
          <cell r="B2021" t="str">
            <v>Bremerhaven</v>
          </cell>
          <cell r="C2021" t="str">
            <v>Ausl.</v>
          </cell>
          <cell r="D2021">
            <v>24</v>
          </cell>
          <cell r="E2021">
            <v>140.5</v>
          </cell>
          <cell r="F2021">
            <v>17</v>
          </cell>
          <cell r="G2021">
            <v>120.99644128113854</v>
          </cell>
          <cell r="H2021">
            <v>20</v>
          </cell>
          <cell r="I2021">
            <v>120.9964412811388</v>
          </cell>
        </row>
        <row r="2022">
          <cell r="E2022">
            <v>719.5</v>
          </cell>
          <cell r="F2022">
            <v>95</v>
          </cell>
          <cell r="H2022" t="str">
            <v>20 Ergebnis</v>
          </cell>
          <cell r="I2022">
            <v>132.0361362056984</v>
          </cell>
        </row>
        <row r="2023">
          <cell r="A2023">
            <v>1995</v>
          </cell>
          <cell r="B2023" t="str">
            <v>Bremerhaven</v>
          </cell>
          <cell r="C2023" t="str">
            <v>Ausl.</v>
          </cell>
          <cell r="D2023">
            <v>25</v>
          </cell>
          <cell r="E2023">
            <v>132.5</v>
          </cell>
          <cell r="F2023">
            <v>17</v>
          </cell>
          <cell r="G2023">
            <v>128.30188679245236</v>
          </cell>
          <cell r="H2023">
            <v>25</v>
          </cell>
          <cell r="I2023">
            <v>128.30188679245282</v>
          </cell>
        </row>
        <row r="2024">
          <cell r="A2024">
            <v>1995</v>
          </cell>
          <cell r="B2024" t="str">
            <v>Bremerhaven</v>
          </cell>
          <cell r="C2024" t="str">
            <v>Ausl.</v>
          </cell>
          <cell r="D2024">
            <v>26</v>
          </cell>
          <cell r="E2024">
            <v>124.5</v>
          </cell>
          <cell r="F2024">
            <v>21</v>
          </cell>
          <cell r="G2024">
            <v>168.6746987951806</v>
          </cell>
          <cell r="H2024">
            <v>25</v>
          </cell>
          <cell r="I2024">
            <v>168.67469879518075</v>
          </cell>
        </row>
        <row r="2025">
          <cell r="A2025">
            <v>1995</v>
          </cell>
          <cell r="B2025" t="str">
            <v>Bremerhaven</v>
          </cell>
          <cell r="C2025" t="str">
            <v>Ausl.</v>
          </cell>
          <cell r="D2025">
            <v>27</v>
          </cell>
          <cell r="E2025">
            <v>139.5</v>
          </cell>
          <cell r="F2025">
            <v>24</v>
          </cell>
          <cell r="G2025">
            <v>172.04301075268862</v>
          </cell>
          <cell r="H2025">
            <v>25</v>
          </cell>
          <cell r="I2025">
            <v>172.04301075268819</v>
          </cell>
        </row>
        <row r="2026">
          <cell r="A2026">
            <v>1995</v>
          </cell>
          <cell r="B2026" t="str">
            <v>Bremerhaven</v>
          </cell>
          <cell r="C2026" t="str">
            <v>Ausl.</v>
          </cell>
          <cell r="D2026">
            <v>28</v>
          </cell>
          <cell r="E2026">
            <v>126.5</v>
          </cell>
          <cell r="F2026">
            <v>17</v>
          </cell>
          <cell r="G2026">
            <v>134.3873517786557</v>
          </cell>
          <cell r="H2026">
            <v>25</v>
          </cell>
          <cell r="I2026">
            <v>134.38735177865613</v>
          </cell>
        </row>
        <row r="2027">
          <cell r="A2027">
            <v>1995</v>
          </cell>
          <cell r="B2027" t="str">
            <v>Bremerhaven</v>
          </cell>
          <cell r="C2027" t="str">
            <v>Ausl.</v>
          </cell>
          <cell r="D2027">
            <v>29</v>
          </cell>
          <cell r="E2027">
            <v>113.5</v>
          </cell>
          <cell r="F2027">
            <v>16</v>
          </cell>
          <cell r="G2027">
            <v>140.96916299559518</v>
          </cell>
          <cell r="H2027">
            <v>25</v>
          </cell>
          <cell r="I2027">
            <v>140.9691629955947</v>
          </cell>
        </row>
        <row r="2028">
          <cell r="E2028">
            <v>636.5</v>
          </cell>
          <cell r="F2028">
            <v>95</v>
          </cell>
          <cell r="H2028" t="str">
            <v>25 Ergebnis</v>
          </cell>
          <cell r="I2028">
            <v>149.25373134328359</v>
          </cell>
        </row>
        <row r="2029">
          <cell r="A2029">
            <v>1995</v>
          </cell>
          <cell r="B2029" t="str">
            <v>Bremerhaven</v>
          </cell>
          <cell r="C2029" t="str">
            <v>Ausl.</v>
          </cell>
          <cell r="D2029">
            <v>30</v>
          </cell>
          <cell r="E2029">
            <v>122.5</v>
          </cell>
          <cell r="F2029">
            <v>5</v>
          </cell>
          <cell r="G2029">
            <v>40.816326530612713</v>
          </cell>
          <cell r="H2029">
            <v>30</v>
          </cell>
          <cell r="I2029">
            <v>40.816326530612244</v>
          </cell>
        </row>
        <row r="2030">
          <cell r="A2030">
            <v>1995</v>
          </cell>
          <cell r="B2030" t="str">
            <v>Bremerhaven</v>
          </cell>
          <cell r="C2030" t="str">
            <v>Ausl.</v>
          </cell>
          <cell r="D2030">
            <v>31</v>
          </cell>
          <cell r="E2030">
            <v>128</v>
          </cell>
          <cell r="F2030">
            <v>10</v>
          </cell>
          <cell r="G2030">
            <v>78.125</v>
          </cell>
          <cell r="H2030">
            <v>30</v>
          </cell>
          <cell r="I2030">
            <v>78.125</v>
          </cell>
        </row>
        <row r="2031">
          <cell r="A2031">
            <v>1995</v>
          </cell>
          <cell r="B2031" t="str">
            <v>Bremerhaven</v>
          </cell>
          <cell r="C2031" t="str">
            <v>Ausl.</v>
          </cell>
          <cell r="D2031">
            <v>32</v>
          </cell>
          <cell r="E2031">
            <v>130.5</v>
          </cell>
          <cell r="F2031">
            <v>9</v>
          </cell>
          <cell r="G2031">
            <v>68.965517241379359</v>
          </cell>
          <cell r="H2031">
            <v>30</v>
          </cell>
          <cell r="I2031">
            <v>68.965517241379303</v>
          </cell>
        </row>
        <row r="2032">
          <cell r="A2032">
            <v>1995</v>
          </cell>
          <cell r="B2032" t="str">
            <v>Bremerhaven</v>
          </cell>
          <cell r="C2032" t="str">
            <v>Ausl.</v>
          </cell>
          <cell r="D2032">
            <v>33</v>
          </cell>
          <cell r="E2032">
            <v>110.5</v>
          </cell>
          <cell r="F2032">
            <v>8</v>
          </cell>
          <cell r="G2032">
            <v>72.398190045249194</v>
          </cell>
          <cell r="H2032">
            <v>30</v>
          </cell>
          <cell r="I2032">
            <v>72.398190045248867</v>
          </cell>
        </row>
        <row r="2033">
          <cell r="A2033">
            <v>1995</v>
          </cell>
          <cell r="B2033" t="str">
            <v>Bremerhaven</v>
          </cell>
          <cell r="C2033" t="str">
            <v>Ausl.</v>
          </cell>
          <cell r="D2033">
            <v>34</v>
          </cell>
          <cell r="E2033">
            <v>99</v>
          </cell>
          <cell r="F2033">
            <v>3</v>
          </cell>
          <cell r="G2033">
            <v>30.303030303030027</v>
          </cell>
          <cell r="H2033">
            <v>30</v>
          </cell>
          <cell r="I2033">
            <v>30.303030303030301</v>
          </cell>
        </row>
        <row r="2034">
          <cell r="E2034">
            <v>590.5</v>
          </cell>
          <cell r="F2034">
            <v>35</v>
          </cell>
          <cell r="H2034" t="str">
            <v>30 Ergebnis</v>
          </cell>
          <cell r="I2034">
            <v>59.271803556308214</v>
          </cell>
        </row>
        <row r="2035">
          <cell r="A2035">
            <v>1995</v>
          </cell>
          <cell r="B2035" t="str">
            <v>Bremerhaven</v>
          </cell>
          <cell r="C2035" t="str">
            <v>Ausl.</v>
          </cell>
          <cell r="D2035">
            <v>35</v>
          </cell>
          <cell r="E2035">
            <v>114.5</v>
          </cell>
          <cell r="F2035">
            <v>4</v>
          </cell>
          <cell r="G2035">
            <v>34.934497816593506</v>
          </cell>
          <cell r="H2035">
            <v>35</v>
          </cell>
          <cell r="I2035">
            <v>34.93449781659389</v>
          </cell>
        </row>
        <row r="2036">
          <cell r="A2036">
            <v>1995</v>
          </cell>
          <cell r="B2036" t="str">
            <v>Bremerhaven</v>
          </cell>
          <cell r="C2036" t="str">
            <v>Ausl.</v>
          </cell>
          <cell r="D2036">
            <v>36</v>
          </cell>
          <cell r="E2036">
            <v>119</v>
          </cell>
          <cell r="F2036">
            <v>6</v>
          </cell>
          <cell r="G2036">
            <v>50.420168067227557</v>
          </cell>
          <cell r="H2036">
            <v>35</v>
          </cell>
          <cell r="I2036">
            <v>50.420168067226896</v>
          </cell>
        </row>
        <row r="2037">
          <cell r="A2037">
            <v>1995</v>
          </cell>
          <cell r="B2037" t="str">
            <v>Bremerhaven</v>
          </cell>
          <cell r="C2037" t="str">
            <v>Ausl.</v>
          </cell>
          <cell r="D2037">
            <v>37</v>
          </cell>
          <cell r="E2037">
            <v>103</v>
          </cell>
          <cell r="F2037">
            <v>3</v>
          </cell>
          <cell r="G2037">
            <v>29.126213592232993</v>
          </cell>
          <cell r="H2037">
            <v>35</v>
          </cell>
          <cell r="I2037">
            <v>29.126213592233007</v>
          </cell>
        </row>
        <row r="2038">
          <cell r="A2038">
            <v>1995</v>
          </cell>
          <cell r="B2038" t="str">
            <v>Bremerhaven</v>
          </cell>
          <cell r="C2038" t="str">
            <v>Ausl.</v>
          </cell>
          <cell r="D2038">
            <v>38</v>
          </cell>
          <cell r="E2038">
            <v>89</v>
          </cell>
          <cell r="F2038">
            <v>4</v>
          </cell>
          <cell r="G2038">
            <v>44.943820224718792</v>
          </cell>
          <cell r="H2038">
            <v>35</v>
          </cell>
          <cell r="I2038">
            <v>44.943820224719104</v>
          </cell>
        </row>
        <row r="2039">
          <cell r="A2039">
            <v>1995</v>
          </cell>
          <cell r="B2039" t="str">
            <v>Bremerhaven</v>
          </cell>
          <cell r="C2039" t="str">
            <v>Ausl.</v>
          </cell>
          <cell r="D2039">
            <v>39</v>
          </cell>
          <cell r="E2039">
            <v>101</v>
          </cell>
          <cell r="F2039">
            <v>5</v>
          </cell>
          <cell r="G2039">
            <v>49.504950495049535</v>
          </cell>
          <cell r="H2039">
            <v>35</v>
          </cell>
          <cell r="I2039">
            <v>49.504950495049506</v>
          </cell>
        </row>
        <row r="2040">
          <cell r="E2040">
            <v>526.5</v>
          </cell>
          <cell r="F2040">
            <v>22</v>
          </cell>
          <cell r="H2040" t="str">
            <v>35 Ergebnis</v>
          </cell>
          <cell r="I2040">
            <v>41.785375118708451</v>
          </cell>
        </row>
        <row r="2041">
          <cell r="A2041">
            <v>1995</v>
          </cell>
          <cell r="B2041" t="str">
            <v>Bremerhaven</v>
          </cell>
          <cell r="C2041" t="str">
            <v>Ausl.</v>
          </cell>
          <cell r="D2041">
            <v>40</v>
          </cell>
          <cell r="E2041">
            <v>105</v>
          </cell>
          <cell r="F2041">
            <v>5</v>
          </cell>
          <cell r="G2041">
            <v>47.6190476190474</v>
          </cell>
          <cell r="H2041">
            <v>45</v>
          </cell>
          <cell r="I2041">
            <v>47.61904761904762</v>
          </cell>
        </row>
        <row r="2042">
          <cell r="A2042">
            <v>1995</v>
          </cell>
          <cell r="B2042" t="str">
            <v>Bremerhaven</v>
          </cell>
          <cell r="C2042" t="str">
            <v>Ausl.</v>
          </cell>
          <cell r="D2042">
            <v>41</v>
          </cell>
          <cell r="E2042">
            <v>109.5</v>
          </cell>
          <cell r="F2042">
            <v>2</v>
          </cell>
          <cell r="G2042">
            <v>18.264840182648378</v>
          </cell>
          <cell r="H2042">
            <v>45</v>
          </cell>
          <cell r="I2042">
            <v>18.264840182648403</v>
          </cell>
        </row>
        <row r="2043">
          <cell r="A2043">
            <v>1995</v>
          </cell>
          <cell r="B2043" t="str">
            <v>Bremerhaven</v>
          </cell>
          <cell r="C2043" t="str">
            <v>Ausl.</v>
          </cell>
          <cell r="D2043">
            <v>42</v>
          </cell>
          <cell r="E2043">
            <v>112</v>
          </cell>
          <cell r="F2043">
            <v>0</v>
          </cell>
          <cell r="G2043">
            <v>0</v>
          </cell>
          <cell r="H2043">
            <v>45</v>
          </cell>
          <cell r="I2043">
            <v>0</v>
          </cell>
        </row>
        <row r="2044">
          <cell r="A2044">
            <v>1995</v>
          </cell>
          <cell r="B2044" t="str">
            <v>Bremerhaven</v>
          </cell>
          <cell r="C2044" t="str">
            <v>Ausl.</v>
          </cell>
          <cell r="D2044">
            <v>43</v>
          </cell>
          <cell r="E2044">
            <v>97</v>
          </cell>
          <cell r="F2044">
            <v>1</v>
          </cell>
          <cell r="G2044">
            <v>10.30927835051547</v>
          </cell>
          <cell r="H2044">
            <v>45</v>
          </cell>
          <cell r="I2044">
            <v>10.309278350515465</v>
          </cell>
        </row>
        <row r="2045">
          <cell r="A2045">
            <v>1995</v>
          </cell>
          <cell r="B2045" t="str">
            <v>Bremerhaven</v>
          </cell>
          <cell r="C2045" t="str">
            <v>Ausl.</v>
          </cell>
          <cell r="D2045">
            <v>44</v>
          </cell>
          <cell r="E2045">
            <v>89</v>
          </cell>
          <cell r="F2045">
            <v>0</v>
          </cell>
          <cell r="G2045">
            <v>0</v>
          </cell>
          <cell r="H2045">
            <v>45</v>
          </cell>
          <cell r="I2045">
            <v>0</v>
          </cell>
        </row>
        <row r="2046">
          <cell r="A2046">
            <v>1995</v>
          </cell>
          <cell r="B2046" t="str">
            <v>Bremerhaven</v>
          </cell>
          <cell r="C2046" t="str">
            <v>Ausl.</v>
          </cell>
          <cell r="D2046">
            <v>45</v>
          </cell>
          <cell r="E2046">
            <v>95</v>
          </cell>
          <cell r="F2046">
            <v>0</v>
          </cell>
          <cell r="G2046">
            <v>0</v>
          </cell>
          <cell r="H2046">
            <v>45</v>
          </cell>
          <cell r="I2046">
            <v>0</v>
          </cell>
        </row>
        <row r="2047">
          <cell r="A2047">
            <v>1995</v>
          </cell>
          <cell r="B2047" t="str">
            <v>Bremerhaven</v>
          </cell>
          <cell r="C2047" t="str">
            <v>Ausl.</v>
          </cell>
          <cell r="D2047">
            <v>46</v>
          </cell>
          <cell r="E2047">
            <v>107</v>
          </cell>
          <cell r="F2047">
            <v>0</v>
          </cell>
          <cell r="G2047">
            <v>0</v>
          </cell>
          <cell r="H2047">
            <v>45</v>
          </cell>
          <cell r="I2047">
            <v>0</v>
          </cell>
        </row>
        <row r="2048">
          <cell r="A2048">
            <v>1995</v>
          </cell>
          <cell r="B2048" t="str">
            <v>Bremerhaven</v>
          </cell>
          <cell r="C2048" t="str">
            <v>Ausl.</v>
          </cell>
          <cell r="D2048">
            <v>47</v>
          </cell>
          <cell r="E2048">
            <v>100</v>
          </cell>
          <cell r="F2048">
            <v>0</v>
          </cell>
          <cell r="G2048">
            <v>0</v>
          </cell>
          <cell r="H2048">
            <v>45</v>
          </cell>
          <cell r="I2048">
            <v>0</v>
          </cell>
        </row>
        <row r="2049">
          <cell r="A2049">
            <v>1995</v>
          </cell>
          <cell r="B2049" t="str">
            <v>Bremerhaven</v>
          </cell>
          <cell r="C2049" t="str">
            <v>Ausl.</v>
          </cell>
          <cell r="D2049">
            <v>48</v>
          </cell>
          <cell r="E2049">
            <v>88.5</v>
          </cell>
          <cell r="F2049">
            <v>0</v>
          </cell>
          <cell r="G2049">
            <v>0</v>
          </cell>
          <cell r="H2049">
            <v>45</v>
          </cell>
          <cell r="I2049">
            <v>0</v>
          </cell>
        </row>
        <row r="2050">
          <cell r="A2050">
            <v>1995</v>
          </cell>
          <cell r="B2050" t="str">
            <v>Bremerhaven</v>
          </cell>
          <cell r="C2050" t="str">
            <v>Ausl.</v>
          </cell>
          <cell r="D2050">
            <v>49</v>
          </cell>
          <cell r="E2050">
            <v>84</v>
          </cell>
          <cell r="F2050">
            <v>0</v>
          </cell>
          <cell r="G2050">
            <v>0</v>
          </cell>
          <cell r="H2050">
            <v>45</v>
          </cell>
          <cell r="I2050">
            <v>0</v>
          </cell>
        </row>
        <row r="2051">
          <cell r="E2051">
            <v>987</v>
          </cell>
          <cell r="F2051">
            <v>8</v>
          </cell>
          <cell r="H2051" t="str">
            <v>45 Ergebnis</v>
          </cell>
          <cell r="I2051">
            <v>8.1053698074974676</v>
          </cell>
        </row>
        <row r="2052">
          <cell r="A2052">
            <v>1995</v>
          </cell>
          <cell r="B2052" t="str">
            <v>Bremerhaven</v>
          </cell>
          <cell r="C2052" t="str">
            <v>insgesamt</v>
          </cell>
          <cell r="D2052">
            <v>15</v>
          </cell>
          <cell r="E2052">
            <v>641</v>
          </cell>
          <cell r="F2052">
            <v>6</v>
          </cell>
          <cell r="G2052">
            <v>9.3603744149765795</v>
          </cell>
          <cell r="H2052">
            <v>15</v>
          </cell>
          <cell r="I2052">
            <v>9.3603744149765991</v>
          </cell>
        </row>
        <row r="2053">
          <cell r="A2053">
            <v>1995</v>
          </cell>
          <cell r="B2053" t="str">
            <v>Bremerhaven</v>
          </cell>
          <cell r="C2053" t="str">
            <v>insgesamt</v>
          </cell>
          <cell r="D2053">
            <v>16</v>
          </cell>
          <cell r="E2053">
            <v>670</v>
          </cell>
          <cell r="F2053">
            <v>11</v>
          </cell>
          <cell r="G2053">
            <v>16.417910447761216</v>
          </cell>
          <cell r="H2053">
            <v>15</v>
          </cell>
          <cell r="I2053">
            <v>16.417910447761194</v>
          </cell>
        </row>
        <row r="2054">
          <cell r="A2054">
            <v>1995</v>
          </cell>
          <cell r="B2054" t="str">
            <v>Bremerhaven</v>
          </cell>
          <cell r="C2054" t="str">
            <v>insgesamt</v>
          </cell>
          <cell r="D2054">
            <v>17</v>
          </cell>
          <cell r="E2054">
            <v>701.5</v>
          </cell>
          <cell r="F2054">
            <v>14</v>
          </cell>
          <cell r="G2054">
            <v>19.957234497505361</v>
          </cell>
          <cell r="H2054">
            <v>15</v>
          </cell>
          <cell r="I2054">
            <v>19.957234497505347</v>
          </cell>
        </row>
        <row r="2055">
          <cell r="A2055">
            <v>1995</v>
          </cell>
          <cell r="B2055" t="str">
            <v>Bremerhaven</v>
          </cell>
          <cell r="C2055" t="str">
            <v>insgesamt</v>
          </cell>
          <cell r="D2055">
            <v>18</v>
          </cell>
          <cell r="E2055">
            <v>732.5</v>
          </cell>
          <cell r="F2055">
            <v>23</v>
          </cell>
          <cell r="G2055">
            <v>31.399317406143879</v>
          </cell>
          <cell r="H2055">
            <v>15</v>
          </cell>
          <cell r="I2055">
            <v>31.399317406143346</v>
          </cell>
        </row>
        <row r="2056">
          <cell r="A2056">
            <v>1995</v>
          </cell>
          <cell r="B2056" t="str">
            <v>Bremerhaven</v>
          </cell>
          <cell r="C2056" t="str">
            <v>insgesamt</v>
          </cell>
          <cell r="D2056">
            <v>19</v>
          </cell>
          <cell r="E2056">
            <v>708.5</v>
          </cell>
          <cell r="F2056">
            <v>57</v>
          </cell>
          <cell r="G2056">
            <v>80.45165843331047</v>
          </cell>
          <cell r="H2056">
            <v>15</v>
          </cell>
          <cell r="I2056">
            <v>80.451658433309817</v>
          </cell>
        </row>
        <row r="2057">
          <cell r="E2057">
            <v>3453.5</v>
          </cell>
          <cell r="F2057">
            <v>111</v>
          </cell>
          <cell r="H2057" t="str">
            <v>15 Ergebnis</v>
          </cell>
          <cell r="I2057">
            <v>32.141305921528883</v>
          </cell>
        </row>
        <row r="2058">
          <cell r="A2058">
            <v>1995</v>
          </cell>
          <cell r="B2058" t="str">
            <v>Bremerhaven</v>
          </cell>
          <cell r="C2058" t="str">
            <v>insgesamt</v>
          </cell>
          <cell r="D2058">
            <v>20</v>
          </cell>
          <cell r="E2058">
            <v>695.5</v>
          </cell>
          <cell r="F2058">
            <v>43</v>
          </cell>
          <cell r="G2058">
            <v>61.826024442847128</v>
          </cell>
          <cell r="H2058">
            <v>20</v>
          </cell>
          <cell r="I2058">
            <v>61.826024442846865</v>
          </cell>
        </row>
        <row r="2059">
          <cell r="A2059">
            <v>1995</v>
          </cell>
          <cell r="B2059" t="str">
            <v>Bremerhaven</v>
          </cell>
          <cell r="C2059" t="str">
            <v>insgesamt</v>
          </cell>
          <cell r="D2059">
            <v>21</v>
          </cell>
          <cell r="E2059">
            <v>756.5</v>
          </cell>
          <cell r="F2059">
            <v>63</v>
          </cell>
          <cell r="G2059">
            <v>83.278255122274047</v>
          </cell>
          <cell r="H2059">
            <v>20</v>
          </cell>
          <cell r="I2059">
            <v>83.278255122273634</v>
          </cell>
        </row>
        <row r="2060">
          <cell r="A2060">
            <v>1995</v>
          </cell>
          <cell r="B2060" t="str">
            <v>Bremerhaven</v>
          </cell>
          <cell r="C2060" t="str">
            <v>insgesamt</v>
          </cell>
          <cell r="D2060">
            <v>22</v>
          </cell>
          <cell r="E2060">
            <v>815.5</v>
          </cell>
          <cell r="F2060">
            <v>75</v>
          </cell>
          <cell r="G2060">
            <v>91.968117719190673</v>
          </cell>
          <cell r="H2060">
            <v>20</v>
          </cell>
          <cell r="I2060">
            <v>91.968117719190673</v>
          </cell>
        </row>
        <row r="2061">
          <cell r="A2061">
            <v>1995</v>
          </cell>
          <cell r="B2061" t="str">
            <v>Bremerhaven</v>
          </cell>
          <cell r="C2061" t="str">
            <v>insgesamt</v>
          </cell>
          <cell r="D2061">
            <v>23</v>
          </cell>
          <cell r="E2061">
            <v>890</v>
          </cell>
          <cell r="F2061">
            <v>68</v>
          </cell>
          <cell r="G2061">
            <v>76.404494382022563</v>
          </cell>
          <cell r="H2061">
            <v>20</v>
          </cell>
          <cell r="I2061">
            <v>76.404494382022477</v>
          </cell>
        </row>
        <row r="2062">
          <cell r="A2062">
            <v>1995</v>
          </cell>
          <cell r="B2062" t="str">
            <v>Bremerhaven</v>
          </cell>
          <cell r="C2062" t="str">
            <v>insgesamt</v>
          </cell>
          <cell r="D2062">
            <v>24</v>
          </cell>
          <cell r="E2062">
            <v>931</v>
          </cell>
          <cell r="F2062">
            <v>82</v>
          </cell>
          <cell r="G2062">
            <v>88.07733619763755</v>
          </cell>
          <cell r="H2062">
            <v>20</v>
          </cell>
          <cell r="I2062">
            <v>88.077336197636953</v>
          </cell>
        </row>
        <row r="2063">
          <cell r="E2063">
            <v>4088.5</v>
          </cell>
          <cell r="F2063">
            <v>331</v>
          </cell>
          <cell r="H2063" t="str">
            <v>20 Ergebnis</v>
          </cell>
          <cell r="I2063">
            <v>80.958786841139784</v>
          </cell>
        </row>
        <row r="2064">
          <cell r="A2064">
            <v>1995</v>
          </cell>
          <cell r="B2064" t="str">
            <v>Bremerhaven</v>
          </cell>
          <cell r="C2064" t="str">
            <v>insgesamt</v>
          </cell>
          <cell r="D2064">
            <v>25</v>
          </cell>
          <cell r="E2064">
            <v>951.5</v>
          </cell>
          <cell r="F2064">
            <v>80</v>
          </cell>
          <cell r="G2064">
            <v>84.077771939044354</v>
          </cell>
          <cell r="H2064">
            <v>25</v>
          </cell>
          <cell r="I2064">
            <v>84.077771939043629</v>
          </cell>
        </row>
        <row r="2065">
          <cell r="A2065">
            <v>1995</v>
          </cell>
          <cell r="B2065" t="str">
            <v>Bremerhaven</v>
          </cell>
          <cell r="C2065" t="str">
            <v>insgesamt</v>
          </cell>
          <cell r="D2065">
            <v>26</v>
          </cell>
          <cell r="E2065">
            <v>1009</v>
          </cell>
          <cell r="F2065">
            <v>101</v>
          </cell>
          <cell r="G2065">
            <v>100.09910802775035</v>
          </cell>
          <cell r="H2065">
            <v>25</v>
          </cell>
          <cell r="I2065">
            <v>100.09910802775025</v>
          </cell>
        </row>
        <row r="2066">
          <cell r="A2066">
            <v>1995</v>
          </cell>
          <cell r="B2066" t="str">
            <v>Bremerhaven</v>
          </cell>
          <cell r="C2066" t="str">
            <v>insgesamt</v>
          </cell>
          <cell r="D2066">
            <v>27</v>
          </cell>
          <cell r="E2066">
            <v>1038.5</v>
          </cell>
          <cell r="F2066">
            <v>100</v>
          </cell>
          <cell r="G2066">
            <v>96.292729898891935</v>
          </cell>
          <cell r="H2066">
            <v>25</v>
          </cell>
          <cell r="I2066">
            <v>96.292729898892631</v>
          </cell>
        </row>
        <row r="2067">
          <cell r="A2067">
            <v>1995</v>
          </cell>
          <cell r="B2067" t="str">
            <v>Bremerhaven</v>
          </cell>
          <cell r="C2067" t="str">
            <v>insgesamt</v>
          </cell>
          <cell r="D2067">
            <v>28</v>
          </cell>
          <cell r="E2067">
            <v>1023</v>
          </cell>
          <cell r="F2067">
            <v>93</v>
          </cell>
          <cell r="G2067">
            <v>90.909090909091603</v>
          </cell>
          <cell r="H2067">
            <v>25</v>
          </cell>
          <cell r="I2067">
            <v>90.909090909090907</v>
          </cell>
        </row>
        <row r="2068">
          <cell r="A2068">
            <v>1995</v>
          </cell>
          <cell r="B2068" t="str">
            <v>Bremerhaven</v>
          </cell>
          <cell r="C2068" t="str">
            <v>insgesamt</v>
          </cell>
          <cell r="D2068">
            <v>29</v>
          </cell>
          <cell r="E2068">
            <v>1007</v>
          </cell>
          <cell r="F2068">
            <v>92</v>
          </cell>
          <cell r="G2068">
            <v>91.360476663356195</v>
          </cell>
          <cell r="H2068">
            <v>25</v>
          </cell>
          <cell r="I2068">
            <v>91.360476663356508</v>
          </cell>
        </row>
        <row r="2069">
          <cell r="E2069">
            <v>5029</v>
          </cell>
          <cell r="F2069">
            <v>466</v>
          </cell>
          <cell r="H2069" t="str">
            <v>25 Ergebnis</v>
          </cell>
          <cell r="I2069">
            <v>92.662557168423149</v>
          </cell>
        </row>
        <row r="2070">
          <cell r="A2070">
            <v>1995</v>
          </cell>
          <cell r="B2070" t="str">
            <v>Bremerhaven</v>
          </cell>
          <cell r="C2070" t="str">
            <v>insgesamt</v>
          </cell>
          <cell r="D2070">
            <v>30</v>
          </cell>
          <cell r="E2070">
            <v>1021</v>
          </cell>
          <cell r="F2070">
            <v>75</v>
          </cell>
          <cell r="G2070">
            <v>73.457394711066911</v>
          </cell>
          <cell r="H2070">
            <v>30</v>
          </cell>
          <cell r="I2070">
            <v>73.457394711067579</v>
          </cell>
        </row>
        <row r="2071">
          <cell r="A2071">
            <v>1995</v>
          </cell>
          <cell r="B2071" t="str">
            <v>Bremerhaven</v>
          </cell>
          <cell r="C2071" t="str">
            <v>insgesamt</v>
          </cell>
          <cell r="D2071">
            <v>31</v>
          </cell>
          <cell r="E2071">
            <v>1006</v>
          </cell>
          <cell r="F2071">
            <v>77</v>
          </cell>
          <cell r="G2071">
            <v>76.540755467197073</v>
          </cell>
          <cell r="H2071">
            <v>30</v>
          </cell>
          <cell r="I2071">
            <v>76.540755467196817</v>
          </cell>
        </row>
        <row r="2072">
          <cell r="A2072">
            <v>1995</v>
          </cell>
          <cell r="B2072" t="str">
            <v>Bremerhaven</v>
          </cell>
          <cell r="C2072" t="str">
            <v>insgesamt</v>
          </cell>
          <cell r="D2072">
            <v>32</v>
          </cell>
          <cell r="E2072">
            <v>1006</v>
          </cell>
          <cell r="F2072">
            <v>70</v>
          </cell>
          <cell r="G2072">
            <v>69.58250497017832</v>
          </cell>
          <cell r="H2072">
            <v>30</v>
          </cell>
          <cell r="I2072">
            <v>69.582504970178931</v>
          </cell>
        </row>
        <row r="2073">
          <cell r="A2073">
            <v>1995</v>
          </cell>
          <cell r="B2073" t="str">
            <v>Bremerhaven</v>
          </cell>
          <cell r="C2073" t="str">
            <v>insgesamt</v>
          </cell>
          <cell r="D2073">
            <v>33</v>
          </cell>
          <cell r="E2073">
            <v>988</v>
          </cell>
          <cell r="F2073">
            <v>51</v>
          </cell>
          <cell r="G2073">
            <v>51.619433198379824</v>
          </cell>
          <cell r="H2073">
            <v>30</v>
          </cell>
          <cell r="I2073">
            <v>51.61943319838057</v>
          </cell>
        </row>
        <row r="2074">
          <cell r="A2074">
            <v>1995</v>
          </cell>
          <cell r="B2074" t="str">
            <v>Bremerhaven</v>
          </cell>
          <cell r="C2074" t="str">
            <v>insgesamt</v>
          </cell>
          <cell r="D2074">
            <v>34</v>
          </cell>
          <cell r="E2074">
            <v>935</v>
          </cell>
          <cell r="F2074">
            <v>39</v>
          </cell>
          <cell r="G2074">
            <v>41.711229946523396</v>
          </cell>
          <cell r="H2074">
            <v>30</v>
          </cell>
          <cell r="I2074">
            <v>41.711229946524064</v>
          </cell>
        </row>
        <row r="2075">
          <cell r="E2075">
            <v>4956</v>
          </cell>
          <cell r="F2075">
            <v>312</v>
          </cell>
          <cell r="H2075" t="str">
            <v>30 Ergebnis</v>
          </cell>
          <cell r="I2075">
            <v>62.953995157384988</v>
          </cell>
        </row>
        <row r="2076">
          <cell r="A2076">
            <v>1995</v>
          </cell>
          <cell r="B2076" t="str">
            <v>Bremerhaven</v>
          </cell>
          <cell r="C2076" t="str">
            <v>insgesamt</v>
          </cell>
          <cell r="D2076">
            <v>35</v>
          </cell>
          <cell r="E2076">
            <v>944</v>
          </cell>
          <cell r="F2076">
            <v>31</v>
          </cell>
          <cell r="G2076">
            <v>32.838983050847432</v>
          </cell>
          <cell r="H2076">
            <v>35</v>
          </cell>
          <cell r="I2076">
            <v>32.83898305084746</v>
          </cell>
        </row>
        <row r="2077">
          <cell r="A2077">
            <v>1995</v>
          </cell>
          <cell r="B2077" t="str">
            <v>Bremerhaven</v>
          </cell>
          <cell r="C2077" t="str">
            <v>insgesamt</v>
          </cell>
          <cell r="D2077">
            <v>36</v>
          </cell>
          <cell r="E2077">
            <v>923.5</v>
          </cell>
          <cell r="F2077">
            <v>29</v>
          </cell>
          <cell r="G2077">
            <v>31.402273957768632</v>
          </cell>
          <cell r="H2077">
            <v>35</v>
          </cell>
          <cell r="I2077">
            <v>31.402273957769356</v>
          </cell>
        </row>
        <row r="2078">
          <cell r="A2078">
            <v>1995</v>
          </cell>
          <cell r="B2078" t="str">
            <v>Bremerhaven</v>
          </cell>
          <cell r="C2078" t="str">
            <v>insgesamt</v>
          </cell>
          <cell r="D2078">
            <v>37</v>
          </cell>
          <cell r="E2078">
            <v>895</v>
          </cell>
          <cell r="F2078">
            <v>18</v>
          </cell>
          <cell r="G2078">
            <v>20.11173184357542</v>
          </cell>
          <cell r="H2078">
            <v>35</v>
          </cell>
          <cell r="I2078">
            <v>20.111731843575416</v>
          </cell>
        </row>
        <row r="2079">
          <cell r="A2079">
            <v>1995</v>
          </cell>
          <cell r="B2079" t="str">
            <v>Bremerhaven</v>
          </cell>
          <cell r="C2079" t="str">
            <v>insgesamt</v>
          </cell>
          <cell r="D2079">
            <v>38</v>
          </cell>
          <cell r="E2079">
            <v>884</v>
          </cell>
          <cell r="F2079">
            <v>13</v>
          </cell>
          <cell r="G2079">
            <v>14.705882352941167</v>
          </cell>
          <cell r="H2079">
            <v>35</v>
          </cell>
          <cell r="I2079">
            <v>14.705882352941176</v>
          </cell>
        </row>
        <row r="2080">
          <cell r="A2080">
            <v>1995</v>
          </cell>
          <cell r="B2080" t="str">
            <v>Bremerhaven</v>
          </cell>
          <cell r="C2080" t="str">
            <v>insgesamt</v>
          </cell>
          <cell r="D2080">
            <v>39</v>
          </cell>
          <cell r="E2080">
            <v>894.5</v>
          </cell>
          <cell r="F2080">
            <v>12</v>
          </cell>
          <cell r="G2080">
            <v>13.415315818893259</v>
          </cell>
          <cell r="H2080">
            <v>35</v>
          </cell>
          <cell r="I2080">
            <v>13.415315818893237</v>
          </cell>
        </row>
        <row r="2081">
          <cell r="E2081">
            <v>4541</v>
          </cell>
          <cell r="F2081">
            <v>103</v>
          </cell>
          <cell r="H2081" t="str">
            <v>35 Ergebnis</v>
          </cell>
          <cell r="I2081">
            <v>22.682228584012332</v>
          </cell>
        </row>
        <row r="2082">
          <cell r="A2082">
            <v>1995</v>
          </cell>
          <cell r="B2082" t="str">
            <v>Bremerhaven</v>
          </cell>
          <cell r="C2082" t="str">
            <v>insgesamt</v>
          </cell>
          <cell r="D2082">
            <v>40</v>
          </cell>
          <cell r="E2082">
            <v>909</v>
          </cell>
          <cell r="F2082">
            <v>12</v>
          </cell>
          <cell r="G2082">
            <v>13.20132013201321</v>
          </cell>
          <cell r="H2082">
            <v>45</v>
          </cell>
          <cell r="I2082">
            <v>13.201320132013201</v>
          </cell>
        </row>
        <row r="2083">
          <cell r="A2083">
            <v>1995</v>
          </cell>
          <cell r="B2083" t="str">
            <v>Bremerhaven</v>
          </cell>
          <cell r="C2083" t="str">
            <v>insgesamt</v>
          </cell>
          <cell r="D2083">
            <v>41</v>
          </cell>
          <cell r="E2083">
            <v>881</v>
          </cell>
          <cell r="F2083">
            <v>4</v>
          </cell>
          <cell r="G2083">
            <v>4.5402951191827468</v>
          </cell>
          <cell r="H2083">
            <v>45</v>
          </cell>
          <cell r="I2083">
            <v>4.5402951191827468</v>
          </cell>
        </row>
        <row r="2084">
          <cell r="A2084">
            <v>1995</v>
          </cell>
          <cell r="B2084" t="str">
            <v>Bremerhaven</v>
          </cell>
          <cell r="C2084" t="str">
            <v>insgesamt</v>
          </cell>
          <cell r="D2084">
            <v>42</v>
          </cell>
          <cell r="E2084">
            <v>855.5</v>
          </cell>
          <cell r="F2084">
            <v>3</v>
          </cell>
          <cell r="G2084">
            <v>3.5067212156633643</v>
          </cell>
          <cell r="H2084">
            <v>45</v>
          </cell>
          <cell r="I2084">
            <v>3.5067212156633549</v>
          </cell>
        </row>
        <row r="2085">
          <cell r="A2085">
            <v>1995</v>
          </cell>
          <cell r="B2085" t="str">
            <v>Bremerhaven</v>
          </cell>
          <cell r="C2085" t="str">
            <v>insgesamt</v>
          </cell>
          <cell r="D2085">
            <v>43</v>
          </cell>
          <cell r="E2085">
            <v>841.5</v>
          </cell>
          <cell r="F2085">
            <v>1</v>
          </cell>
          <cell r="G2085">
            <v>1.1883541295306101</v>
          </cell>
          <cell r="H2085">
            <v>45</v>
          </cell>
          <cell r="I2085">
            <v>1.1883541295306002</v>
          </cell>
        </row>
        <row r="2086">
          <cell r="A2086">
            <v>1995</v>
          </cell>
          <cell r="B2086" t="str">
            <v>Bremerhaven</v>
          </cell>
          <cell r="C2086" t="str">
            <v>insgesamt</v>
          </cell>
          <cell r="D2086">
            <v>44</v>
          </cell>
          <cell r="E2086">
            <v>825</v>
          </cell>
          <cell r="F2086">
            <v>0</v>
          </cell>
          <cell r="G2086">
            <v>0</v>
          </cell>
          <cell r="H2086">
            <v>45</v>
          </cell>
          <cell r="I2086">
            <v>0</v>
          </cell>
        </row>
        <row r="2087">
          <cell r="A2087">
            <v>1995</v>
          </cell>
          <cell r="B2087" t="str">
            <v>Bremerhaven</v>
          </cell>
          <cell r="C2087" t="str">
            <v>insgesamt</v>
          </cell>
          <cell r="D2087">
            <v>45</v>
          </cell>
          <cell r="E2087">
            <v>807</v>
          </cell>
          <cell r="F2087">
            <v>0</v>
          </cell>
          <cell r="G2087">
            <v>0</v>
          </cell>
          <cell r="H2087">
            <v>45</v>
          </cell>
          <cell r="I2087">
            <v>0</v>
          </cell>
        </row>
        <row r="2088">
          <cell r="A2088">
            <v>1995</v>
          </cell>
          <cell r="B2088" t="str">
            <v>Bremerhaven</v>
          </cell>
          <cell r="C2088" t="str">
            <v>insgesamt</v>
          </cell>
          <cell r="D2088">
            <v>46</v>
          </cell>
          <cell r="E2088">
            <v>790</v>
          </cell>
          <cell r="F2088">
            <v>0</v>
          </cell>
          <cell r="G2088">
            <v>0</v>
          </cell>
          <cell r="H2088">
            <v>45</v>
          </cell>
          <cell r="I2088">
            <v>0</v>
          </cell>
        </row>
        <row r="2089">
          <cell r="A2089">
            <v>1995</v>
          </cell>
          <cell r="B2089" t="str">
            <v>Bremerhaven</v>
          </cell>
          <cell r="C2089" t="str">
            <v>insgesamt</v>
          </cell>
          <cell r="D2089">
            <v>47</v>
          </cell>
          <cell r="E2089">
            <v>780</v>
          </cell>
          <cell r="F2089">
            <v>0</v>
          </cell>
          <cell r="G2089">
            <v>0</v>
          </cell>
          <cell r="H2089">
            <v>45</v>
          </cell>
          <cell r="I2089">
            <v>0</v>
          </cell>
        </row>
        <row r="2090">
          <cell r="A2090">
            <v>1995</v>
          </cell>
          <cell r="B2090" t="str">
            <v>Bremerhaven</v>
          </cell>
          <cell r="C2090" t="str">
            <v>insgesamt</v>
          </cell>
          <cell r="D2090">
            <v>48</v>
          </cell>
          <cell r="E2090">
            <v>765</v>
          </cell>
          <cell r="F2090">
            <v>0</v>
          </cell>
          <cell r="G2090">
            <v>0</v>
          </cell>
          <cell r="H2090">
            <v>45</v>
          </cell>
          <cell r="I2090">
            <v>0</v>
          </cell>
        </row>
        <row r="2091">
          <cell r="A2091">
            <v>1995</v>
          </cell>
          <cell r="B2091" t="str">
            <v>Bremerhaven</v>
          </cell>
          <cell r="C2091" t="str">
            <v>insgesamt</v>
          </cell>
          <cell r="D2091">
            <v>49</v>
          </cell>
          <cell r="E2091">
            <v>689.5</v>
          </cell>
          <cell r="F2091">
            <v>0</v>
          </cell>
          <cell r="G2091">
            <v>0</v>
          </cell>
          <cell r="H2091">
            <v>45</v>
          </cell>
          <cell r="I2091">
            <v>0</v>
          </cell>
        </row>
        <row r="2092">
          <cell r="E2092">
            <v>8143.5</v>
          </cell>
          <cell r="F2092">
            <v>20</v>
          </cell>
          <cell r="H2092" t="str">
            <v>45 Ergebnis</v>
          </cell>
          <cell r="I2092">
            <v>2.4559464603671639</v>
          </cell>
        </row>
        <row r="2093">
          <cell r="A2093">
            <v>1995</v>
          </cell>
          <cell r="B2093" t="str">
            <v>Land Bremen</v>
          </cell>
          <cell r="C2093" t="str">
            <v>Deutsch</v>
          </cell>
          <cell r="D2093">
            <v>15</v>
          </cell>
          <cell r="E2093">
            <v>2385</v>
          </cell>
          <cell r="F2093">
            <v>4</v>
          </cell>
          <cell r="G2093">
            <v>1.6771488469601687</v>
          </cell>
          <cell r="H2093">
            <v>15</v>
          </cell>
          <cell r="I2093">
            <v>1.6771488469601676</v>
          </cell>
        </row>
        <row r="2094">
          <cell r="A2094">
            <v>1995</v>
          </cell>
          <cell r="B2094" t="str">
            <v>Land Bremen</v>
          </cell>
          <cell r="C2094" t="str">
            <v>Deutsch</v>
          </cell>
          <cell r="D2094">
            <v>16</v>
          </cell>
          <cell r="E2094">
            <v>2414</v>
          </cell>
          <cell r="F2094">
            <v>13</v>
          </cell>
          <cell r="G2094">
            <v>5.3852526926263273</v>
          </cell>
          <cell r="H2094">
            <v>15</v>
          </cell>
          <cell r="I2094">
            <v>5.3852526926263469</v>
          </cell>
        </row>
        <row r="2095">
          <cell r="A2095">
            <v>1995</v>
          </cell>
          <cell r="B2095" t="str">
            <v>Land Bremen</v>
          </cell>
          <cell r="C2095" t="str">
            <v>Deutsch</v>
          </cell>
          <cell r="D2095">
            <v>17</v>
          </cell>
          <cell r="E2095">
            <v>2482</v>
          </cell>
          <cell r="F2095">
            <v>34</v>
          </cell>
          <cell r="G2095">
            <v>13.698630136986283</v>
          </cell>
          <cell r="H2095">
            <v>15</v>
          </cell>
          <cell r="I2095">
            <v>13.698630136986301</v>
          </cell>
        </row>
        <row r="2096">
          <cell r="A2096">
            <v>1995</v>
          </cell>
          <cell r="B2096" t="str">
            <v>Land Bremen</v>
          </cell>
          <cell r="C2096" t="str">
            <v>Deutsch</v>
          </cell>
          <cell r="D2096">
            <v>18</v>
          </cell>
          <cell r="E2096">
            <v>2590</v>
          </cell>
          <cell r="F2096">
            <v>49</v>
          </cell>
          <cell r="G2096">
            <v>18.918918918918916</v>
          </cell>
          <cell r="H2096">
            <v>15</v>
          </cell>
          <cell r="I2096">
            <v>18.918918918918919</v>
          </cell>
        </row>
        <row r="2097">
          <cell r="A2097">
            <v>1995</v>
          </cell>
          <cell r="B2097" t="str">
            <v>Land Bremen</v>
          </cell>
          <cell r="C2097" t="str">
            <v>Deutsch</v>
          </cell>
          <cell r="D2097">
            <v>19</v>
          </cell>
          <cell r="E2097">
            <v>2661.5</v>
          </cell>
          <cell r="F2097">
            <v>87</v>
          </cell>
          <cell r="G2097">
            <v>32.688333646439567</v>
          </cell>
          <cell r="H2097">
            <v>15</v>
          </cell>
          <cell r="I2097">
            <v>32.688333646439979</v>
          </cell>
        </row>
        <row r="2098">
          <cell r="E2098">
            <v>12532.5</v>
          </cell>
          <cell r="F2098">
            <v>187</v>
          </cell>
          <cell r="H2098" t="str">
            <v>15 Ergebnis</v>
          </cell>
          <cell r="I2098">
            <v>14.921204867344903</v>
          </cell>
        </row>
        <row r="2099">
          <cell r="A2099">
            <v>1995</v>
          </cell>
          <cell r="B2099" t="str">
            <v>Land Bremen</v>
          </cell>
          <cell r="C2099" t="str">
            <v>Deutsch</v>
          </cell>
          <cell r="D2099">
            <v>20</v>
          </cell>
          <cell r="E2099">
            <v>2682.5</v>
          </cell>
          <cell r="F2099">
            <v>103</v>
          </cell>
          <cell r="G2099">
            <v>38.397017707363204</v>
          </cell>
          <cell r="H2099">
            <v>20</v>
          </cell>
          <cell r="I2099">
            <v>38.397017707362536</v>
          </cell>
        </row>
        <row r="2100">
          <cell r="A2100">
            <v>1995</v>
          </cell>
          <cell r="B2100" t="str">
            <v>Land Bremen</v>
          </cell>
          <cell r="C2100" t="str">
            <v>Deutsch</v>
          </cell>
          <cell r="D2100">
            <v>21</v>
          </cell>
          <cell r="E2100">
            <v>2898</v>
          </cell>
          <cell r="F2100">
            <v>137</v>
          </cell>
          <cell r="G2100">
            <v>47.273982056590462</v>
          </cell>
          <cell r="H2100">
            <v>20</v>
          </cell>
          <cell r="I2100">
            <v>47.273982056590754</v>
          </cell>
        </row>
        <row r="2101">
          <cell r="A2101">
            <v>1995</v>
          </cell>
          <cell r="B2101" t="str">
            <v>Land Bremen</v>
          </cell>
          <cell r="C2101" t="str">
            <v>Deutsch</v>
          </cell>
          <cell r="D2101">
            <v>22</v>
          </cell>
          <cell r="E2101">
            <v>3289</v>
          </cell>
          <cell r="F2101">
            <v>147</v>
          </cell>
          <cell r="G2101">
            <v>44.694435998783725</v>
          </cell>
          <cell r="H2101">
            <v>20</v>
          </cell>
          <cell r="I2101">
            <v>44.694435998783824</v>
          </cell>
        </row>
        <row r="2102">
          <cell r="A2102">
            <v>1995</v>
          </cell>
          <cell r="B2102" t="str">
            <v>Land Bremen</v>
          </cell>
          <cell r="C2102" t="str">
            <v>Deutsch</v>
          </cell>
          <cell r="D2102">
            <v>23</v>
          </cell>
          <cell r="E2102">
            <v>3730</v>
          </cell>
          <cell r="F2102">
            <v>187</v>
          </cell>
          <cell r="G2102">
            <v>50.134048257372349</v>
          </cell>
          <cell r="H2102">
            <v>20</v>
          </cell>
          <cell r="I2102">
            <v>50.134048257372655</v>
          </cell>
        </row>
        <row r="2103">
          <cell r="A2103">
            <v>1995</v>
          </cell>
          <cell r="B2103" t="str">
            <v>Land Bremen</v>
          </cell>
          <cell r="C2103" t="str">
            <v>Deutsch</v>
          </cell>
          <cell r="D2103">
            <v>24</v>
          </cell>
          <cell r="E2103">
            <v>4057</v>
          </cell>
          <cell r="F2103">
            <v>237</v>
          </cell>
          <cell r="G2103">
            <v>58.417549913729616</v>
          </cell>
          <cell r="H2103">
            <v>20</v>
          </cell>
          <cell r="I2103">
            <v>58.417549913729353</v>
          </cell>
        </row>
        <row r="2104">
          <cell r="E2104">
            <v>16656.5</v>
          </cell>
          <cell r="F2104">
            <v>811</v>
          </cell>
          <cell r="H2104" t="str">
            <v>20 Ergebnis</v>
          </cell>
          <cell r="I2104">
            <v>48.689700717437638</v>
          </cell>
        </row>
        <row r="2105">
          <cell r="A2105">
            <v>1995</v>
          </cell>
          <cell r="B2105" t="str">
            <v>Land Bremen</v>
          </cell>
          <cell r="C2105" t="str">
            <v>Deutsch</v>
          </cell>
          <cell r="D2105">
            <v>25</v>
          </cell>
          <cell r="E2105">
            <v>4422</v>
          </cell>
          <cell r="F2105">
            <v>245</v>
          </cell>
          <cell r="G2105">
            <v>55.404794210763605</v>
          </cell>
          <cell r="H2105">
            <v>25</v>
          </cell>
          <cell r="I2105">
            <v>55.404794210764358</v>
          </cell>
        </row>
        <row r="2106">
          <cell r="A2106">
            <v>1995</v>
          </cell>
          <cell r="B2106" t="str">
            <v>Land Bremen</v>
          </cell>
          <cell r="C2106" t="str">
            <v>Deutsch</v>
          </cell>
          <cell r="D2106">
            <v>26</v>
          </cell>
          <cell r="E2106">
            <v>4867.5</v>
          </cell>
          <cell r="F2106">
            <v>320</v>
          </cell>
          <cell r="G2106">
            <v>65.742167437082756</v>
          </cell>
          <cell r="H2106">
            <v>25</v>
          </cell>
          <cell r="I2106">
            <v>65.742167437082685</v>
          </cell>
        </row>
        <row r="2107">
          <cell r="A2107">
            <v>1995</v>
          </cell>
          <cell r="B2107" t="str">
            <v>Land Bremen</v>
          </cell>
          <cell r="C2107" t="str">
            <v>Deutsch</v>
          </cell>
          <cell r="D2107">
            <v>27</v>
          </cell>
          <cell r="E2107">
            <v>5062.5</v>
          </cell>
          <cell r="F2107">
            <v>356</v>
          </cell>
          <cell r="G2107">
            <v>70.320987654320987</v>
          </cell>
          <cell r="H2107">
            <v>25</v>
          </cell>
          <cell r="I2107">
            <v>70.320987654320987</v>
          </cell>
        </row>
        <row r="2108">
          <cell r="A2108">
            <v>1995</v>
          </cell>
          <cell r="B2108" t="str">
            <v>Land Bremen</v>
          </cell>
          <cell r="C2108" t="str">
            <v>Deutsch</v>
          </cell>
          <cell r="D2108">
            <v>28</v>
          </cell>
          <cell r="E2108">
            <v>5092</v>
          </cell>
          <cell r="F2108">
            <v>385</v>
          </cell>
          <cell r="G2108">
            <v>75.608798114689833</v>
          </cell>
          <cell r="H2108">
            <v>25</v>
          </cell>
          <cell r="I2108">
            <v>75.608798114689705</v>
          </cell>
        </row>
        <row r="2109">
          <cell r="A2109">
            <v>1995</v>
          </cell>
          <cell r="B2109" t="str">
            <v>Land Bremen</v>
          </cell>
          <cell r="C2109" t="str">
            <v>Deutsch</v>
          </cell>
          <cell r="D2109">
            <v>29</v>
          </cell>
          <cell r="E2109">
            <v>5076</v>
          </cell>
          <cell r="F2109">
            <v>441</v>
          </cell>
          <cell r="G2109">
            <v>86.879432624113704</v>
          </cell>
          <cell r="H2109">
            <v>25</v>
          </cell>
          <cell r="I2109">
            <v>86.879432624113477</v>
          </cell>
        </row>
        <row r="2110">
          <cell r="E2110">
            <v>24520</v>
          </cell>
          <cell r="F2110">
            <v>1747</v>
          </cell>
          <cell r="H2110" t="str">
            <v>25 Ergebnis</v>
          </cell>
          <cell r="I2110">
            <v>71.247960848287107</v>
          </cell>
        </row>
        <row r="2111">
          <cell r="A2111">
            <v>1995</v>
          </cell>
          <cell r="B2111" t="str">
            <v>Land Bremen</v>
          </cell>
          <cell r="C2111" t="str">
            <v>Deutsch</v>
          </cell>
          <cell r="D2111">
            <v>30</v>
          </cell>
          <cell r="E2111">
            <v>4930</v>
          </cell>
          <cell r="F2111">
            <v>400</v>
          </cell>
          <cell r="G2111">
            <v>81.135902636916626</v>
          </cell>
          <cell r="H2111">
            <v>30</v>
          </cell>
          <cell r="I2111">
            <v>81.135902636916839</v>
          </cell>
        </row>
        <row r="2112">
          <cell r="A2112">
            <v>1995</v>
          </cell>
          <cell r="B2112" t="str">
            <v>Land Bremen</v>
          </cell>
          <cell r="C2112" t="str">
            <v>Deutsch</v>
          </cell>
          <cell r="D2112">
            <v>31</v>
          </cell>
          <cell r="E2112">
            <v>4756</v>
          </cell>
          <cell r="F2112">
            <v>395</v>
          </cell>
          <cell r="G2112">
            <v>83.052985702271002</v>
          </cell>
          <cell r="H2112">
            <v>30</v>
          </cell>
          <cell r="I2112">
            <v>83.052985702270817</v>
          </cell>
        </row>
        <row r="2113">
          <cell r="A2113">
            <v>1995</v>
          </cell>
          <cell r="B2113" t="str">
            <v>Land Bremen</v>
          </cell>
          <cell r="C2113" t="str">
            <v>Deutsch</v>
          </cell>
          <cell r="D2113">
            <v>32</v>
          </cell>
          <cell r="E2113">
            <v>4801.5</v>
          </cell>
          <cell r="F2113">
            <v>338</v>
          </cell>
          <cell r="G2113">
            <v>70.394668332812074</v>
          </cell>
          <cell r="H2113">
            <v>30</v>
          </cell>
          <cell r="I2113">
            <v>70.394668332812657</v>
          </cell>
        </row>
        <row r="2114">
          <cell r="A2114">
            <v>1995</v>
          </cell>
          <cell r="B2114" t="str">
            <v>Land Bremen</v>
          </cell>
          <cell r="C2114" t="str">
            <v>Deutsch</v>
          </cell>
          <cell r="D2114">
            <v>33</v>
          </cell>
          <cell r="E2114">
            <v>4725.5</v>
          </cell>
          <cell r="F2114">
            <v>270</v>
          </cell>
          <cell r="G2114">
            <v>57.136810919478741</v>
          </cell>
          <cell r="H2114">
            <v>30</v>
          </cell>
          <cell r="I2114">
            <v>57.136810919479423</v>
          </cell>
        </row>
        <row r="2115">
          <cell r="A2115">
            <v>1995</v>
          </cell>
          <cell r="B2115" t="str">
            <v>Land Bremen</v>
          </cell>
          <cell r="C2115" t="str">
            <v>Deutsch</v>
          </cell>
          <cell r="D2115">
            <v>34</v>
          </cell>
          <cell r="E2115">
            <v>4557.5</v>
          </cell>
          <cell r="F2115">
            <v>228</v>
          </cell>
          <cell r="G2115">
            <v>50.027427317608598</v>
          </cell>
          <cell r="H2115">
            <v>30</v>
          </cell>
          <cell r="I2115">
            <v>50.027427317608335</v>
          </cell>
        </row>
        <row r="2116">
          <cell r="E2116">
            <v>23770.5</v>
          </cell>
          <cell r="F2116">
            <v>1631</v>
          </cell>
          <cell r="H2116" t="str">
            <v>30 Ergebnis</v>
          </cell>
          <cell r="I2116">
            <v>68.614459098462376</v>
          </cell>
        </row>
        <row r="2117">
          <cell r="A2117">
            <v>1995</v>
          </cell>
          <cell r="B2117" t="str">
            <v>Land Bremen</v>
          </cell>
          <cell r="C2117" t="str">
            <v>Deutsch</v>
          </cell>
          <cell r="D2117">
            <v>35</v>
          </cell>
          <cell r="E2117">
            <v>4446</v>
          </cell>
          <cell r="F2117">
            <v>180</v>
          </cell>
          <cell r="G2117">
            <v>40.485829959513794</v>
          </cell>
          <cell r="H2117">
            <v>35</v>
          </cell>
          <cell r="I2117">
            <v>40.48582995951417</v>
          </cell>
        </row>
        <row r="2118">
          <cell r="A2118">
            <v>1995</v>
          </cell>
          <cell r="B2118" t="str">
            <v>Land Bremen</v>
          </cell>
          <cell r="C2118" t="str">
            <v>Deutsch</v>
          </cell>
          <cell r="D2118">
            <v>36</v>
          </cell>
          <cell r="E2118">
            <v>4391</v>
          </cell>
          <cell r="F2118">
            <v>151</v>
          </cell>
          <cell r="G2118">
            <v>34.388521976770306</v>
          </cell>
          <cell r="H2118">
            <v>35</v>
          </cell>
          <cell r="I2118">
            <v>34.388521976770669</v>
          </cell>
        </row>
        <row r="2119">
          <cell r="A2119">
            <v>1995</v>
          </cell>
          <cell r="B2119" t="str">
            <v>Land Bremen</v>
          </cell>
          <cell r="C2119" t="str">
            <v>Deutsch</v>
          </cell>
          <cell r="D2119">
            <v>37</v>
          </cell>
          <cell r="E2119">
            <v>4317.5</v>
          </cell>
          <cell r="F2119">
            <v>102</v>
          </cell>
          <cell r="G2119">
            <v>23.62478286045166</v>
          </cell>
          <cell r="H2119">
            <v>35</v>
          </cell>
          <cell r="I2119">
            <v>23.624782860451649</v>
          </cell>
        </row>
        <row r="2120">
          <cell r="A2120">
            <v>1995</v>
          </cell>
          <cell r="B2120" t="str">
            <v>Land Bremen</v>
          </cell>
          <cell r="C2120" t="str">
            <v>Deutsch</v>
          </cell>
          <cell r="D2120">
            <v>38</v>
          </cell>
          <cell r="E2120">
            <v>4224.5</v>
          </cell>
          <cell r="F2120">
            <v>70</v>
          </cell>
          <cell r="G2120">
            <v>16.570008285004114</v>
          </cell>
          <cell r="H2120">
            <v>35</v>
          </cell>
          <cell r="I2120">
            <v>16.570008285004143</v>
          </cell>
        </row>
        <row r="2121">
          <cell r="A2121">
            <v>1995</v>
          </cell>
          <cell r="B2121" t="str">
            <v>Land Bremen</v>
          </cell>
          <cell r="C2121" t="str">
            <v>Deutsch</v>
          </cell>
          <cell r="D2121">
            <v>39</v>
          </cell>
          <cell r="E2121">
            <v>4104</v>
          </cell>
          <cell r="F2121">
            <v>54</v>
          </cell>
          <cell r="G2121">
            <v>13.157894736842097</v>
          </cell>
          <cell r="H2121">
            <v>35</v>
          </cell>
          <cell r="I2121">
            <v>13.157894736842104</v>
          </cell>
        </row>
        <row r="2122">
          <cell r="E2122">
            <v>21483</v>
          </cell>
          <cell r="F2122">
            <v>557</v>
          </cell>
          <cell r="H2122" t="str">
            <v>35 Ergebnis</v>
          </cell>
          <cell r="I2122">
            <v>25.927477540380767</v>
          </cell>
        </row>
        <row r="2123">
          <cell r="A2123">
            <v>1995</v>
          </cell>
          <cell r="B2123" t="str">
            <v>Land Bremen</v>
          </cell>
          <cell r="C2123" t="str">
            <v>Deutsch</v>
          </cell>
          <cell r="D2123">
            <v>40</v>
          </cell>
          <cell r="E2123">
            <v>4003</v>
          </cell>
          <cell r="F2123">
            <v>28</v>
          </cell>
          <cell r="G2123">
            <v>6.9947539345491032</v>
          </cell>
          <cell r="H2123">
            <v>45</v>
          </cell>
          <cell r="I2123">
            <v>6.9947539345490881</v>
          </cell>
        </row>
        <row r="2124">
          <cell r="A2124">
            <v>1995</v>
          </cell>
          <cell r="B2124" t="str">
            <v>Land Bremen</v>
          </cell>
          <cell r="C2124" t="str">
            <v>Deutsch</v>
          </cell>
          <cell r="D2124">
            <v>41</v>
          </cell>
          <cell r="E2124">
            <v>3899</v>
          </cell>
          <cell r="F2124">
            <v>17</v>
          </cell>
          <cell r="G2124">
            <v>4.3600923313670172</v>
          </cell>
          <cell r="H2124">
            <v>45</v>
          </cell>
          <cell r="I2124">
            <v>4.3600923313670172</v>
          </cell>
        </row>
        <row r="2125">
          <cell r="A2125">
            <v>1995</v>
          </cell>
          <cell r="B2125" t="str">
            <v>Land Bremen</v>
          </cell>
          <cell r="C2125" t="str">
            <v>Deutsch</v>
          </cell>
          <cell r="D2125">
            <v>42</v>
          </cell>
          <cell r="E2125">
            <v>3831.5</v>
          </cell>
          <cell r="F2125">
            <v>14</v>
          </cell>
          <cell r="G2125">
            <v>3.6539214406890208</v>
          </cell>
          <cell r="H2125">
            <v>45</v>
          </cell>
          <cell r="I2125">
            <v>3.6539214406890252</v>
          </cell>
        </row>
        <row r="2126">
          <cell r="A2126">
            <v>1995</v>
          </cell>
          <cell r="B2126" t="str">
            <v>Land Bremen</v>
          </cell>
          <cell r="C2126" t="str">
            <v>Deutsch</v>
          </cell>
          <cell r="D2126">
            <v>43</v>
          </cell>
          <cell r="E2126">
            <v>3901.5</v>
          </cell>
          <cell r="F2126">
            <v>6</v>
          </cell>
          <cell r="G2126">
            <v>1.5378700499807956</v>
          </cell>
          <cell r="H2126">
            <v>45</v>
          </cell>
          <cell r="I2126">
            <v>1.5378700499807765</v>
          </cell>
        </row>
        <row r="2127">
          <cell r="A2127">
            <v>1995</v>
          </cell>
          <cell r="B2127" t="str">
            <v>Land Bremen</v>
          </cell>
          <cell r="C2127" t="str">
            <v>Deutsch</v>
          </cell>
          <cell r="D2127">
            <v>44</v>
          </cell>
          <cell r="E2127">
            <v>4001</v>
          </cell>
          <cell r="F2127">
            <v>1</v>
          </cell>
          <cell r="G2127">
            <v>0.24993751562109434</v>
          </cell>
          <cell r="H2127">
            <v>45</v>
          </cell>
          <cell r="I2127">
            <v>0.24993751562109473</v>
          </cell>
        </row>
        <row r="2128">
          <cell r="A2128">
            <v>1995</v>
          </cell>
          <cell r="B2128" t="str">
            <v>Land Bremen</v>
          </cell>
          <cell r="C2128" t="str">
            <v>Deutsch</v>
          </cell>
          <cell r="D2128">
            <v>45</v>
          </cell>
          <cell r="E2128">
            <v>4018</v>
          </cell>
          <cell r="F2128">
            <v>0</v>
          </cell>
          <cell r="G2128">
            <v>0</v>
          </cell>
          <cell r="H2128">
            <v>45</v>
          </cell>
          <cell r="I2128">
            <v>0</v>
          </cell>
        </row>
        <row r="2129">
          <cell r="A2129">
            <v>1995</v>
          </cell>
          <cell r="B2129" t="str">
            <v>Land Bremen</v>
          </cell>
          <cell r="C2129" t="str">
            <v>Deutsch</v>
          </cell>
          <cell r="D2129">
            <v>46</v>
          </cell>
          <cell r="E2129">
            <v>3911</v>
          </cell>
          <cell r="F2129">
            <v>1</v>
          </cell>
          <cell r="G2129">
            <v>0.25568908207619606</v>
          </cell>
          <cell r="H2129">
            <v>45</v>
          </cell>
          <cell r="I2129">
            <v>0.25568908207619534</v>
          </cell>
        </row>
        <row r="2130">
          <cell r="A2130">
            <v>1995</v>
          </cell>
          <cell r="B2130" t="str">
            <v>Land Bremen</v>
          </cell>
          <cell r="C2130" t="str">
            <v>Deutsch</v>
          </cell>
          <cell r="D2130">
            <v>47</v>
          </cell>
          <cell r="E2130">
            <v>3775</v>
          </cell>
          <cell r="F2130">
            <v>0</v>
          </cell>
          <cell r="G2130">
            <v>0</v>
          </cell>
          <cell r="H2130">
            <v>45</v>
          </cell>
          <cell r="I2130">
            <v>0</v>
          </cell>
        </row>
        <row r="2131">
          <cell r="A2131">
            <v>1995</v>
          </cell>
          <cell r="B2131" t="str">
            <v>Land Bremen</v>
          </cell>
          <cell r="C2131" t="str">
            <v>Deutsch</v>
          </cell>
          <cell r="D2131">
            <v>48</v>
          </cell>
          <cell r="E2131">
            <v>3731</v>
          </cell>
          <cell r="F2131">
            <v>0</v>
          </cell>
          <cell r="G2131">
            <v>0</v>
          </cell>
          <cell r="H2131">
            <v>45</v>
          </cell>
          <cell r="I2131">
            <v>0</v>
          </cell>
        </row>
        <row r="2132">
          <cell r="A2132">
            <v>1995</v>
          </cell>
          <cell r="B2132" t="str">
            <v>Land Bremen</v>
          </cell>
          <cell r="C2132" t="str">
            <v>Deutsch</v>
          </cell>
          <cell r="D2132">
            <v>49</v>
          </cell>
          <cell r="E2132">
            <v>3379.5</v>
          </cell>
          <cell r="F2132">
            <v>0</v>
          </cell>
          <cell r="G2132">
            <v>0</v>
          </cell>
          <cell r="H2132">
            <v>45</v>
          </cell>
          <cell r="I2132">
            <v>0</v>
          </cell>
        </row>
        <row r="2133">
          <cell r="E2133">
            <v>38450.5</v>
          </cell>
          <cell r="F2133">
            <v>67</v>
          </cell>
          <cell r="H2133" t="str">
            <v>45 Ergebnis</v>
          </cell>
          <cell r="I2133">
            <v>1.7425000975279905</v>
          </cell>
        </row>
        <row r="2134">
          <cell r="A2134">
            <v>1995</v>
          </cell>
          <cell r="B2134" t="str">
            <v>Land Bremen</v>
          </cell>
          <cell r="C2134" t="str">
            <v>Ausl.</v>
          </cell>
          <cell r="D2134">
            <v>15</v>
          </cell>
          <cell r="E2134">
            <v>555.5</v>
          </cell>
          <cell r="F2134">
            <v>9</v>
          </cell>
          <cell r="G2134">
            <v>16.201620162016209</v>
          </cell>
          <cell r="H2134">
            <v>15</v>
          </cell>
          <cell r="I2134">
            <v>16.201620162016201</v>
          </cell>
        </row>
        <row r="2135">
          <cell r="A2135">
            <v>1995</v>
          </cell>
          <cell r="B2135" t="str">
            <v>Land Bremen</v>
          </cell>
          <cell r="C2135" t="str">
            <v>Ausl.</v>
          </cell>
          <cell r="D2135">
            <v>16</v>
          </cell>
          <cell r="E2135">
            <v>559</v>
          </cell>
          <cell r="F2135">
            <v>11</v>
          </cell>
          <cell r="G2135">
            <v>19.677996422182442</v>
          </cell>
          <cell r="H2135">
            <v>15</v>
          </cell>
          <cell r="I2135">
            <v>19.677996422182467</v>
          </cell>
        </row>
        <row r="2136">
          <cell r="A2136">
            <v>1995</v>
          </cell>
          <cell r="B2136" t="str">
            <v>Land Bremen</v>
          </cell>
          <cell r="C2136" t="str">
            <v>Ausl.</v>
          </cell>
          <cell r="D2136">
            <v>17</v>
          </cell>
          <cell r="E2136">
            <v>580.5</v>
          </cell>
          <cell r="F2136">
            <v>21</v>
          </cell>
          <cell r="G2136">
            <v>36.175710594314893</v>
          </cell>
          <cell r="H2136">
            <v>15</v>
          </cell>
          <cell r="I2136">
            <v>36.175710594315248</v>
          </cell>
        </row>
        <row r="2137">
          <cell r="A2137">
            <v>1995</v>
          </cell>
          <cell r="B2137" t="str">
            <v>Land Bremen</v>
          </cell>
          <cell r="C2137" t="str">
            <v>Ausl.</v>
          </cell>
          <cell r="D2137">
            <v>18</v>
          </cell>
          <cell r="E2137">
            <v>628.5</v>
          </cell>
          <cell r="F2137">
            <v>38</v>
          </cell>
          <cell r="G2137">
            <v>60.461416070007623</v>
          </cell>
          <cell r="H2137">
            <v>15</v>
          </cell>
          <cell r="I2137">
            <v>60.461416070007957</v>
          </cell>
        </row>
        <row r="2138">
          <cell r="A2138">
            <v>1995</v>
          </cell>
          <cell r="B2138" t="str">
            <v>Land Bremen</v>
          </cell>
          <cell r="C2138" t="str">
            <v>Ausl.</v>
          </cell>
          <cell r="D2138">
            <v>19</v>
          </cell>
          <cell r="E2138">
            <v>706.5</v>
          </cell>
          <cell r="F2138">
            <v>49</v>
          </cell>
          <cell r="G2138">
            <v>69.355980184005489</v>
          </cell>
          <cell r="H2138">
            <v>15</v>
          </cell>
          <cell r="I2138">
            <v>69.355980184005659</v>
          </cell>
        </row>
        <row r="2139">
          <cell r="E2139">
            <v>3030</v>
          </cell>
          <cell r="F2139">
            <v>128</v>
          </cell>
          <cell r="H2139" t="str">
            <v>15 Ergebnis</v>
          </cell>
          <cell r="I2139">
            <v>42.244224422442244</v>
          </cell>
        </row>
        <row r="2140">
          <cell r="A2140">
            <v>1995</v>
          </cell>
          <cell r="B2140" t="str">
            <v>Land Bremen</v>
          </cell>
          <cell r="C2140" t="str">
            <v>Ausl.</v>
          </cell>
          <cell r="D2140">
            <v>20</v>
          </cell>
          <cell r="E2140">
            <v>741.5</v>
          </cell>
          <cell r="F2140">
            <v>67</v>
          </cell>
          <cell r="G2140">
            <v>90.357383681726873</v>
          </cell>
          <cell r="H2140">
            <v>20</v>
          </cell>
          <cell r="I2140">
            <v>90.357383681726233</v>
          </cell>
        </row>
        <row r="2141">
          <cell r="A2141">
            <v>1995</v>
          </cell>
          <cell r="B2141" t="str">
            <v>Land Bremen</v>
          </cell>
          <cell r="C2141" t="str">
            <v>Ausl.</v>
          </cell>
          <cell r="D2141">
            <v>21</v>
          </cell>
          <cell r="E2141">
            <v>744</v>
          </cell>
          <cell r="F2141">
            <v>78</v>
          </cell>
          <cell r="G2141">
            <v>104.8387096774196</v>
          </cell>
          <cell r="H2141">
            <v>20</v>
          </cell>
          <cell r="I2141">
            <v>104.83870967741935</v>
          </cell>
        </row>
        <row r="2142">
          <cell r="A2142">
            <v>1995</v>
          </cell>
          <cell r="B2142" t="str">
            <v>Land Bremen</v>
          </cell>
          <cell r="C2142" t="str">
            <v>Ausl.</v>
          </cell>
          <cell r="D2142">
            <v>22</v>
          </cell>
          <cell r="E2142">
            <v>804</v>
          </cell>
          <cell r="F2142">
            <v>102</v>
          </cell>
          <cell r="G2142">
            <v>126.86567164179088</v>
          </cell>
          <cell r="H2142">
            <v>20</v>
          </cell>
          <cell r="I2142">
            <v>126.86567164179104</v>
          </cell>
        </row>
        <row r="2143">
          <cell r="A2143">
            <v>1995</v>
          </cell>
          <cell r="B2143" t="str">
            <v>Land Bremen</v>
          </cell>
          <cell r="C2143" t="str">
            <v>Ausl.</v>
          </cell>
          <cell r="D2143">
            <v>23</v>
          </cell>
          <cell r="E2143">
            <v>844</v>
          </cell>
          <cell r="F2143">
            <v>123</v>
          </cell>
          <cell r="G2143">
            <v>145.73459715639842</v>
          </cell>
          <cell r="H2143">
            <v>20</v>
          </cell>
          <cell r="I2143">
            <v>145.73459715639811</v>
          </cell>
        </row>
        <row r="2144">
          <cell r="A2144">
            <v>1995</v>
          </cell>
          <cell r="B2144" t="str">
            <v>Land Bremen</v>
          </cell>
          <cell r="C2144" t="str">
            <v>Ausl.</v>
          </cell>
          <cell r="D2144">
            <v>24</v>
          </cell>
          <cell r="E2144">
            <v>857.5</v>
          </cell>
          <cell r="F2144">
            <v>109</v>
          </cell>
          <cell r="G2144">
            <v>127.11370262390642</v>
          </cell>
          <cell r="H2144">
            <v>20</v>
          </cell>
          <cell r="I2144">
            <v>127.11370262390672</v>
          </cell>
        </row>
        <row r="2145">
          <cell r="E2145">
            <v>3991</v>
          </cell>
          <cell r="F2145">
            <v>479</v>
          </cell>
          <cell r="H2145" t="str">
            <v>20 Ergebnis</v>
          </cell>
          <cell r="I2145">
            <v>120.02004510147832</v>
          </cell>
        </row>
        <row r="2146">
          <cell r="A2146">
            <v>1995</v>
          </cell>
          <cell r="B2146" t="str">
            <v>Land Bremen</v>
          </cell>
          <cell r="C2146" t="str">
            <v>Ausl.</v>
          </cell>
          <cell r="D2146">
            <v>25</v>
          </cell>
          <cell r="E2146">
            <v>833.5</v>
          </cell>
          <cell r="F2146">
            <v>93</v>
          </cell>
          <cell r="G2146">
            <v>111.57768446310776</v>
          </cell>
          <cell r="H2146">
            <v>25</v>
          </cell>
          <cell r="I2146">
            <v>111.57768446310737</v>
          </cell>
        </row>
        <row r="2147">
          <cell r="A2147">
            <v>1995</v>
          </cell>
          <cell r="B2147" t="str">
            <v>Land Bremen</v>
          </cell>
          <cell r="C2147" t="str">
            <v>Ausl.</v>
          </cell>
          <cell r="D2147">
            <v>26</v>
          </cell>
          <cell r="E2147">
            <v>819</v>
          </cell>
          <cell r="F2147">
            <v>91</v>
          </cell>
          <cell r="G2147">
            <v>111.11111111111111</v>
          </cell>
          <cell r="H2147">
            <v>25</v>
          </cell>
          <cell r="I2147">
            <v>111.11111111111111</v>
          </cell>
        </row>
        <row r="2148">
          <cell r="A2148">
            <v>1995</v>
          </cell>
          <cell r="B2148" t="str">
            <v>Land Bremen</v>
          </cell>
          <cell r="C2148" t="str">
            <v>Ausl.</v>
          </cell>
          <cell r="D2148">
            <v>27</v>
          </cell>
          <cell r="E2148">
            <v>815</v>
          </cell>
          <cell r="F2148">
            <v>94</v>
          </cell>
          <cell r="G2148">
            <v>115.3374233128837</v>
          </cell>
          <cell r="H2148">
            <v>25</v>
          </cell>
          <cell r="I2148">
            <v>115.33742331288343</v>
          </cell>
        </row>
        <row r="2149">
          <cell r="A2149">
            <v>1995</v>
          </cell>
          <cell r="B2149" t="str">
            <v>Land Bremen</v>
          </cell>
          <cell r="C2149" t="str">
            <v>Ausl.</v>
          </cell>
          <cell r="D2149">
            <v>28</v>
          </cell>
          <cell r="E2149">
            <v>799.5</v>
          </cell>
          <cell r="F2149">
            <v>91</v>
          </cell>
          <cell r="G2149">
            <v>113.8211382113824</v>
          </cell>
          <cell r="H2149">
            <v>25</v>
          </cell>
          <cell r="I2149">
            <v>113.82113821138212</v>
          </cell>
        </row>
        <row r="2150">
          <cell r="A2150">
            <v>1995</v>
          </cell>
          <cell r="B2150" t="str">
            <v>Land Bremen</v>
          </cell>
          <cell r="C2150" t="str">
            <v>Ausl.</v>
          </cell>
          <cell r="D2150">
            <v>29</v>
          </cell>
          <cell r="E2150">
            <v>817.5</v>
          </cell>
          <cell r="F2150">
            <v>85</v>
          </cell>
          <cell r="G2150">
            <v>103.97553516819539</v>
          </cell>
          <cell r="H2150">
            <v>25</v>
          </cell>
          <cell r="I2150">
            <v>103.97553516819571</v>
          </cell>
        </row>
        <row r="2151">
          <cell r="E2151">
            <v>4084.5</v>
          </cell>
          <cell r="F2151">
            <v>454</v>
          </cell>
          <cell r="H2151" t="str">
            <v>25 Ergebnis</v>
          </cell>
          <cell r="I2151">
            <v>111.15191577916514</v>
          </cell>
        </row>
        <row r="2152">
          <cell r="A2152">
            <v>1995</v>
          </cell>
          <cell r="B2152" t="str">
            <v>Land Bremen</v>
          </cell>
          <cell r="C2152" t="str">
            <v>Ausl.</v>
          </cell>
          <cell r="D2152">
            <v>30</v>
          </cell>
          <cell r="E2152">
            <v>787.5</v>
          </cell>
          <cell r="F2152">
            <v>67</v>
          </cell>
          <cell r="G2152">
            <v>85.079365079364422</v>
          </cell>
          <cell r="H2152">
            <v>30</v>
          </cell>
          <cell r="I2152">
            <v>85.079365079365076</v>
          </cell>
        </row>
        <row r="2153">
          <cell r="A2153">
            <v>1995</v>
          </cell>
          <cell r="B2153" t="str">
            <v>Land Bremen</v>
          </cell>
          <cell r="C2153" t="str">
            <v>Ausl.</v>
          </cell>
          <cell r="D2153">
            <v>31</v>
          </cell>
          <cell r="E2153">
            <v>743</v>
          </cell>
          <cell r="F2153">
            <v>50</v>
          </cell>
          <cell r="G2153">
            <v>67.294751009420821</v>
          </cell>
          <cell r="H2153">
            <v>30</v>
          </cell>
          <cell r="I2153">
            <v>67.294751009421262</v>
          </cell>
        </row>
        <row r="2154">
          <cell r="A2154">
            <v>1995</v>
          </cell>
          <cell r="B2154" t="str">
            <v>Land Bremen</v>
          </cell>
          <cell r="C2154" t="str">
            <v>Ausl.</v>
          </cell>
          <cell r="D2154">
            <v>32</v>
          </cell>
          <cell r="E2154">
            <v>731</v>
          </cell>
          <cell r="F2154">
            <v>53</v>
          </cell>
          <cell r="G2154">
            <v>72.503419972639847</v>
          </cell>
          <cell r="H2154">
            <v>30</v>
          </cell>
          <cell r="I2154">
            <v>72.503419972640231</v>
          </cell>
        </row>
        <row r="2155">
          <cell r="A2155">
            <v>1995</v>
          </cell>
          <cell r="B2155" t="str">
            <v>Land Bremen</v>
          </cell>
          <cell r="C2155" t="str">
            <v>Ausl.</v>
          </cell>
          <cell r="D2155">
            <v>33</v>
          </cell>
          <cell r="E2155">
            <v>679.5</v>
          </cell>
          <cell r="F2155">
            <v>39</v>
          </cell>
          <cell r="G2155">
            <v>57.395143487858562</v>
          </cell>
          <cell r="H2155">
            <v>30</v>
          </cell>
          <cell r="I2155">
            <v>57.395143487858718</v>
          </cell>
        </row>
        <row r="2156">
          <cell r="A2156">
            <v>1995</v>
          </cell>
          <cell r="B2156" t="str">
            <v>Land Bremen</v>
          </cell>
          <cell r="C2156" t="str">
            <v>Ausl.</v>
          </cell>
          <cell r="D2156">
            <v>34</v>
          </cell>
          <cell r="E2156">
            <v>694</v>
          </cell>
          <cell r="F2156">
            <v>33</v>
          </cell>
          <cell r="G2156">
            <v>47.550432276657524</v>
          </cell>
          <cell r="H2156">
            <v>30</v>
          </cell>
          <cell r="I2156">
            <v>47.550432276657062</v>
          </cell>
        </row>
        <row r="2157">
          <cell r="E2157">
            <v>3635</v>
          </cell>
          <cell r="F2157">
            <v>242</v>
          </cell>
          <cell r="H2157" t="str">
            <v>30 Ergebnis</v>
          </cell>
          <cell r="I2157">
            <v>66.574965612104535</v>
          </cell>
        </row>
        <row r="2158">
          <cell r="A2158">
            <v>1995</v>
          </cell>
          <cell r="B2158" t="str">
            <v>Land Bremen</v>
          </cell>
          <cell r="C2158" t="str">
            <v>Ausl.</v>
          </cell>
          <cell r="D2158">
            <v>35</v>
          </cell>
          <cell r="E2158">
            <v>686.5</v>
          </cell>
          <cell r="F2158">
            <v>36</v>
          </cell>
          <cell r="G2158">
            <v>52.439912600146322</v>
          </cell>
          <cell r="H2158">
            <v>35</v>
          </cell>
          <cell r="I2158">
            <v>52.439912600145668</v>
          </cell>
        </row>
        <row r="2159">
          <cell r="A2159">
            <v>1995</v>
          </cell>
          <cell r="B2159" t="str">
            <v>Land Bremen</v>
          </cell>
          <cell r="C2159" t="str">
            <v>Ausl.</v>
          </cell>
          <cell r="D2159">
            <v>36</v>
          </cell>
          <cell r="E2159">
            <v>620.5</v>
          </cell>
          <cell r="F2159">
            <v>21</v>
          </cell>
          <cell r="G2159">
            <v>33.843674456084436</v>
          </cell>
          <cell r="H2159">
            <v>35</v>
          </cell>
          <cell r="I2159">
            <v>33.843674456083804</v>
          </cell>
        </row>
        <row r="2160">
          <cell r="A2160">
            <v>1995</v>
          </cell>
          <cell r="B2160" t="str">
            <v>Land Bremen</v>
          </cell>
          <cell r="C2160" t="str">
            <v>Ausl.</v>
          </cell>
          <cell r="D2160">
            <v>37</v>
          </cell>
          <cell r="E2160">
            <v>586</v>
          </cell>
          <cell r="F2160">
            <v>14</v>
          </cell>
          <cell r="G2160">
            <v>23.890784982935173</v>
          </cell>
          <cell r="H2160">
            <v>35</v>
          </cell>
          <cell r="I2160">
            <v>23.890784982935156</v>
          </cell>
        </row>
        <row r="2161">
          <cell r="A2161">
            <v>1995</v>
          </cell>
          <cell r="B2161" t="str">
            <v>Land Bremen</v>
          </cell>
          <cell r="C2161" t="str">
            <v>Ausl.</v>
          </cell>
          <cell r="D2161">
            <v>38</v>
          </cell>
          <cell r="E2161">
            <v>602</v>
          </cell>
          <cell r="F2161">
            <v>16</v>
          </cell>
          <cell r="G2161">
            <v>26.578073089701011</v>
          </cell>
          <cell r="H2161">
            <v>35</v>
          </cell>
          <cell r="I2161">
            <v>26.578073089700997</v>
          </cell>
        </row>
        <row r="2162">
          <cell r="A2162">
            <v>1995</v>
          </cell>
          <cell r="B2162" t="str">
            <v>Land Bremen</v>
          </cell>
          <cell r="C2162" t="str">
            <v>Ausl.</v>
          </cell>
          <cell r="D2162">
            <v>39</v>
          </cell>
          <cell r="E2162">
            <v>631.5</v>
          </cell>
          <cell r="F2162">
            <v>12</v>
          </cell>
          <cell r="G2162">
            <v>19.002375296912106</v>
          </cell>
          <cell r="H2162">
            <v>35</v>
          </cell>
          <cell r="I2162">
            <v>19.002375296912113</v>
          </cell>
        </row>
        <row r="2163">
          <cell r="E2163">
            <v>3126.5</v>
          </cell>
          <cell r="F2163">
            <v>99</v>
          </cell>
          <cell r="H2163" t="str">
            <v>35 Ergebnis</v>
          </cell>
          <cell r="I2163">
            <v>31.664800895570124</v>
          </cell>
        </row>
        <row r="2164">
          <cell r="A2164">
            <v>1995</v>
          </cell>
          <cell r="B2164" t="str">
            <v>Land Bremen</v>
          </cell>
          <cell r="C2164" t="str">
            <v>Ausl.</v>
          </cell>
          <cell r="D2164">
            <v>40</v>
          </cell>
          <cell r="E2164">
            <v>613.5</v>
          </cell>
          <cell r="F2164">
            <v>13</v>
          </cell>
          <cell r="G2164">
            <v>21.189894050529748</v>
          </cell>
          <cell r="H2164">
            <v>45</v>
          </cell>
          <cell r="I2164">
            <v>21.189894050529748</v>
          </cell>
        </row>
        <row r="2165">
          <cell r="A2165">
            <v>1995</v>
          </cell>
          <cell r="B2165" t="str">
            <v>Land Bremen</v>
          </cell>
          <cell r="C2165" t="str">
            <v>Ausl.</v>
          </cell>
          <cell r="D2165">
            <v>41</v>
          </cell>
          <cell r="E2165">
            <v>613.5</v>
          </cell>
          <cell r="F2165">
            <v>7</v>
          </cell>
          <cell r="G2165">
            <v>11.409942950285272</v>
          </cell>
          <cell r="H2165">
            <v>45</v>
          </cell>
          <cell r="I2165">
            <v>11.409942950285249</v>
          </cell>
        </row>
        <row r="2166">
          <cell r="A2166">
            <v>1995</v>
          </cell>
          <cell r="B2166" t="str">
            <v>Land Bremen</v>
          </cell>
          <cell r="C2166" t="str">
            <v>Ausl.</v>
          </cell>
          <cell r="D2166">
            <v>42</v>
          </cell>
          <cell r="E2166">
            <v>616</v>
          </cell>
          <cell r="F2166">
            <v>3</v>
          </cell>
          <cell r="G2166">
            <v>4.8701298701298583</v>
          </cell>
          <cell r="H2166">
            <v>45</v>
          </cell>
          <cell r="I2166">
            <v>4.8701298701298699</v>
          </cell>
        </row>
        <row r="2167">
          <cell r="A2167">
            <v>1995</v>
          </cell>
          <cell r="B2167" t="str">
            <v>Land Bremen</v>
          </cell>
          <cell r="C2167" t="str">
            <v>Ausl.</v>
          </cell>
          <cell r="D2167">
            <v>43</v>
          </cell>
          <cell r="E2167">
            <v>563.5</v>
          </cell>
          <cell r="F2167">
            <v>2</v>
          </cell>
          <cell r="G2167">
            <v>3.5492457852706396</v>
          </cell>
          <cell r="H2167">
            <v>45</v>
          </cell>
          <cell r="I2167">
            <v>3.5492457852706298</v>
          </cell>
        </row>
        <row r="2168">
          <cell r="A2168">
            <v>1995</v>
          </cell>
          <cell r="B2168" t="str">
            <v>Land Bremen</v>
          </cell>
          <cell r="C2168" t="str">
            <v>Ausl.</v>
          </cell>
          <cell r="D2168">
            <v>44</v>
          </cell>
          <cell r="E2168">
            <v>568.5</v>
          </cell>
          <cell r="F2168">
            <v>1</v>
          </cell>
          <cell r="G2168">
            <v>1.7590149516270894</v>
          </cell>
          <cell r="H2168">
            <v>45</v>
          </cell>
          <cell r="I2168">
            <v>1.7590149516270888</v>
          </cell>
        </row>
        <row r="2169">
          <cell r="A2169">
            <v>1995</v>
          </cell>
          <cell r="B2169" t="str">
            <v>Land Bremen</v>
          </cell>
          <cell r="C2169" t="str">
            <v>Ausl.</v>
          </cell>
          <cell r="D2169">
            <v>45</v>
          </cell>
          <cell r="E2169">
            <v>611</v>
          </cell>
          <cell r="F2169">
            <v>1</v>
          </cell>
          <cell r="G2169">
            <v>1.6366612111292993</v>
          </cell>
          <cell r="H2169">
            <v>45</v>
          </cell>
          <cell r="I2169">
            <v>1.6366612111292962</v>
          </cell>
        </row>
        <row r="2170">
          <cell r="A2170">
            <v>1995</v>
          </cell>
          <cell r="B2170" t="str">
            <v>Land Bremen</v>
          </cell>
          <cell r="C2170" t="str">
            <v>Ausl.</v>
          </cell>
          <cell r="D2170">
            <v>46</v>
          </cell>
          <cell r="E2170">
            <v>566.5</v>
          </cell>
          <cell r="F2170">
            <v>0</v>
          </cell>
          <cell r="G2170">
            <v>0</v>
          </cell>
          <cell r="H2170">
            <v>45</v>
          </cell>
          <cell r="I2170">
            <v>0</v>
          </cell>
        </row>
        <row r="2171">
          <cell r="A2171">
            <v>1995</v>
          </cell>
          <cell r="B2171" t="str">
            <v>Land Bremen</v>
          </cell>
          <cell r="C2171" t="str">
            <v>Ausl.</v>
          </cell>
          <cell r="D2171">
            <v>47</v>
          </cell>
          <cell r="E2171">
            <v>536</v>
          </cell>
          <cell r="F2171">
            <v>0</v>
          </cell>
          <cell r="G2171">
            <v>0</v>
          </cell>
          <cell r="H2171">
            <v>45</v>
          </cell>
          <cell r="I2171">
            <v>0</v>
          </cell>
        </row>
        <row r="2172">
          <cell r="A2172">
            <v>1995</v>
          </cell>
          <cell r="B2172" t="str">
            <v>Land Bremen</v>
          </cell>
          <cell r="C2172" t="str">
            <v>Ausl.</v>
          </cell>
          <cell r="D2172">
            <v>48</v>
          </cell>
          <cell r="E2172">
            <v>515.5</v>
          </cell>
          <cell r="F2172">
            <v>0</v>
          </cell>
          <cell r="G2172">
            <v>0</v>
          </cell>
          <cell r="H2172">
            <v>45</v>
          </cell>
          <cell r="I2172">
            <v>0</v>
          </cell>
        </row>
        <row r="2173">
          <cell r="A2173">
            <v>1995</v>
          </cell>
          <cell r="B2173" t="str">
            <v>Land Bremen</v>
          </cell>
          <cell r="C2173" t="str">
            <v>Ausl.</v>
          </cell>
          <cell r="D2173">
            <v>49</v>
          </cell>
          <cell r="E2173">
            <v>461.5</v>
          </cell>
          <cell r="F2173">
            <v>0</v>
          </cell>
          <cell r="G2173">
            <v>0</v>
          </cell>
          <cell r="H2173">
            <v>45</v>
          </cell>
          <cell r="I2173">
            <v>0</v>
          </cell>
        </row>
        <row r="2174">
          <cell r="E2174">
            <v>5665.5</v>
          </cell>
          <cell r="F2174">
            <v>27</v>
          </cell>
          <cell r="H2174" t="str">
            <v>45 Ergebnis</v>
          </cell>
          <cell r="I2174">
            <v>4.7656870532168387</v>
          </cell>
        </row>
        <row r="2175">
          <cell r="A2175">
            <v>1995</v>
          </cell>
          <cell r="B2175" t="str">
            <v>Land Bremen</v>
          </cell>
          <cell r="C2175" t="str">
            <v>insgesamt</v>
          </cell>
          <cell r="D2175">
            <v>15</v>
          </cell>
          <cell r="E2175">
            <v>2940.5</v>
          </cell>
          <cell r="F2175">
            <v>13</v>
          </cell>
          <cell r="G2175">
            <v>4.4210168338717679</v>
          </cell>
          <cell r="H2175">
            <v>15</v>
          </cell>
          <cell r="I2175">
            <v>4.4210168338717901</v>
          </cell>
        </row>
        <row r="2176">
          <cell r="A2176">
            <v>1995</v>
          </cell>
          <cell r="B2176" t="str">
            <v>Land Bremen</v>
          </cell>
          <cell r="C2176" t="str">
            <v>insgesamt</v>
          </cell>
          <cell r="D2176">
            <v>16</v>
          </cell>
          <cell r="E2176">
            <v>2973</v>
          </cell>
          <cell r="F2176">
            <v>24</v>
          </cell>
          <cell r="G2176">
            <v>8.0726538849646907</v>
          </cell>
          <cell r="H2176">
            <v>15</v>
          </cell>
          <cell r="I2176">
            <v>8.0726538849646818</v>
          </cell>
        </row>
        <row r="2177">
          <cell r="A2177">
            <v>1995</v>
          </cell>
          <cell r="B2177" t="str">
            <v>Land Bremen</v>
          </cell>
          <cell r="C2177" t="str">
            <v>insgesamt</v>
          </cell>
          <cell r="D2177">
            <v>17</v>
          </cell>
          <cell r="E2177">
            <v>3062.5</v>
          </cell>
          <cell r="F2177">
            <v>55</v>
          </cell>
          <cell r="G2177">
            <v>17.95918367346939</v>
          </cell>
          <cell r="H2177">
            <v>15</v>
          </cell>
          <cell r="I2177">
            <v>17.959183673469386</v>
          </cell>
        </row>
        <row r="2178">
          <cell r="A2178">
            <v>1995</v>
          </cell>
          <cell r="B2178" t="str">
            <v>Land Bremen</v>
          </cell>
          <cell r="C2178" t="str">
            <v>insgesamt</v>
          </cell>
          <cell r="D2178">
            <v>18</v>
          </cell>
          <cell r="E2178">
            <v>3218.5</v>
          </cell>
          <cell r="F2178">
            <v>87</v>
          </cell>
          <cell r="G2178">
            <v>27.03122572626998</v>
          </cell>
          <cell r="H2178">
            <v>15</v>
          </cell>
          <cell r="I2178">
            <v>27.031225726270002</v>
          </cell>
        </row>
        <row r="2179">
          <cell r="A2179">
            <v>1995</v>
          </cell>
          <cell r="B2179" t="str">
            <v>Land Bremen</v>
          </cell>
          <cell r="C2179" t="str">
            <v>insgesamt</v>
          </cell>
          <cell r="D2179">
            <v>19</v>
          </cell>
          <cell r="E2179">
            <v>3368</v>
          </cell>
          <cell r="F2179">
            <v>136</v>
          </cell>
          <cell r="G2179">
            <v>40.380047505938116</v>
          </cell>
          <cell r="H2179">
            <v>15</v>
          </cell>
          <cell r="I2179">
            <v>40.380047505938244</v>
          </cell>
        </row>
        <row r="2180">
          <cell r="E2180">
            <v>15562.5</v>
          </cell>
          <cell r="F2180">
            <v>315</v>
          </cell>
          <cell r="H2180" t="str">
            <v>15 Ergebnis</v>
          </cell>
          <cell r="I2180">
            <v>20.240963855421686</v>
          </cell>
        </row>
        <row r="2181">
          <cell r="A2181">
            <v>1995</v>
          </cell>
          <cell r="B2181" t="str">
            <v>Land Bremen</v>
          </cell>
          <cell r="C2181" t="str">
            <v>insgesamt</v>
          </cell>
          <cell r="D2181">
            <v>20</v>
          </cell>
          <cell r="E2181">
            <v>3424</v>
          </cell>
          <cell r="F2181">
            <v>170</v>
          </cell>
          <cell r="G2181">
            <v>49.649532710280447</v>
          </cell>
          <cell r="H2181">
            <v>20</v>
          </cell>
          <cell r="I2181">
            <v>49.649532710280376</v>
          </cell>
        </row>
        <row r="2182">
          <cell r="A2182">
            <v>1995</v>
          </cell>
          <cell r="B2182" t="str">
            <v>Land Bremen</v>
          </cell>
          <cell r="C2182" t="str">
            <v>insgesamt</v>
          </cell>
          <cell r="D2182">
            <v>21</v>
          </cell>
          <cell r="E2182">
            <v>3642</v>
          </cell>
          <cell r="F2182">
            <v>215</v>
          </cell>
          <cell r="G2182">
            <v>59.033498077978969</v>
          </cell>
          <cell r="H2182">
            <v>20</v>
          </cell>
          <cell r="I2182">
            <v>59.033498077979132</v>
          </cell>
        </row>
        <row r="2183">
          <cell r="A2183">
            <v>1995</v>
          </cell>
          <cell r="B2183" t="str">
            <v>Land Bremen</v>
          </cell>
          <cell r="C2183" t="str">
            <v>insgesamt</v>
          </cell>
          <cell r="D2183">
            <v>22</v>
          </cell>
          <cell r="E2183">
            <v>4093</v>
          </cell>
          <cell r="F2183">
            <v>249</v>
          </cell>
          <cell r="G2183">
            <v>60.835572929391859</v>
          </cell>
          <cell r="H2183">
            <v>20</v>
          </cell>
          <cell r="I2183">
            <v>60.835572929391645</v>
          </cell>
        </row>
        <row r="2184">
          <cell r="A2184">
            <v>1995</v>
          </cell>
          <cell r="B2184" t="str">
            <v>Land Bremen</v>
          </cell>
          <cell r="C2184" t="str">
            <v>insgesamt</v>
          </cell>
          <cell r="D2184">
            <v>23</v>
          </cell>
          <cell r="E2184">
            <v>4574</v>
          </cell>
          <cell r="F2184">
            <v>310</v>
          </cell>
          <cell r="G2184">
            <v>67.774376912985829</v>
          </cell>
          <cell r="H2184">
            <v>20</v>
          </cell>
          <cell r="I2184">
            <v>67.774376912986455</v>
          </cell>
        </row>
        <row r="2185">
          <cell r="A2185">
            <v>1995</v>
          </cell>
          <cell r="B2185" t="str">
            <v>Land Bremen</v>
          </cell>
          <cell r="C2185" t="str">
            <v>insgesamt</v>
          </cell>
          <cell r="D2185">
            <v>24</v>
          </cell>
          <cell r="E2185">
            <v>4914.5</v>
          </cell>
          <cell r="F2185">
            <v>346</v>
          </cell>
          <cell r="G2185">
            <v>70.403906806389273</v>
          </cell>
          <cell r="H2185">
            <v>20</v>
          </cell>
          <cell r="I2185">
            <v>70.403906806389259</v>
          </cell>
        </row>
        <row r="2186">
          <cell r="E2186">
            <v>20647.5</v>
          </cell>
          <cell r="F2186">
            <v>1290</v>
          </cell>
          <cell r="H2186" t="str">
            <v>20 Ergebnis</v>
          </cell>
          <cell r="I2186">
            <v>62.477297493643299</v>
          </cell>
        </row>
        <row r="2187">
          <cell r="A2187">
            <v>1995</v>
          </cell>
          <cell r="B2187" t="str">
            <v>Land Bremen</v>
          </cell>
          <cell r="C2187" t="str">
            <v>insgesamt</v>
          </cell>
          <cell r="D2187">
            <v>25</v>
          </cell>
          <cell r="E2187">
            <v>5255.5</v>
          </cell>
          <cell r="F2187">
            <v>338</v>
          </cell>
          <cell r="G2187">
            <v>64.31357625344917</v>
          </cell>
          <cell r="H2187">
            <v>25</v>
          </cell>
          <cell r="I2187">
            <v>64.313576253448772</v>
          </cell>
        </row>
        <row r="2188">
          <cell r="A2188">
            <v>1995</v>
          </cell>
          <cell r="B2188" t="str">
            <v>Land Bremen</v>
          </cell>
          <cell r="C2188" t="str">
            <v>insgesamt</v>
          </cell>
          <cell r="D2188">
            <v>26</v>
          </cell>
          <cell r="E2188">
            <v>5686.5</v>
          </cell>
          <cell r="F2188">
            <v>411</v>
          </cell>
          <cell r="G2188">
            <v>72.276444209971046</v>
          </cell>
          <cell r="H2188">
            <v>25</v>
          </cell>
          <cell r="I2188">
            <v>72.276444209970975</v>
          </cell>
        </row>
        <row r="2189">
          <cell r="A2189">
            <v>1995</v>
          </cell>
          <cell r="B2189" t="str">
            <v>Land Bremen</v>
          </cell>
          <cell r="C2189" t="str">
            <v>insgesamt</v>
          </cell>
          <cell r="D2189">
            <v>27</v>
          </cell>
          <cell r="E2189">
            <v>5877.5</v>
          </cell>
          <cell r="F2189">
            <v>450</v>
          </cell>
          <cell r="G2189">
            <v>76.563164610803227</v>
          </cell>
          <cell r="H2189">
            <v>25</v>
          </cell>
          <cell r="I2189">
            <v>76.563164610803923</v>
          </cell>
        </row>
        <row r="2190">
          <cell r="A2190">
            <v>1995</v>
          </cell>
          <cell r="B2190" t="str">
            <v>Land Bremen</v>
          </cell>
          <cell r="C2190" t="str">
            <v>insgesamt</v>
          </cell>
          <cell r="D2190">
            <v>28</v>
          </cell>
          <cell r="E2190">
            <v>5891.5</v>
          </cell>
          <cell r="F2190">
            <v>476</v>
          </cell>
          <cell r="G2190">
            <v>80.794364762793776</v>
          </cell>
          <cell r="H2190">
            <v>25</v>
          </cell>
          <cell r="I2190">
            <v>80.794364762793847</v>
          </cell>
        </row>
        <row r="2191">
          <cell r="A2191">
            <v>1995</v>
          </cell>
          <cell r="B2191" t="str">
            <v>Land Bremen</v>
          </cell>
          <cell r="C2191" t="str">
            <v>insgesamt</v>
          </cell>
          <cell r="D2191">
            <v>29</v>
          </cell>
          <cell r="E2191">
            <v>5893.5</v>
          </cell>
          <cell r="F2191">
            <v>526</v>
          </cell>
          <cell r="G2191">
            <v>89.250869602103336</v>
          </cell>
          <cell r="H2191">
            <v>25</v>
          </cell>
          <cell r="I2191">
            <v>89.250869602104018</v>
          </cell>
        </row>
        <row r="2192">
          <cell r="E2192">
            <v>28604.5</v>
          </cell>
          <cell r="F2192">
            <v>2201</v>
          </cell>
          <cell r="H2192" t="str">
            <v>25 Ergebnis</v>
          </cell>
          <cell r="I2192">
            <v>76.945935080144736</v>
          </cell>
        </row>
        <row r="2193">
          <cell r="A2193">
            <v>1995</v>
          </cell>
          <cell r="B2193" t="str">
            <v>Land Bremen</v>
          </cell>
          <cell r="C2193" t="str">
            <v>insgesamt</v>
          </cell>
          <cell r="D2193">
            <v>30</v>
          </cell>
          <cell r="E2193">
            <v>5717.5</v>
          </cell>
          <cell r="F2193">
            <v>467</v>
          </cell>
          <cell r="G2193">
            <v>81.679055531263529</v>
          </cell>
          <cell r="H2193">
            <v>30</v>
          </cell>
          <cell r="I2193">
            <v>81.679055531263671</v>
          </cell>
        </row>
        <row r="2194">
          <cell r="A2194">
            <v>1995</v>
          </cell>
          <cell r="B2194" t="str">
            <v>Land Bremen</v>
          </cell>
          <cell r="C2194" t="str">
            <v>insgesamt</v>
          </cell>
          <cell r="D2194">
            <v>31</v>
          </cell>
          <cell r="E2194">
            <v>5499</v>
          </cell>
          <cell r="F2194">
            <v>445</v>
          </cell>
          <cell r="G2194">
            <v>80.923804328059745</v>
          </cell>
          <cell r="H2194">
            <v>30</v>
          </cell>
          <cell r="I2194">
            <v>80.923804328059646</v>
          </cell>
        </row>
        <row r="2195">
          <cell r="A2195">
            <v>1995</v>
          </cell>
          <cell r="B2195" t="str">
            <v>Land Bremen</v>
          </cell>
          <cell r="C2195" t="str">
            <v>insgesamt</v>
          </cell>
          <cell r="D2195">
            <v>32</v>
          </cell>
          <cell r="E2195">
            <v>5532.5</v>
          </cell>
          <cell r="F2195">
            <v>391</v>
          </cell>
          <cell r="G2195">
            <v>70.673294170809328</v>
          </cell>
          <cell r="H2195">
            <v>30</v>
          </cell>
          <cell r="I2195">
            <v>70.673294170808859</v>
          </cell>
        </row>
        <row r="2196">
          <cell r="A2196">
            <v>1995</v>
          </cell>
          <cell r="B2196" t="str">
            <v>Land Bremen</v>
          </cell>
          <cell r="C2196" t="str">
            <v>insgesamt</v>
          </cell>
          <cell r="D2196">
            <v>33</v>
          </cell>
          <cell r="E2196">
            <v>5405</v>
          </cell>
          <cell r="F2196">
            <v>309</v>
          </cell>
          <cell r="G2196">
            <v>57.169287696576738</v>
          </cell>
          <cell r="H2196">
            <v>30</v>
          </cell>
          <cell r="I2196">
            <v>57.169287696577243</v>
          </cell>
        </row>
        <row r="2197">
          <cell r="A2197">
            <v>1995</v>
          </cell>
          <cell r="B2197" t="str">
            <v>Land Bremen</v>
          </cell>
          <cell r="C2197" t="str">
            <v>insgesamt</v>
          </cell>
          <cell r="D2197">
            <v>34</v>
          </cell>
          <cell r="E2197">
            <v>5251.5</v>
          </cell>
          <cell r="F2197">
            <v>261</v>
          </cell>
          <cell r="G2197">
            <v>49.70008568980338</v>
          </cell>
          <cell r="H2197">
            <v>30</v>
          </cell>
          <cell r="I2197">
            <v>49.700085689802918</v>
          </cell>
        </row>
        <row r="2198">
          <cell r="E2198">
            <v>27405.5</v>
          </cell>
          <cell r="F2198">
            <v>1873</v>
          </cell>
          <cell r="H2198" t="str">
            <v>30 Ergebnis</v>
          </cell>
          <cell r="I2198">
            <v>68.343945558373321</v>
          </cell>
        </row>
        <row r="2199">
          <cell r="A2199">
            <v>1995</v>
          </cell>
          <cell r="B2199" t="str">
            <v>Land Bremen</v>
          </cell>
          <cell r="C2199" t="str">
            <v>insgesamt</v>
          </cell>
          <cell r="D2199">
            <v>35</v>
          </cell>
          <cell r="E2199">
            <v>5132.5</v>
          </cell>
          <cell r="F2199">
            <v>216</v>
          </cell>
          <cell r="G2199">
            <v>42.084754018509372</v>
          </cell>
          <cell r="H2199">
            <v>35</v>
          </cell>
          <cell r="I2199">
            <v>42.0847540185095</v>
          </cell>
        </row>
        <row r="2200">
          <cell r="A2200">
            <v>1995</v>
          </cell>
          <cell r="B2200" t="str">
            <v>Land Bremen</v>
          </cell>
          <cell r="C2200" t="str">
            <v>insgesamt</v>
          </cell>
          <cell r="D2200">
            <v>36</v>
          </cell>
          <cell r="E2200">
            <v>5011.5</v>
          </cell>
          <cell r="F2200">
            <v>172</v>
          </cell>
          <cell r="G2200">
            <v>34.321061558416403</v>
          </cell>
          <cell r="H2200">
            <v>35</v>
          </cell>
          <cell r="I2200">
            <v>34.321061558415643</v>
          </cell>
        </row>
        <row r="2201">
          <cell r="A2201">
            <v>1995</v>
          </cell>
          <cell r="B2201" t="str">
            <v>Land Bremen</v>
          </cell>
          <cell r="C2201" t="str">
            <v>insgesamt</v>
          </cell>
          <cell r="D2201">
            <v>37</v>
          </cell>
          <cell r="E2201">
            <v>4903.5</v>
          </cell>
          <cell r="F2201">
            <v>116</v>
          </cell>
          <cell r="G2201">
            <v>23.656571836443376</v>
          </cell>
          <cell r="H2201">
            <v>35</v>
          </cell>
          <cell r="I2201">
            <v>23.656571836443359</v>
          </cell>
        </row>
        <row r="2202">
          <cell r="A2202">
            <v>1995</v>
          </cell>
          <cell r="B2202" t="str">
            <v>Land Bremen</v>
          </cell>
          <cell r="C2202" t="str">
            <v>insgesamt</v>
          </cell>
          <cell r="D2202">
            <v>38</v>
          </cell>
          <cell r="E2202">
            <v>4826.5</v>
          </cell>
          <cell r="F2202">
            <v>86</v>
          </cell>
          <cell r="G2202">
            <v>17.818294830622619</v>
          </cell>
          <cell r="H2202">
            <v>35</v>
          </cell>
          <cell r="I2202">
            <v>17.818294830622605</v>
          </cell>
        </row>
        <row r="2203">
          <cell r="A2203">
            <v>1995</v>
          </cell>
          <cell r="B2203" t="str">
            <v>Land Bremen</v>
          </cell>
          <cell r="C2203" t="str">
            <v>insgesamt</v>
          </cell>
          <cell r="D2203">
            <v>39</v>
          </cell>
          <cell r="E2203">
            <v>4735.5</v>
          </cell>
          <cell r="F2203">
            <v>66</v>
          </cell>
          <cell r="G2203">
            <v>13.937282229965147</v>
          </cell>
          <cell r="H2203">
            <v>35</v>
          </cell>
          <cell r="I2203">
            <v>13.937282229965158</v>
          </cell>
        </row>
        <row r="2204">
          <cell r="E2204">
            <v>24609.5</v>
          </cell>
          <cell r="F2204">
            <v>656</v>
          </cell>
          <cell r="H2204" t="str">
            <v>35 Ergebnis</v>
          </cell>
          <cell r="I2204">
            <v>26.656372539060118</v>
          </cell>
        </row>
        <row r="2205">
          <cell r="A2205">
            <v>1995</v>
          </cell>
          <cell r="B2205" t="str">
            <v>Land Bremen</v>
          </cell>
          <cell r="C2205" t="str">
            <v>insgesamt</v>
          </cell>
          <cell r="D2205">
            <v>40</v>
          </cell>
          <cell r="E2205">
            <v>4616.5</v>
          </cell>
          <cell r="F2205">
            <v>41</v>
          </cell>
          <cell r="G2205">
            <v>8.8811870464637508</v>
          </cell>
          <cell r="H2205">
            <v>45</v>
          </cell>
          <cell r="I2205">
            <v>8.8811870464637721</v>
          </cell>
        </row>
        <row r="2206">
          <cell r="A2206">
            <v>1995</v>
          </cell>
          <cell r="B2206" t="str">
            <v>Land Bremen</v>
          </cell>
          <cell r="C2206" t="str">
            <v>insgesamt</v>
          </cell>
          <cell r="D2206">
            <v>41</v>
          </cell>
          <cell r="E2206">
            <v>4512.5</v>
          </cell>
          <cell r="F2206">
            <v>24</v>
          </cell>
          <cell r="G2206">
            <v>5.3185595567867194</v>
          </cell>
          <cell r="H2206">
            <v>45</v>
          </cell>
          <cell r="I2206">
            <v>5.3185595567867034</v>
          </cell>
        </row>
        <row r="2207">
          <cell r="A2207">
            <v>1995</v>
          </cell>
          <cell r="B2207" t="str">
            <v>Land Bremen</v>
          </cell>
          <cell r="C2207" t="str">
            <v>insgesamt</v>
          </cell>
          <cell r="D2207">
            <v>42</v>
          </cell>
          <cell r="E2207">
            <v>4447.5</v>
          </cell>
          <cell r="F2207">
            <v>17</v>
          </cell>
          <cell r="G2207">
            <v>3.822372119168064</v>
          </cell>
          <cell r="H2207">
            <v>45</v>
          </cell>
          <cell r="I2207">
            <v>3.822372119168072</v>
          </cell>
        </row>
        <row r="2208">
          <cell r="A2208">
            <v>1995</v>
          </cell>
          <cell r="B2208" t="str">
            <v>Land Bremen</v>
          </cell>
          <cell r="C2208" t="str">
            <v>insgesamt</v>
          </cell>
          <cell r="D2208">
            <v>43</v>
          </cell>
          <cell r="E2208">
            <v>4465</v>
          </cell>
          <cell r="F2208">
            <v>8</v>
          </cell>
          <cell r="G2208">
            <v>1.7917133258678555</v>
          </cell>
          <cell r="H2208">
            <v>45</v>
          </cell>
          <cell r="I2208">
            <v>1.7917133258678613</v>
          </cell>
        </row>
        <row r="2209">
          <cell r="A2209">
            <v>1995</v>
          </cell>
          <cell r="B2209" t="str">
            <v>Land Bremen</v>
          </cell>
          <cell r="C2209" t="str">
            <v>insgesamt</v>
          </cell>
          <cell r="D2209">
            <v>44</v>
          </cell>
          <cell r="E2209">
            <v>4569.5</v>
          </cell>
          <cell r="F2209">
            <v>2</v>
          </cell>
          <cell r="G2209">
            <v>0.43768464821096376</v>
          </cell>
          <cell r="H2209">
            <v>45</v>
          </cell>
          <cell r="I2209">
            <v>0.43768464821096398</v>
          </cell>
        </row>
        <row r="2210">
          <cell r="A2210">
            <v>1995</v>
          </cell>
          <cell r="B2210" t="str">
            <v>Land Bremen</v>
          </cell>
          <cell r="C2210" t="str">
            <v>insgesamt</v>
          </cell>
          <cell r="D2210">
            <v>45</v>
          </cell>
          <cell r="E2210">
            <v>4629</v>
          </cell>
          <cell r="F2210">
            <v>1</v>
          </cell>
          <cell r="G2210">
            <v>0.21602937999567987</v>
          </cell>
          <cell r="H2210">
            <v>45</v>
          </cell>
          <cell r="I2210">
            <v>0.21602937999567942</v>
          </cell>
        </row>
        <row r="2211">
          <cell r="A2211">
            <v>1995</v>
          </cell>
          <cell r="B2211" t="str">
            <v>Land Bremen</v>
          </cell>
          <cell r="C2211" t="str">
            <v>insgesamt</v>
          </cell>
          <cell r="D2211">
            <v>46</v>
          </cell>
          <cell r="E2211">
            <v>4477.5</v>
          </cell>
          <cell r="F2211">
            <v>1</v>
          </cell>
          <cell r="G2211">
            <v>0.22333891680625412</v>
          </cell>
          <cell r="H2211">
            <v>45</v>
          </cell>
          <cell r="I2211">
            <v>0.22333891680625348</v>
          </cell>
        </row>
        <row r="2212">
          <cell r="A2212">
            <v>1995</v>
          </cell>
          <cell r="B2212" t="str">
            <v>Land Bremen</v>
          </cell>
          <cell r="C2212" t="str">
            <v>insgesamt</v>
          </cell>
          <cell r="D2212">
            <v>47</v>
          </cell>
          <cell r="E2212">
            <v>4311</v>
          </cell>
          <cell r="F2212">
            <v>0</v>
          </cell>
          <cell r="G2212">
            <v>0</v>
          </cell>
          <cell r="H2212">
            <v>45</v>
          </cell>
          <cell r="I2212">
            <v>0</v>
          </cell>
        </row>
        <row r="2213">
          <cell r="A2213">
            <v>1995</v>
          </cell>
          <cell r="B2213" t="str">
            <v>Land Bremen</v>
          </cell>
          <cell r="C2213" t="str">
            <v>insgesamt</v>
          </cell>
          <cell r="D2213">
            <v>48</v>
          </cell>
          <cell r="E2213">
            <v>4246.5</v>
          </cell>
          <cell r="F2213">
            <v>0</v>
          </cell>
          <cell r="G2213">
            <v>0</v>
          </cell>
          <cell r="H2213">
            <v>45</v>
          </cell>
          <cell r="I2213">
            <v>0</v>
          </cell>
        </row>
        <row r="2214">
          <cell r="A2214">
            <v>1995</v>
          </cell>
          <cell r="B2214" t="str">
            <v>Land Bremen</v>
          </cell>
          <cell r="C2214" t="str">
            <v>insgesamt</v>
          </cell>
          <cell r="D2214">
            <v>49</v>
          </cell>
          <cell r="E2214">
            <v>3841</v>
          </cell>
          <cell r="F2214">
            <v>0</v>
          </cell>
          <cell r="G2214">
            <v>0</v>
          </cell>
          <cell r="H2214">
            <v>45</v>
          </cell>
          <cell r="I2214">
            <v>0</v>
          </cell>
        </row>
        <row r="2215">
          <cell r="E2215">
            <v>44116</v>
          </cell>
          <cell r="F2215">
            <v>94</v>
          </cell>
          <cell r="H2215" t="str">
            <v>45 Ergebnis</v>
          </cell>
          <cell r="I2215">
            <v>2.1307462145253422</v>
          </cell>
        </row>
        <row r="2216">
          <cell r="A2216">
            <v>2001</v>
          </cell>
          <cell r="B2216" t="str">
            <v>Stadt Bremen</v>
          </cell>
          <cell r="C2216" t="str">
            <v>Deutsch</v>
          </cell>
          <cell r="D2216">
            <v>15</v>
          </cell>
          <cell r="E2216">
            <v>1913.5</v>
          </cell>
          <cell r="F2216">
            <v>7</v>
          </cell>
          <cell r="G2216">
            <v>3.6582179252678455</v>
          </cell>
          <cell r="H2216">
            <v>15</v>
          </cell>
          <cell r="I2216">
            <v>3.6582179252678344</v>
          </cell>
        </row>
        <row r="2217">
          <cell r="A2217">
            <v>2001</v>
          </cell>
          <cell r="B2217" t="str">
            <v>Stadt Bremen</v>
          </cell>
          <cell r="C2217" t="str">
            <v>Deutsch</v>
          </cell>
          <cell r="D2217">
            <v>16</v>
          </cell>
          <cell r="E2217">
            <v>1901</v>
          </cell>
          <cell r="F2217">
            <v>11</v>
          </cell>
          <cell r="G2217">
            <v>5.7864281956864811</v>
          </cell>
          <cell r="H2217">
            <v>15</v>
          </cell>
          <cell r="I2217">
            <v>5.7864281956864811</v>
          </cell>
        </row>
        <row r="2218">
          <cell r="A2218">
            <v>2001</v>
          </cell>
          <cell r="B2218" t="str">
            <v>Stadt Bremen</v>
          </cell>
          <cell r="C2218" t="str">
            <v>Deutsch</v>
          </cell>
          <cell r="D2218">
            <v>17</v>
          </cell>
          <cell r="E2218">
            <v>2034</v>
          </cell>
          <cell r="F2218">
            <v>20</v>
          </cell>
          <cell r="G2218">
            <v>9.8328416912487935</v>
          </cell>
          <cell r="H2218">
            <v>15</v>
          </cell>
          <cell r="I2218">
            <v>9.8328416912487704</v>
          </cell>
        </row>
        <row r="2219">
          <cell r="A2219">
            <v>2001</v>
          </cell>
          <cell r="B2219" t="str">
            <v>Stadt Bremen</v>
          </cell>
          <cell r="C2219" t="str">
            <v>Deutsch</v>
          </cell>
          <cell r="D2219">
            <v>18</v>
          </cell>
          <cell r="E2219">
            <v>2223.5</v>
          </cell>
          <cell r="F2219">
            <v>46</v>
          </cell>
          <cell r="G2219">
            <v>20.688104340004521</v>
          </cell>
          <cell r="H2219">
            <v>15</v>
          </cell>
          <cell r="I2219">
            <v>20.688104340004497</v>
          </cell>
        </row>
        <row r="2220">
          <cell r="A2220">
            <v>2001</v>
          </cell>
          <cell r="B2220" t="str">
            <v>Stadt Bremen</v>
          </cell>
          <cell r="C2220" t="str">
            <v>Deutsch</v>
          </cell>
          <cell r="D2220">
            <v>19</v>
          </cell>
          <cell r="E2220">
            <v>2383.5</v>
          </cell>
          <cell r="F2220">
            <v>75</v>
          </cell>
          <cell r="G2220">
            <v>31.466331025802468</v>
          </cell>
          <cell r="H2220">
            <v>15</v>
          </cell>
          <cell r="I2220">
            <v>31.46633102580239</v>
          </cell>
        </row>
        <row r="2221">
          <cell r="E2221">
            <v>10455.5</v>
          </cell>
          <cell r="F2221">
            <v>159</v>
          </cell>
          <cell r="H2221" t="str">
            <v>15 Ergebnis</v>
          </cell>
          <cell r="I2221">
            <v>15.207307158911579</v>
          </cell>
        </row>
        <row r="2222">
          <cell r="A2222">
            <v>2001</v>
          </cell>
          <cell r="B2222" t="str">
            <v>Stadt Bremen</v>
          </cell>
          <cell r="C2222" t="str">
            <v>Deutsch</v>
          </cell>
          <cell r="D2222">
            <v>20</v>
          </cell>
          <cell r="E2222">
            <v>2477</v>
          </cell>
          <cell r="F2222">
            <v>89</v>
          </cell>
          <cell r="G2222">
            <v>35.930561162696236</v>
          </cell>
          <cell r="H2222">
            <v>20</v>
          </cell>
          <cell r="I2222">
            <v>35.930561162696812</v>
          </cell>
        </row>
        <row r="2223">
          <cell r="A2223">
            <v>2001</v>
          </cell>
          <cell r="B2223" t="str">
            <v>Stadt Bremen</v>
          </cell>
          <cell r="C2223" t="str">
            <v>Deutsch</v>
          </cell>
          <cell r="D2223">
            <v>21</v>
          </cell>
          <cell r="E2223">
            <v>2518</v>
          </cell>
          <cell r="F2223">
            <v>103</v>
          </cell>
          <cell r="G2223">
            <v>40.905480540111263</v>
          </cell>
          <cell r="H2223">
            <v>20</v>
          </cell>
          <cell r="I2223">
            <v>40.905480540111199</v>
          </cell>
        </row>
        <row r="2224">
          <cell r="A2224">
            <v>2001</v>
          </cell>
          <cell r="B2224" t="str">
            <v>Stadt Bremen</v>
          </cell>
          <cell r="C2224" t="str">
            <v>Deutsch</v>
          </cell>
          <cell r="D2224">
            <v>22</v>
          </cell>
          <cell r="E2224">
            <v>2514.5</v>
          </cell>
          <cell r="F2224">
            <v>101</v>
          </cell>
          <cell r="G2224">
            <v>40.167031218930042</v>
          </cell>
          <cell r="H2224">
            <v>20</v>
          </cell>
          <cell r="I2224">
            <v>40.167031218930205</v>
          </cell>
        </row>
        <row r="2225">
          <cell r="A2225">
            <v>2001</v>
          </cell>
          <cell r="B2225" t="str">
            <v>Stadt Bremen</v>
          </cell>
          <cell r="C2225" t="str">
            <v>Deutsch</v>
          </cell>
          <cell r="D2225">
            <v>23</v>
          </cell>
          <cell r="E2225">
            <v>2517.5</v>
          </cell>
          <cell r="F2225">
            <v>132</v>
          </cell>
          <cell r="G2225">
            <v>52.432969215491539</v>
          </cell>
          <cell r="H2225">
            <v>20</v>
          </cell>
          <cell r="I2225">
            <v>52.432969215491553</v>
          </cell>
        </row>
        <row r="2226">
          <cell r="A2226">
            <v>2001</v>
          </cell>
          <cell r="B2226" t="str">
            <v>Stadt Bremen</v>
          </cell>
          <cell r="C2226" t="str">
            <v>Deutsch</v>
          </cell>
          <cell r="D2226">
            <v>24</v>
          </cell>
          <cell r="E2226">
            <v>2518.5</v>
          </cell>
          <cell r="F2226">
            <v>135</v>
          </cell>
          <cell r="G2226">
            <v>53.603335318641975</v>
          </cell>
          <cell r="H2226">
            <v>20</v>
          </cell>
          <cell r="I2226">
            <v>53.603335318642046</v>
          </cell>
        </row>
        <row r="2227">
          <cell r="E2227">
            <v>12545.5</v>
          </cell>
          <cell r="F2227">
            <v>560</v>
          </cell>
          <cell r="H2227" t="str">
            <v>20 Ergebnis</v>
          </cell>
          <cell r="I2227">
            <v>44.637519429277425</v>
          </cell>
        </row>
        <row r="2228">
          <cell r="A2228">
            <v>2001</v>
          </cell>
          <cell r="B2228" t="str">
            <v>Stadt Bremen</v>
          </cell>
          <cell r="C2228" t="str">
            <v>Deutsch</v>
          </cell>
          <cell r="D2228">
            <v>25</v>
          </cell>
          <cell r="E2228">
            <v>2525</v>
          </cell>
          <cell r="F2228">
            <v>149</v>
          </cell>
          <cell r="G2228">
            <v>59.009900990099069</v>
          </cell>
          <cell r="H2228">
            <v>25</v>
          </cell>
          <cell r="I2228">
            <v>59.009900990099013</v>
          </cell>
        </row>
        <row r="2229">
          <cell r="A2229">
            <v>2001</v>
          </cell>
          <cell r="B2229" t="str">
            <v>Stadt Bremen</v>
          </cell>
          <cell r="C2229" t="str">
            <v>Deutsch</v>
          </cell>
          <cell r="D2229">
            <v>26</v>
          </cell>
          <cell r="E2229">
            <v>2523.5</v>
          </cell>
          <cell r="F2229">
            <v>161</v>
          </cell>
          <cell r="G2229">
            <v>63.800277392510289</v>
          </cell>
          <cell r="H2229">
            <v>25</v>
          </cell>
          <cell r="I2229">
            <v>63.800277392510402</v>
          </cell>
        </row>
        <row r="2230">
          <cell r="A2230">
            <v>2001</v>
          </cell>
          <cell r="B2230" t="str">
            <v>Stadt Bremen</v>
          </cell>
          <cell r="C2230" t="str">
            <v>Deutsch</v>
          </cell>
          <cell r="D2230">
            <v>27</v>
          </cell>
          <cell r="E2230">
            <v>2615.5</v>
          </cell>
          <cell r="F2230">
            <v>144</v>
          </cell>
          <cell r="G2230">
            <v>55.056394570827621</v>
          </cell>
          <cell r="H2230">
            <v>25</v>
          </cell>
          <cell r="I2230">
            <v>55.056394570827756</v>
          </cell>
        </row>
        <row r="2231">
          <cell r="A2231">
            <v>2001</v>
          </cell>
          <cell r="B2231" t="str">
            <v>Stadt Bremen</v>
          </cell>
          <cell r="C2231" t="str">
            <v>Deutsch</v>
          </cell>
          <cell r="D2231">
            <v>28</v>
          </cell>
          <cell r="E2231">
            <v>2782.5</v>
          </cell>
          <cell r="F2231">
            <v>177</v>
          </cell>
          <cell r="G2231">
            <v>63.611859838274654</v>
          </cell>
          <cell r="H2231">
            <v>25</v>
          </cell>
          <cell r="I2231">
            <v>63.611859838274931</v>
          </cell>
        </row>
        <row r="2232">
          <cell r="A2232">
            <v>2001</v>
          </cell>
          <cell r="B2232" t="str">
            <v>Stadt Bremen</v>
          </cell>
          <cell r="C2232" t="str">
            <v>Deutsch</v>
          </cell>
          <cell r="D2232">
            <v>29</v>
          </cell>
          <cell r="E2232">
            <v>3019.5</v>
          </cell>
          <cell r="F2232">
            <v>203</v>
          </cell>
          <cell r="G2232">
            <v>67.229673787050757</v>
          </cell>
          <cell r="H2232">
            <v>25</v>
          </cell>
          <cell r="I2232">
            <v>67.229673787050828</v>
          </cell>
        </row>
        <row r="2233">
          <cell r="E2233">
            <v>13466</v>
          </cell>
          <cell r="F2233">
            <v>834</v>
          </cell>
          <cell r="H2233" t="str">
            <v>25 Ergebnis</v>
          </cell>
          <cell r="I2233">
            <v>61.933759096985</v>
          </cell>
        </row>
        <row r="2234">
          <cell r="A2234">
            <v>2001</v>
          </cell>
          <cell r="B2234" t="str">
            <v>Stadt Bremen</v>
          </cell>
          <cell r="C2234" t="str">
            <v>Deutsch</v>
          </cell>
          <cell r="D2234">
            <v>30</v>
          </cell>
          <cell r="E2234">
            <v>3151</v>
          </cell>
          <cell r="F2234">
            <v>234</v>
          </cell>
          <cell r="G2234">
            <v>74.262139003490319</v>
          </cell>
          <cell r="H2234">
            <v>30</v>
          </cell>
          <cell r="I2234">
            <v>74.262139003490958</v>
          </cell>
        </row>
        <row r="2235">
          <cell r="A2235">
            <v>2001</v>
          </cell>
          <cell r="B2235" t="str">
            <v>Stadt Bremen</v>
          </cell>
          <cell r="C2235" t="str">
            <v>Deutsch</v>
          </cell>
          <cell r="D2235">
            <v>31</v>
          </cell>
          <cell r="E2235">
            <v>3398</v>
          </cell>
          <cell r="F2235">
            <v>236</v>
          </cell>
          <cell r="G2235">
            <v>69.452619187757961</v>
          </cell>
          <cell r="H2235">
            <v>30</v>
          </cell>
          <cell r="I2235">
            <v>69.452619187757506</v>
          </cell>
        </row>
        <row r="2236">
          <cell r="A2236">
            <v>2001</v>
          </cell>
          <cell r="B2236" t="str">
            <v>Stadt Bremen</v>
          </cell>
          <cell r="C2236" t="str">
            <v>Deutsch</v>
          </cell>
          <cell r="D2236">
            <v>32</v>
          </cell>
          <cell r="E2236">
            <v>3725</v>
          </cell>
          <cell r="F2236">
            <v>271</v>
          </cell>
          <cell r="G2236">
            <v>72.75167785234872</v>
          </cell>
          <cell r="H2236">
            <v>30</v>
          </cell>
          <cell r="I2236">
            <v>72.75167785234899</v>
          </cell>
        </row>
        <row r="2237">
          <cell r="A2237">
            <v>2001</v>
          </cell>
          <cell r="B2237" t="str">
            <v>Stadt Bremen</v>
          </cell>
          <cell r="C2237" t="str">
            <v>Deutsch</v>
          </cell>
          <cell r="D2237">
            <v>33</v>
          </cell>
          <cell r="E2237">
            <v>3862</v>
          </cell>
          <cell r="F2237">
            <v>239</v>
          </cell>
          <cell r="G2237">
            <v>61.885033661315347</v>
          </cell>
          <cell r="H2237">
            <v>30</v>
          </cell>
          <cell r="I2237">
            <v>61.885033661315376</v>
          </cell>
        </row>
        <row r="2238">
          <cell r="A2238">
            <v>2001</v>
          </cell>
          <cell r="B2238" t="str">
            <v>Stadt Bremen</v>
          </cell>
          <cell r="C2238" t="str">
            <v>Deutsch</v>
          </cell>
          <cell r="D2238">
            <v>34</v>
          </cell>
          <cell r="E2238">
            <v>3837</v>
          </cell>
          <cell r="F2238">
            <v>239</v>
          </cell>
          <cell r="G2238">
            <v>62.288246025540317</v>
          </cell>
          <cell r="H2238">
            <v>30</v>
          </cell>
          <cell r="I2238">
            <v>62.288246025540786</v>
          </cell>
        </row>
        <row r="2239">
          <cell r="E2239">
            <v>17973</v>
          </cell>
          <cell r="F2239">
            <v>1219</v>
          </cell>
          <cell r="H2239" t="str">
            <v>30 Ergebnis</v>
          </cell>
          <cell r="I2239">
            <v>67.823958159461412</v>
          </cell>
        </row>
        <row r="2240">
          <cell r="A2240">
            <v>2001</v>
          </cell>
          <cell r="B2240" t="str">
            <v>Stadt Bremen</v>
          </cell>
          <cell r="C2240" t="str">
            <v>Deutsch</v>
          </cell>
          <cell r="D2240">
            <v>35</v>
          </cell>
          <cell r="E2240">
            <v>3861</v>
          </cell>
          <cell r="F2240">
            <v>205</v>
          </cell>
          <cell r="G2240">
            <v>53.095053095052585</v>
          </cell>
          <cell r="H2240">
            <v>35</v>
          </cell>
          <cell r="I2240">
            <v>53.095053095053103</v>
          </cell>
        </row>
        <row r="2241">
          <cell r="A2241">
            <v>2001</v>
          </cell>
          <cell r="B2241" t="str">
            <v>Stadt Bremen</v>
          </cell>
          <cell r="C2241" t="str">
            <v>Deutsch</v>
          </cell>
          <cell r="D2241">
            <v>36</v>
          </cell>
          <cell r="E2241">
            <v>3801.5</v>
          </cell>
          <cell r="F2241">
            <v>170</v>
          </cell>
          <cell r="G2241">
            <v>44.719189793502515</v>
          </cell>
          <cell r="H2241">
            <v>35</v>
          </cell>
          <cell r="I2241">
            <v>44.719189793502565</v>
          </cell>
        </row>
        <row r="2242">
          <cell r="A2242">
            <v>2001</v>
          </cell>
          <cell r="B2242" t="str">
            <v>Stadt Bremen</v>
          </cell>
          <cell r="C2242" t="str">
            <v>Deutsch</v>
          </cell>
          <cell r="D2242">
            <v>37</v>
          </cell>
          <cell r="E2242">
            <v>3724.5</v>
          </cell>
          <cell r="F2242">
            <v>110</v>
          </cell>
          <cell r="G2242">
            <v>29.534165659820097</v>
          </cell>
          <cell r="H2242">
            <v>35</v>
          </cell>
          <cell r="I2242">
            <v>29.534165659820111</v>
          </cell>
        </row>
        <row r="2243">
          <cell r="A2243">
            <v>2001</v>
          </cell>
          <cell r="B2243" t="str">
            <v>Stadt Bremen</v>
          </cell>
          <cell r="C2243" t="str">
            <v>Deutsch</v>
          </cell>
          <cell r="D2243">
            <v>38</v>
          </cell>
          <cell r="E2243">
            <v>3749</v>
          </cell>
          <cell r="F2243">
            <v>109</v>
          </cell>
          <cell r="G2243">
            <v>29.074419845292081</v>
          </cell>
          <cell r="H2243">
            <v>35</v>
          </cell>
          <cell r="I2243">
            <v>29.074419845292081</v>
          </cell>
        </row>
        <row r="2244">
          <cell r="A2244">
            <v>2001</v>
          </cell>
          <cell r="B2244" t="str">
            <v>Stadt Bremen</v>
          </cell>
          <cell r="C2244" t="str">
            <v>Deutsch</v>
          </cell>
          <cell r="D2244">
            <v>39</v>
          </cell>
          <cell r="E2244">
            <v>3720.5</v>
          </cell>
          <cell r="F2244">
            <v>78</v>
          </cell>
          <cell r="G2244">
            <v>20.964924069345528</v>
          </cell>
          <cell r="H2244">
            <v>35</v>
          </cell>
          <cell r="I2244">
            <v>20.964924069345518</v>
          </cell>
        </row>
        <row r="2245">
          <cell r="E2245">
            <v>18856.5</v>
          </cell>
          <cell r="F2245">
            <v>672</v>
          </cell>
          <cell r="H2245" t="str">
            <v>35 Ergebnis</v>
          </cell>
          <cell r="I2245">
            <v>35.637578553814336</v>
          </cell>
        </row>
        <row r="2246">
          <cell r="A2246">
            <v>2001</v>
          </cell>
          <cell r="B2246" t="str">
            <v>Stadt Bremen</v>
          </cell>
          <cell r="C2246" t="str">
            <v>Deutsch</v>
          </cell>
          <cell r="D2246">
            <v>40</v>
          </cell>
          <cell r="E2246">
            <v>3669</v>
          </cell>
          <cell r="F2246">
            <v>37</v>
          </cell>
          <cell r="G2246">
            <v>10.084491687108216</v>
          </cell>
          <cell r="H2246">
            <v>45</v>
          </cell>
          <cell r="I2246">
            <v>10.084491687108203</v>
          </cell>
        </row>
        <row r="2247">
          <cell r="A2247">
            <v>2001</v>
          </cell>
          <cell r="B2247" t="str">
            <v>Stadt Bremen</v>
          </cell>
          <cell r="C2247" t="str">
            <v>Deutsch</v>
          </cell>
          <cell r="D2247">
            <v>41</v>
          </cell>
          <cell r="E2247">
            <v>3587.5</v>
          </cell>
          <cell r="F2247">
            <v>26</v>
          </cell>
          <cell r="G2247">
            <v>7.2473867595818726</v>
          </cell>
          <cell r="H2247">
            <v>45</v>
          </cell>
          <cell r="I2247">
            <v>7.2473867595818815</v>
          </cell>
        </row>
        <row r="2248">
          <cell r="A2248">
            <v>2001</v>
          </cell>
          <cell r="B2248" t="str">
            <v>Stadt Bremen</v>
          </cell>
          <cell r="C2248" t="str">
            <v>Deutsch</v>
          </cell>
          <cell r="D2248">
            <v>42</v>
          </cell>
          <cell r="E2248">
            <v>3529.5</v>
          </cell>
          <cell r="F2248">
            <v>14</v>
          </cell>
          <cell r="G2248">
            <v>3.9665675024790938</v>
          </cell>
          <cell r="H2248">
            <v>45</v>
          </cell>
          <cell r="I2248">
            <v>3.9665675024791049</v>
          </cell>
        </row>
        <row r="2249">
          <cell r="A2249">
            <v>2001</v>
          </cell>
          <cell r="B2249" t="str">
            <v>Stadt Bremen</v>
          </cell>
          <cell r="C2249" t="str">
            <v>Deutsch</v>
          </cell>
          <cell r="D2249">
            <v>43</v>
          </cell>
          <cell r="E2249">
            <v>3510.5</v>
          </cell>
          <cell r="F2249">
            <v>8</v>
          </cell>
          <cell r="G2249">
            <v>2.2788776527560333</v>
          </cell>
          <cell r="H2249">
            <v>45</v>
          </cell>
          <cell r="I2249">
            <v>2.2788776527560177</v>
          </cell>
        </row>
        <row r="2250">
          <cell r="A2250">
            <v>2001</v>
          </cell>
          <cell r="B2250" t="str">
            <v>Stadt Bremen</v>
          </cell>
          <cell r="C2250" t="str">
            <v>Deutsch</v>
          </cell>
          <cell r="D2250">
            <v>44</v>
          </cell>
          <cell r="E2250">
            <v>3459</v>
          </cell>
          <cell r="F2250">
            <v>5</v>
          </cell>
          <cell r="G2250">
            <v>1.445504481063913</v>
          </cell>
          <cell r="H2250">
            <v>45</v>
          </cell>
          <cell r="I2250">
            <v>1.4455044810638911</v>
          </cell>
        </row>
        <row r="2251">
          <cell r="A2251">
            <v>2001</v>
          </cell>
          <cell r="B2251" t="str">
            <v>Stadt Bremen</v>
          </cell>
          <cell r="C2251" t="str">
            <v>Deutsch</v>
          </cell>
          <cell r="D2251">
            <v>45</v>
          </cell>
          <cell r="E2251">
            <v>3335.5</v>
          </cell>
          <cell r="F2251">
            <v>2</v>
          </cell>
          <cell r="G2251">
            <v>0.59961025333533169</v>
          </cell>
          <cell r="H2251">
            <v>45</v>
          </cell>
          <cell r="I2251">
            <v>0.59961025333533202</v>
          </cell>
        </row>
        <row r="2252">
          <cell r="A2252">
            <v>2001</v>
          </cell>
          <cell r="B2252" t="str">
            <v>Stadt Bremen</v>
          </cell>
          <cell r="C2252" t="str">
            <v>Deutsch</v>
          </cell>
          <cell r="D2252">
            <v>46</v>
          </cell>
          <cell r="E2252">
            <v>3262</v>
          </cell>
          <cell r="F2252">
            <v>0</v>
          </cell>
          <cell r="G2252">
            <v>0</v>
          </cell>
          <cell r="H2252">
            <v>45</v>
          </cell>
          <cell r="I2252">
            <v>0</v>
          </cell>
        </row>
        <row r="2253">
          <cell r="A2253">
            <v>2001</v>
          </cell>
          <cell r="B2253" t="str">
            <v>Stadt Bremen</v>
          </cell>
          <cell r="C2253" t="str">
            <v>Deutsch</v>
          </cell>
          <cell r="D2253">
            <v>47</v>
          </cell>
          <cell r="E2253">
            <v>3188.5</v>
          </cell>
          <cell r="F2253">
            <v>1</v>
          </cell>
          <cell r="G2253">
            <v>0.31362709738121392</v>
          </cell>
          <cell r="H2253">
            <v>45</v>
          </cell>
          <cell r="I2253">
            <v>0.31362709738121375</v>
          </cell>
        </row>
        <row r="2254">
          <cell r="A2254">
            <v>2001</v>
          </cell>
          <cell r="B2254" t="str">
            <v>Stadt Bremen</v>
          </cell>
          <cell r="C2254" t="str">
            <v>Deutsch</v>
          </cell>
          <cell r="D2254">
            <v>48</v>
          </cell>
          <cell r="E2254">
            <v>3142</v>
          </cell>
          <cell r="F2254">
            <v>0</v>
          </cell>
          <cell r="G2254">
            <v>0</v>
          </cell>
          <cell r="H2254">
            <v>45</v>
          </cell>
          <cell r="I2254">
            <v>0</v>
          </cell>
        </row>
        <row r="2255">
          <cell r="A2255">
            <v>2001</v>
          </cell>
          <cell r="B2255" t="str">
            <v>Stadt Bremen</v>
          </cell>
          <cell r="C2255" t="str">
            <v>Deutsch</v>
          </cell>
          <cell r="D2255">
            <v>49</v>
          </cell>
          <cell r="E2255">
            <v>3204</v>
          </cell>
          <cell r="F2255">
            <v>0</v>
          </cell>
          <cell r="G2255">
            <v>0</v>
          </cell>
          <cell r="H2255">
            <v>45</v>
          </cell>
          <cell r="I2255">
            <v>0</v>
          </cell>
        </row>
        <row r="2256">
          <cell r="E2256">
            <v>33887.5</v>
          </cell>
          <cell r="F2256">
            <v>93</v>
          </cell>
          <cell r="H2256" t="str">
            <v>45 Ergebnis</v>
          </cell>
          <cell r="I2256">
            <v>2.7443747694577647</v>
          </cell>
        </row>
        <row r="2257">
          <cell r="A2257">
            <v>2001</v>
          </cell>
          <cell r="B2257" t="str">
            <v>Stadt Bremen</v>
          </cell>
          <cell r="C2257" t="str">
            <v>Ausl.</v>
          </cell>
          <cell r="D2257">
            <v>15</v>
          </cell>
          <cell r="E2257">
            <v>433</v>
          </cell>
          <cell r="F2257">
            <v>0</v>
          </cell>
          <cell r="G2257">
            <v>0</v>
          </cell>
          <cell r="H2257">
            <v>15</v>
          </cell>
          <cell r="I2257">
            <v>0</v>
          </cell>
        </row>
        <row r="2258">
          <cell r="A2258">
            <v>2001</v>
          </cell>
          <cell r="B2258" t="str">
            <v>Stadt Bremen</v>
          </cell>
          <cell r="C2258" t="str">
            <v>Ausl.</v>
          </cell>
          <cell r="D2258">
            <v>16</v>
          </cell>
          <cell r="E2258">
            <v>420</v>
          </cell>
          <cell r="F2258">
            <v>5</v>
          </cell>
          <cell r="G2258">
            <v>11.904761904761926</v>
          </cell>
          <cell r="H2258">
            <v>15</v>
          </cell>
          <cell r="I2258">
            <v>11.904761904761905</v>
          </cell>
        </row>
        <row r="2259">
          <cell r="A2259">
            <v>2001</v>
          </cell>
          <cell r="B2259" t="str">
            <v>Stadt Bremen</v>
          </cell>
          <cell r="C2259" t="str">
            <v>Ausl.</v>
          </cell>
          <cell r="D2259">
            <v>17</v>
          </cell>
          <cell r="E2259">
            <v>426.5</v>
          </cell>
          <cell r="F2259">
            <v>8</v>
          </cell>
          <cell r="G2259">
            <v>18.75732708089097</v>
          </cell>
          <cell r="H2259">
            <v>15</v>
          </cell>
          <cell r="I2259">
            <v>18.757327080890974</v>
          </cell>
        </row>
        <row r="2260">
          <cell r="A2260">
            <v>2001</v>
          </cell>
          <cell r="B2260" t="str">
            <v>Stadt Bremen</v>
          </cell>
          <cell r="C2260" t="str">
            <v>Ausl.</v>
          </cell>
          <cell r="D2260">
            <v>18</v>
          </cell>
          <cell r="E2260">
            <v>449.5</v>
          </cell>
          <cell r="F2260">
            <v>15</v>
          </cell>
          <cell r="G2260">
            <v>33.370411568408777</v>
          </cell>
          <cell r="H2260">
            <v>15</v>
          </cell>
          <cell r="I2260">
            <v>33.370411568409338</v>
          </cell>
        </row>
        <row r="2261">
          <cell r="A2261">
            <v>2001</v>
          </cell>
          <cell r="B2261" t="str">
            <v>Stadt Bremen</v>
          </cell>
          <cell r="C2261" t="str">
            <v>Ausl.</v>
          </cell>
          <cell r="D2261">
            <v>19</v>
          </cell>
          <cell r="E2261">
            <v>481</v>
          </cell>
          <cell r="F2261">
            <v>31</v>
          </cell>
          <cell r="G2261">
            <v>64.449064449064167</v>
          </cell>
          <cell r="H2261">
            <v>15</v>
          </cell>
          <cell r="I2261">
            <v>64.449064449064451</v>
          </cell>
        </row>
        <row r="2262">
          <cell r="E2262">
            <v>2210</v>
          </cell>
          <cell r="F2262">
            <v>59</v>
          </cell>
          <cell r="H2262" t="str">
            <v>15 Ergebnis</v>
          </cell>
          <cell r="I2262">
            <v>26.696832579185521</v>
          </cell>
        </row>
        <row r="2263">
          <cell r="A2263">
            <v>2001</v>
          </cell>
          <cell r="B2263" t="str">
            <v>Stadt Bremen</v>
          </cell>
          <cell r="C2263" t="str">
            <v>Ausl.</v>
          </cell>
          <cell r="D2263">
            <v>20</v>
          </cell>
          <cell r="E2263">
            <v>545.5</v>
          </cell>
          <cell r="F2263">
            <v>53</v>
          </cell>
          <cell r="G2263">
            <v>97.158570119157147</v>
          </cell>
          <cell r="H2263">
            <v>20</v>
          </cell>
          <cell r="I2263">
            <v>97.158570119156735</v>
          </cell>
        </row>
        <row r="2264">
          <cell r="A2264">
            <v>2001</v>
          </cell>
          <cell r="B2264" t="str">
            <v>Stadt Bremen</v>
          </cell>
          <cell r="C2264" t="str">
            <v>Ausl.</v>
          </cell>
          <cell r="D2264">
            <v>21</v>
          </cell>
          <cell r="E2264">
            <v>603.5</v>
          </cell>
          <cell r="F2264">
            <v>64</v>
          </cell>
          <cell r="G2264">
            <v>106.04805302402683</v>
          </cell>
          <cell r="H2264">
            <v>20</v>
          </cell>
          <cell r="I2264">
            <v>106.04805302402652</v>
          </cell>
        </row>
        <row r="2265">
          <cell r="A2265">
            <v>2001</v>
          </cell>
          <cell r="B2265" t="str">
            <v>Stadt Bremen</v>
          </cell>
          <cell r="C2265" t="str">
            <v>Ausl.</v>
          </cell>
          <cell r="D2265">
            <v>22</v>
          </cell>
          <cell r="E2265">
            <v>647</v>
          </cell>
          <cell r="F2265">
            <v>78</v>
          </cell>
          <cell r="G2265">
            <v>120.55641421947416</v>
          </cell>
          <cell r="H2265">
            <v>20</v>
          </cell>
          <cell r="I2265">
            <v>120.5564142194745</v>
          </cell>
        </row>
        <row r="2266">
          <cell r="A2266">
            <v>2001</v>
          </cell>
          <cell r="B2266" t="str">
            <v>Stadt Bremen</v>
          </cell>
          <cell r="C2266" t="str">
            <v>Ausl.</v>
          </cell>
          <cell r="D2266">
            <v>23</v>
          </cell>
          <cell r="E2266">
            <v>700.5</v>
          </cell>
          <cell r="F2266">
            <v>76</v>
          </cell>
          <cell r="G2266">
            <v>108.49393290506782</v>
          </cell>
          <cell r="H2266">
            <v>20</v>
          </cell>
          <cell r="I2266">
            <v>108.49393290506781</v>
          </cell>
        </row>
        <row r="2267">
          <cell r="A2267">
            <v>2001</v>
          </cell>
          <cell r="B2267" t="str">
            <v>Stadt Bremen</v>
          </cell>
          <cell r="C2267" t="str">
            <v>Ausl.</v>
          </cell>
          <cell r="D2267">
            <v>24</v>
          </cell>
          <cell r="E2267">
            <v>755.5</v>
          </cell>
          <cell r="F2267">
            <v>78</v>
          </cell>
          <cell r="G2267">
            <v>103.24288550628715</v>
          </cell>
          <cell r="H2267">
            <v>20</v>
          </cell>
          <cell r="I2267">
            <v>103.24288550628724</v>
          </cell>
        </row>
        <row r="2268">
          <cell r="E2268">
            <v>3252</v>
          </cell>
          <cell r="F2268">
            <v>349</v>
          </cell>
          <cell r="H2268" t="str">
            <v>20 Ergebnis</v>
          </cell>
          <cell r="I2268">
            <v>107.31857318573185</v>
          </cell>
        </row>
        <row r="2269">
          <cell r="A2269">
            <v>2001</v>
          </cell>
          <cell r="B2269" t="str">
            <v>Stadt Bremen</v>
          </cell>
          <cell r="C2269" t="str">
            <v>Ausl.</v>
          </cell>
          <cell r="D2269">
            <v>25</v>
          </cell>
          <cell r="E2269">
            <v>793</v>
          </cell>
          <cell r="F2269">
            <v>74</v>
          </cell>
          <cell r="G2269">
            <v>93.316519546028047</v>
          </cell>
          <cell r="H2269">
            <v>25</v>
          </cell>
          <cell r="I2269">
            <v>93.316519546027749</v>
          </cell>
        </row>
        <row r="2270">
          <cell r="A2270">
            <v>2001</v>
          </cell>
          <cell r="B2270" t="str">
            <v>Stadt Bremen</v>
          </cell>
          <cell r="C2270" t="str">
            <v>Ausl.</v>
          </cell>
          <cell r="D2270">
            <v>26</v>
          </cell>
          <cell r="E2270">
            <v>764.5</v>
          </cell>
          <cell r="F2270">
            <v>92</v>
          </cell>
          <cell r="G2270">
            <v>120.34009156311386</v>
          </cell>
          <cell r="H2270">
            <v>25</v>
          </cell>
          <cell r="I2270">
            <v>120.34009156311316</v>
          </cell>
        </row>
        <row r="2271">
          <cell r="A2271">
            <v>2001</v>
          </cell>
          <cell r="B2271" t="str">
            <v>Stadt Bremen</v>
          </cell>
          <cell r="C2271" t="str">
            <v>Ausl.</v>
          </cell>
          <cell r="D2271">
            <v>27</v>
          </cell>
          <cell r="E2271">
            <v>738.5</v>
          </cell>
          <cell r="F2271">
            <v>70</v>
          </cell>
          <cell r="G2271">
            <v>94.786729857820461</v>
          </cell>
          <cell r="H2271">
            <v>25</v>
          </cell>
          <cell r="I2271">
            <v>94.786729857819907</v>
          </cell>
        </row>
        <row r="2272">
          <cell r="A2272">
            <v>2001</v>
          </cell>
          <cell r="B2272" t="str">
            <v>Stadt Bremen</v>
          </cell>
          <cell r="C2272" t="str">
            <v>Ausl.</v>
          </cell>
          <cell r="D2272">
            <v>28</v>
          </cell>
          <cell r="E2272">
            <v>793</v>
          </cell>
          <cell r="F2272">
            <v>85</v>
          </cell>
          <cell r="G2272">
            <v>107.18789407313976</v>
          </cell>
          <cell r="H2272">
            <v>25</v>
          </cell>
          <cell r="I2272">
            <v>107.18789407313997</v>
          </cell>
        </row>
        <row r="2273">
          <cell r="A2273">
            <v>2001</v>
          </cell>
          <cell r="B2273" t="str">
            <v>Stadt Bremen</v>
          </cell>
          <cell r="C2273" t="str">
            <v>Ausl.</v>
          </cell>
          <cell r="D2273">
            <v>29</v>
          </cell>
          <cell r="E2273">
            <v>807.5</v>
          </cell>
          <cell r="F2273">
            <v>66</v>
          </cell>
          <cell r="G2273">
            <v>81.733746130030482</v>
          </cell>
          <cell r="H2273">
            <v>25</v>
          </cell>
          <cell r="I2273">
            <v>81.733746130030966</v>
          </cell>
        </row>
        <row r="2274">
          <cell r="E2274">
            <v>3896.5</v>
          </cell>
          <cell r="F2274">
            <v>387</v>
          </cell>
          <cell r="H2274" t="str">
            <v>25 Ergebnis</v>
          </cell>
          <cell r="I2274">
            <v>99.319902476581547</v>
          </cell>
        </row>
        <row r="2275">
          <cell r="A2275">
            <v>2001</v>
          </cell>
          <cell r="B2275" t="str">
            <v>Stadt Bremen</v>
          </cell>
          <cell r="C2275" t="str">
            <v>Ausl.</v>
          </cell>
          <cell r="D2275">
            <v>30</v>
          </cell>
          <cell r="E2275">
            <v>768</v>
          </cell>
          <cell r="F2275">
            <v>71</v>
          </cell>
          <cell r="G2275">
            <v>92.447916666666671</v>
          </cell>
          <cell r="H2275">
            <v>30</v>
          </cell>
          <cell r="I2275">
            <v>92.447916666666657</v>
          </cell>
        </row>
        <row r="2276">
          <cell r="A2276">
            <v>2001</v>
          </cell>
          <cell r="B2276" t="str">
            <v>Stadt Bremen</v>
          </cell>
          <cell r="C2276" t="str">
            <v>Ausl.</v>
          </cell>
          <cell r="D2276">
            <v>31</v>
          </cell>
          <cell r="E2276">
            <v>728.5</v>
          </cell>
          <cell r="F2276">
            <v>64</v>
          </cell>
          <cell r="G2276">
            <v>87.851750171585124</v>
          </cell>
          <cell r="H2276">
            <v>30</v>
          </cell>
          <cell r="I2276">
            <v>87.851750171585451</v>
          </cell>
        </row>
        <row r="2277">
          <cell r="A2277">
            <v>2001</v>
          </cell>
          <cell r="B2277" t="str">
            <v>Stadt Bremen</v>
          </cell>
          <cell r="C2277" t="str">
            <v>Ausl.</v>
          </cell>
          <cell r="D2277">
            <v>32</v>
          </cell>
          <cell r="E2277">
            <v>682</v>
          </cell>
          <cell r="F2277">
            <v>52</v>
          </cell>
          <cell r="G2277">
            <v>76.246334310850486</v>
          </cell>
          <cell r="H2277">
            <v>30</v>
          </cell>
          <cell r="I2277">
            <v>76.246334310850443</v>
          </cell>
        </row>
        <row r="2278">
          <cell r="A2278">
            <v>2001</v>
          </cell>
          <cell r="B2278" t="str">
            <v>Stadt Bremen</v>
          </cell>
          <cell r="C2278" t="str">
            <v>Ausl.</v>
          </cell>
          <cell r="D2278">
            <v>33</v>
          </cell>
          <cell r="E2278">
            <v>595</v>
          </cell>
          <cell r="F2278">
            <v>47</v>
          </cell>
          <cell r="G2278">
            <v>78.991596638655693</v>
          </cell>
          <cell r="H2278">
            <v>30</v>
          </cell>
          <cell r="I2278">
            <v>78.991596638655466</v>
          </cell>
        </row>
        <row r="2279">
          <cell r="A2279">
            <v>2001</v>
          </cell>
          <cell r="B2279" t="str">
            <v>Stadt Bremen</v>
          </cell>
          <cell r="C2279" t="str">
            <v>Ausl.</v>
          </cell>
          <cell r="D2279">
            <v>34</v>
          </cell>
          <cell r="E2279">
            <v>582.5</v>
          </cell>
          <cell r="F2279">
            <v>40</v>
          </cell>
          <cell r="G2279">
            <v>68.669527896995888</v>
          </cell>
          <cell r="H2279">
            <v>30</v>
          </cell>
          <cell r="I2279">
            <v>68.669527896995703</v>
          </cell>
        </row>
        <row r="2280">
          <cell r="E2280">
            <v>3356</v>
          </cell>
          <cell r="F2280">
            <v>274</v>
          </cell>
          <cell r="H2280" t="str">
            <v>30 Ergebnis</v>
          </cell>
          <cell r="I2280">
            <v>81.644815256257445</v>
          </cell>
        </row>
        <row r="2281">
          <cell r="A2281">
            <v>2001</v>
          </cell>
          <cell r="B2281" t="str">
            <v>Stadt Bremen</v>
          </cell>
          <cell r="C2281" t="str">
            <v>Ausl.</v>
          </cell>
          <cell r="D2281">
            <v>35</v>
          </cell>
          <cell r="E2281">
            <v>628.5</v>
          </cell>
          <cell r="F2281">
            <v>38</v>
          </cell>
          <cell r="G2281">
            <v>60.461416070007623</v>
          </cell>
          <cell r="H2281">
            <v>35</v>
          </cell>
          <cell r="I2281">
            <v>60.461416070007957</v>
          </cell>
        </row>
        <row r="2282">
          <cell r="A2282">
            <v>2001</v>
          </cell>
          <cell r="B2282" t="str">
            <v>Stadt Bremen</v>
          </cell>
          <cell r="C2282" t="str">
            <v>Ausl.</v>
          </cell>
          <cell r="D2282">
            <v>36</v>
          </cell>
          <cell r="E2282">
            <v>597</v>
          </cell>
          <cell r="F2282">
            <v>28</v>
          </cell>
          <cell r="G2282">
            <v>46.901172529312603</v>
          </cell>
          <cell r="H2282">
            <v>35</v>
          </cell>
          <cell r="I2282">
            <v>46.901172529313236</v>
          </cell>
        </row>
        <row r="2283">
          <cell r="A2283">
            <v>2001</v>
          </cell>
          <cell r="B2283" t="str">
            <v>Stadt Bremen</v>
          </cell>
          <cell r="C2283" t="str">
            <v>Ausl.</v>
          </cell>
          <cell r="D2283">
            <v>37</v>
          </cell>
          <cell r="E2283">
            <v>543.5</v>
          </cell>
          <cell r="F2283">
            <v>19</v>
          </cell>
          <cell r="G2283">
            <v>34.958601655933549</v>
          </cell>
          <cell r="H2283">
            <v>35</v>
          </cell>
          <cell r="I2283">
            <v>34.958601655933762</v>
          </cell>
        </row>
        <row r="2284">
          <cell r="A2284">
            <v>2001</v>
          </cell>
          <cell r="B2284" t="str">
            <v>Stadt Bremen</v>
          </cell>
          <cell r="C2284" t="str">
            <v>Ausl.</v>
          </cell>
          <cell r="D2284">
            <v>38</v>
          </cell>
          <cell r="E2284">
            <v>524</v>
          </cell>
          <cell r="F2284">
            <v>11</v>
          </cell>
          <cell r="G2284">
            <v>20.992366412213737</v>
          </cell>
          <cell r="H2284">
            <v>35</v>
          </cell>
          <cell r="I2284">
            <v>20.992366412213741</v>
          </cell>
        </row>
        <row r="2285">
          <cell r="A2285">
            <v>2001</v>
          </cell>
          <cell r="B2285" t="str">
            <v>Stadt Bremen</v>
          </cell>
          <cell r="C2285" t="str">
            <v>Ausl.</v>
          </cell>
          <cell r="D2285">
            <v>39</v>
          </cell>
          <cell r="E2285">
            <v>468.5</v>
          </cell>
          <cell r="F2285">
            <v>11</v>
          </cell>
          <cell r="G2285">
            <v>23.47918890074704</v>
          </cell>
          <cell r="H2285">
            <v>35</v>
          </cell>
          <cell r="I2285">
            <v>23.479188900747062</v>
          </cell>
        </row>
        <row r="2286">
          <cell r="E2286">
            <v>2761.5</v>
          </cell>
          <cell r="F2286">
            <v>107</v>
          </cell>
          <cell r="H2286" t="str">
            <v>35 Ergebnis</v>
          </cell>
          <cell r="I2286">
            <v>38.747057758464599</v>
          </cell>
        </row>
        <row r="2287">
          <cell r="A2287">
            <v>2001</v>
          </cell>
          <cell r="B2287" t="str">
            <v>Stadt Bremen</v>
          </cell>
          <cell r="C2287" t="str">
            <v>Ausl.</v>
          </cell>
          <cell r="D2287">
            <v>40</v>
          </cell>
          <cell r="E2287">
            <v>444</v>
          </cell>
          <cell r="F2287">
            <v>12</v>
          </cell>
          <cell r="G2287">
            <v>27.027027027027028</v>
          </cell>
          <cell r="H2287">
            <v>45</v>
          </cell>
          <cell r="I2287">
            <v>27.027027027027028</v>
          </cell>
        </row>
        <row r="2288">
          <cell r="A2288">
            <v>2001</v>
          </cell>
          <cell r="B2288" t="str">
            <v>Stadt Bremen</v>
          </cell>
          <cell r="C2288" t="str">
            <v>Ausl.</v>
          </cell>
          <cell r="D2288">
            <v>41</v>
          </cell>
          <cell r="E2288">
            <v>445.5</v>
          </cell>
          <cell r="F2288">
            <v>7</v>
          </cell>
          <cell r="G2288">
            <v>15.712682379349031</v>
          </cell>
          <cell r="H2288">
            <v>45</v>
          </cell>
          <cell r="I2288">
            <v>15.712682379349046</v>
          </cell>
        </row>
        <row r="2289">
          <cell r="A2289">
            <v>2001</v>
          </cell>
          <cell r="B2289" t="str">
            <v>Stadt Bremen</v>
          </cell>
          <cell r="C2289" t="str">
            <v>Ausl.</v>
          </cell>
          <cell r="D2289">
            <v>42</v>
          </cell>
          <cell r="E2289">
            <v>435</v>
          </cell>
          <cell r="F2289">
            <v>4</v>
          </cell>
          <cell r="G2289">
            <v>9.1954022988505812</v>
          </cell>
          <cell r="H2289">
            <v>45</v>
          </cell>
          <cell r="I2289">
            <v>9.1954022988505741</v>
          </cell>
        </row>
        <row r="2290">
          <cell r="A2290">
            <v>2001</v>
          </cell>
          <cell r="B2290" t="str">
            <v>Stadt Bremen</v>
          </cell>
          <cell r="C2290" t="str">
            <v>Ausl.</v>
          </cell>
          <cell r="D2290">
            <v>43</v>
          </cell>
          <cell r="E2290">
            <v>391.5</v>
          </cell>
          <cell r="F2290">
            <v>3</v>
          </cell>
          <cell r="G2290">
            <v>7.6628352490421685</v>
          </cell>
          <cell r="H2290">
            <v>45</v>
          </cell>
          <cell r="I2290">
            <v>7.6628352490421463</v>
          </cell>
        </row>
        <row r="2291">
          <cell r="A2291">
            <v>2001</v>
          </cell>
          <cell r="B2291" t="str">
            <v>Stadt Bremen</v>
          </cell>
          <cell r="C2291" t="str">
            <v>Ausl.</v>
          </cell>
          <cell r="D2291">
            <v>44</v>
          </cell>
          <cell r="E2291">
            <v>396</v>
          </cell>
          <cell r="F2291">
            <v>5</v>
          </cell>
          <cell r="G2291">
            <v>12.626262626262612</v>
          </cell>
          <cell r="H2291">
            <v>45</v>
          </cell>
          <cell r="I2291">
            <v>12.626262626262626</v>
          </cell>
        </row>
        <row r="2292">
          <cell r="A2292">
            <v>2001</v>
          </cell>
          <cell r="B2292" t="str">
            <v>Stadt Bremen</v>
          </cell>
          <cell r="C2292" t="str">
            <v>Ausl.</v>
          </cell>
          <cell r="D2292">
            <v>45</v>
          </cell>
          <cell r="E2292">
            <v>438.5</v>
          </cell>
          <cell r="F2292">
            <v>2</v>
          </cell>
          <cell r="G2292">
            <v>4.561003420752578</v>
          </cell>
          <cell r="H2292">
            <v>45</v>
          </cell>
          <cell r="I2292">
            <v>4.5610034207525656</v>
          </cell>
        </row>
        <row r="2293">
          <cell r="A2293">
            <v>2001</v>
          </cell>
          <cell r="B2293" t="str">
            <v>Stadt Bremen</v>
          </cell>
          <cell r="C2293" t="str">
            <v>Ausl.</v>
          </cell>
          <cell r="D2293">
            <v>46</v>
          </cell>
          <cell r="E2293">
            <v>403.5</v>
          </cell>
          <cell r="F2293">
            <v>3</v>
          </cell>
          <cell r="G2293">
            <v>7.4349442379182031</v>
          </cell>
          <cell r="H2293">
            <v>45</v>
          </cell>
          <cell r="I2293">
            <v>7.4349442379182147</v>
          </cell>
        </row>
        <row r="2294">
          <cell r="A2294">
            <v>2001</v>
          </cell>
          <cell r="B2294" t="str">
            <v>Stadt Bremen</v>
          </cell>
          <cell r="C2294" t="str">
            <v>Ausl.</v>
          </cell>
          <cell r="D2294">
            <v>47</v>
          </cell>
          <cell r="E2294">
            <v>391.5</v>
          </cell>
          <cell r="F2294">
            <v>1</v>
          </cell>
          <cell r="G2294">
            <v>2.5542784163474064</v>
          </cell>
          <cell r="H2294">
            <v>45</v>
          </cell>
          <cell r="I2294">
            <v>2.554278416347382</v>
          </cell>
        </row>
        <row r="2295">
          <cell r="A2295">
            <v>2001</v>
          </cell>
          <cell r="B2295" t="str">
            <v>Stadt Bremen</v>
          </cell>
          <cell r="C2295" t="str">
            <v>Ausl.</v>
          </cell>
          <cell r="D2295">
            <v>48</v>
          </cell>
          <cell r="E2295">
            <v>396.5</v>
          </cell>
          <cell r="F2295">
            <v>0</v>
          </cell>
          <cell r="G2295">
            <v>0</v>
          </cell>
          <cell r="H2295">
            <v>45</v>
          </cell>
          <cell r="I2295">
            <v>0</v>
          </cell>
        </row>
        <row r="2296">
          <cell r="A2296">
            <v>2001</v>
          </cell>
          <cell r="B2296" t="str">
            <v>Stadt Bremen</v>
          </cell>
          <cell r="C2296" t="str">
            <v>Ausl.</v>
          </cell>
          <cell r="D2296">
            <v>49</v>
          </cell>
          <cell r="E2296">
            <v>365</v>
          </cell>
          <cell r="F2296">
            <v>0</v>
          </cell>
          <cell r="G2296">
            <v>0</v>
          </cell>
          <cell r="H2296">
            <v>45</v>
          </cell>
          <cell r="I2296">
            <v>0</v>
          </cell>
        </row>
        <row r="2297">
          <cell r="E2297">
            <v>4107</v>
          </cell>
          <cell r="F2297">
            <v>37</v>
          </cell>
          <cell r="H2297" t="str">
            <v>45 Ergebnis</v>
          </cell>
          <cell r="I2297">
            <v>9.0090090090090094</v>
          </cell>
        </row>
        <row r="2298">
          <cell r="A2298">
            <v>2001</v>
          </cell>
          <cell r="B2298" t="str">
            <v>Stadt Bremen</v>
          </cell>
          <cell r="C2298" t="str">
            <v>insgesamt</v>
          </cell>
          <cell r="D2298">
            <v>15</v>
          </cell>
          <cell r="E2298">
            <v>2346.5</v>
          </cell>
          <cell r="F2298">
            <v>7</v>
          </cell>
          <cell r="G2298">
            <v>2.9831664180694508</v>
          </cell>
          <cell r="H2298">
            <v>15</v>
          </cell>
          <cell r="I2298">
            <v>2.983166418069465</v>
          </cell>
        </row>
        <row r="2299">
          <cell r="A2299">
            <v>2001</v>
          </cell>
          <cell r="B2299" t="str">
            <v>Stadt Bremen</v>
          </cell>
          <cell r="C2299" t="str">
            <v>insgesamt</v>
          </cell>
          <cell r="D2299">
            <v>16</v>
          </cell>
          <cell r="E2299">
            <v>2321</v>
          </cell>
          <cell r="F2299">
            <v>16</v>
          </cell>
          <cell r="G2299">
            <v>6.8935803532959916</v>
          </cell>
          <cell r="H2299">
            <v>15</v>
          </cell>
          <cell r="I2299">
            <v>6.8935803532959934</v>
          </cell>
        </row>
        <row r="2300">
          <cell r="A2300">
            <v>2001</v>
          </cell>
          <cell r="B2300" t="str">
            <v>Stadt Bremen</v>
          </cell>
          <cell r="C2300" t="str">
            <v>insgesamt</v>
          </cell>
          <cell r="D2300">
            <v>17</v>
          </cell>
          <cell r="E2300">
            <v>2460.5</v>
          </cell>
          <cell r="F2300">
            <v>28</v>
          </cell>
          <cell r="G2300">
            <v>11.379800853485088</v>
          </cell>
          <cell r="H2300">
            <v>15</v>
          </cell>
          <cell r="I2300">
            <v>11.379800853485063</v>
          </cell>
        </row>
        <row r="2301">
          <cell r="A2301">
            <v>2001</v>
          </cell>
          <cell r="B2301" t="str">
            <v>Stadt Bremen</v>
          </cell>
          <cell r="C2301" t="str">
            <v>insgesamt</v>
          </cell>
          <cell r="D2301">
            <v>18</v>
          </cell>
          <cell r="E2301">
            <v>2673</v>
          </cell>
          <cell r="F2301">
            <v>61</v>
          </cell>
          <cell r="G2301">
            <v>22.820800598578366</v>
          </cell>
          <cell r="H2301">
            <v>15</v>
          </cell>
          <cell r="I2301">
            <v>22.820800598578376</v>
          </cell>
        </row>
        <row r="2302">
          <cell r="A2302">
            <v>2001</v>
          </cell>
          <cell r="B2302" t="str">
            <v>Stadt Bremen</v>
          </cell>
          <cell r="C2302" t="str">
            <v>insgesamt</v>
          </cell>
          <cell r="D2302">
            <v>19</v>
          </cell>
          <cell r="E2302">
            <v>2864.5</v>
          </cell>
          <cell r="F2302">
            <v>106</v>
          </cell>
          <cell r="G2302">
            <v>37.004712864374333</v>
          </cell>
          <cell r="H2302">
            <v>15</v>
          </cell>
          <cell r="I2302">
            <v>37.004712864374241</v>
          </cell>
        </row>
        <row r="2303">
          <cell r="E2303">
            <v>12665.5</v>
          </cell>
          <cell r="F2303">
            <v>218</v>
          </cell>
          <cell r="H2303" t="str">
            <v>15 Ergebnis</v>
          </cell>
          <cell r="I2303">
            <v>17.21211164186175</v>
          </cell>
        </row>
        <row r="2304">
          <cell r="A2304">
            <v>2001</v>
          </cell>
          <cell r="B2304" t="str">
            <v>Stadt Bremen</v>
          </cell>
          <cell r="C2304" t="str">
            <v>insgesamt</v>
          </cell>
          <cell r="D2304">
            <v>20</v>
          </cell>
          <cell r="E2304">
            <v>3022.5</v>
          </cell>
          <cell r="F2304">
            <v>142</v>
          </cell>
          <cell r="G2304">
            <v>46.980976013234262</v>
          </cell>
          <cell r="H2304">
            <v>20</v>
          </cell>
          <cell r="I2304">
            <v>46.980976013234077</v>
          </cell>
        </row>
        <row r="2305">
          <cell r="A2305">
            <v>2001</v>
          </cell>
          <cell r="B2305" t="str">
            <v>Stadt Bremen</v>
          </cell>
          <cell r="C2305" t="str">
            <v>insgesamt</v>
          </cell>
          <cell r="D2305">
            <v>21</v>
          </cell>
          <cell r="E2305">
            <v>3121.5</v>
          </cell>
          <cell r="F2305">
            <v>167</v>
          </cell>
          <cell r="G2305">
            <v>53.499919910300257</v>
          </cell>
          <cell r="H2305">
            <v>20</v>
          </cell>
          <cell r="I2305">
            <v>53.499919910299539</v>
          </cell>
        </row>
        <row r="2306">
          <cell r="A2306">
            <v>2001</v>
          </cell>
          <cell r="B2306" t="str">
            <v>Stadt Bremen</v>
          </cell>
          <cell r="C2306" t="str">
            <v>insgesamt</v>
          </cell>
          <cell r="D2306">
            <v>22</v>
          </cell>
          <cell r="E2306">
            <v>3161.5</v>
          </cell>
          <cell r="F2306">
            <v>179</v>
          </cell>
          <cell r="G2306">
            <v>56.618693658073461</v>
          </cell>
          <cell r="H2306">
            <v>20</v>
          </cell>
          <cell r="I2306">
            <v>56.618693658073703</v>
          </cell>
        </row>
        <row r="2307">
          <cell r="A2307">
            <v>2001</v>
          </cell>
          <cell r="B2307" t="str">
            <v>Stadt Bremen</v>
          </cell>
          <cell r="C2307" t="str">
            <v>insgesamt</v>
          </cell>
          <cell r="D2307">
            <v>23</v>
          </cell>
          <cell r="E2307">
            <v>3218</v>
          </cell>
          <cell r="F2307">
            <v>208</v>
          </cell>
          <cell r="G2307">
            <v>64.636420136730678</v>
          </cell>
          <cell r="H2307">
            <v>20</v>
          </cell>
          <cell r="I2307">
            <v>64.636420136730891</v>
          </cell>
        </row>
        <row r="2308">
          <cell r="A2308">
            <v>2001</v>
          </cell>
          <cell r="B2308" t="str">
            <v>Stadt Bremen</v>
          </cell>
          <cell r="C2308" t="str">
            <v>insgesamt</v>
          </cell>
          <cell r="D2308">
            <v>24</v>
          </cell>
          <cell r="E2308">
            <v>3274</v>
          </cell>
          <cell r="F2308">
            <v>213</v>
          </cell>
          <cell r="G2308">
            <v>65.05803298717116</v>
          </cell>
          <cell r="H2308">
            <v>20</v>
          </cell>
          <cell r="I2308">
            <v>65.058032987171657</v>
          </cell>
        </row>
        <row r="2309">
          <cell r="E2309">
            <v>15797.5</v>
          </cell>
          <cell r="F2309">
            <v>909</v>
          </cell>
          <cell r="H2309" t="str">
            <v>20 Ergebnis</v>
          </cell>
          <cell r="I2309">
            <v>57.540750118689658</v>
          </cell>
        </row>
        <row r="2310">
          <cell r="A2310">
            <v>2001</v>
          </cell>
          <cell r="B2310" t="str">
            <v>Stadt Bremen</v>
          </cell>
          <cell r="C2310" t="str">
            <v>insgesamt</v>
          </cell>
          <cell r="D2310">
            <v>25</v>
          </cell>
          <cell r="E2310">
            <v>3318</v>
          </cell>
          <cell r="F2310">
            <v>223</v>
          </cell>
          <cell r="G2310">
            <v>67.209162145871062</v>
          </cell>
          <cell r="H2310">
            <v>25</v>
          </cell>
          <cell r="I2310">
            <v>67.209162145871005</v>
          </cell>
        </row>
        <row r="2311">
          <cell r="A2311">
            <v>2001</v>
          </cell>
          <cell r="B2311" t="str">
            <v>Stadt Bremen</v>
          </cell>
          <cell r="C2311" t="str">
            <v>insgesamt</v>
          </cell>
          <cell r="D2311">
            <v>26</v>
          </cell>
          <cell r="E2311">
            <v>3288</v>
          </cell>
          <cell r="F2311">
            <v>253</v>
          </cell>
          <cell r="G2311">
            <v>76.94647201946502</v>
          </cell>
          <cell r="H2311">
            <v>25</v>
          </cell>
          <cell r="I2311">
            <v>76.946472019464721</v>
          </cell>
        </row>
        <row r="2312">
          <cell r="A2312">
            <v>2001</v>
          </cell>
          <cell r="B2312" t="str">
            <v>Stadt Bremen</v>
          </cell>
          <cell r="C2312" t="str">
            <v>insgesamt</v>
          </cell>
          <cell r="D2312">
            <v>27</v>
          </cell>
          <cell r="E2312">
            <v>3354</v>
          </cell>
          <cell r="F2312">
            <v>214</v>
          </cell>
          <cell r="G2312">
            <v>63.804412641621703</v>
          </cell>
          <cell r="H2312">
            <v>25</v>
          </cell>
          <cell r="I2312">
            <v>63.804412641621944</v>
          </cell>
        </row>
        <row r="2313">
          <cell r="A2313">
            <v>2001</v>
          </cell>
          <cell r="B2313" t="str">
            <v>Stadt Bremen</v>
          </cell>
          <cell r="C2313" t="str">
            <v>insgesamt</v>
          </cell>
          <cell r="D2313">
            <v>28</v>
          </cell>
          <cell r="E2313">
            <v>3575.5</v>
          </cell>
          <cell r="F2313">
            <v>262</v>
          </cell>
          <cell r="G2313">
            <v>73.276464830092976</v>
          </cell>
          <cell r="H2313">
            <v>25</v>
          </cell>
          <cell r="I2313">
            <v>73.276464830093687</v>
          </cell>
        </row>
        <row r="2314">
          <cell r="A2314">
            <v>2001</v>
          </cell>
          <cell r="B2314" t="str">
            <v>Stadt Bremen</v>
          </cell>
          <cell r="C2314" t="str">
            <v>insgesamt</v>
          </cell>
          <cell r="D2314">
            <v>29</v>
          </cell>
          <cell r="E2314">
            <v>3827</v>
          </cell>
          <cell r="F2314">
            <v>269</v>
          </cell>
          <cell r="G2314">
            <v>70.2900444212178</v>
          </cell>
          <cell r="H2314">
            <v>25</v>
          </cell>
          <cell r="I2314">
            <v>70.290044421217672</v>
          </cell>
        </row>
        <row r="2315">
          <cell r="E2315">
            <v>17362.5</v>
          </cell>
          <cell r="F2315">
            <v>1221</v>
          </cell>
          <cell r="H2315" t="str">
            <v>25 Ergebnis</v>
          </cell>
          <cell r="I2315">
            <v>70.323974082073434</v>
          </cell>
        </row>
        <row r="2316">
          <cell r="A2316">
            <v>2001</v>
          </cell>
          <cell r="B2316" t="str">
            <v>Stadt Bremen</v>
          </cell>
          <cell r="C2316" t="str">
            <v>insgesamt</v>
          </cell>
          <cell r="D2316">
            <v>30</v>
          </cell>
          <cell r="E2316">
            <v>3919</v>
          </cell>
          <cell r="F2316">
            <v>305</v>
          </cell>
          <cell r="G2316">
            <v>77.825976014288983</v>
          </cell>
          <cell r="H2316">
            <v>30</v>
          </cell>
          <cell r="I2316">
            <v>77.825976014289367</v>
          </cell>
        </row>
        <row r="2317">
          <cell r="A2317">
            <v>2001</v>
          </cell>
          <cell r="B2317" t="str">
            <v>Stadt Bremen</v>
          </cell>
          <cell r="C2317" t="str">
            <v>insgesamt</v>
          </cell>
          <cell r="D2317">
            <v>31</v>
          </cell>
          <cell r="E2317">
            <v>4126.5</v>
          </cell>
          <cell r="F2317">
            <v>300</v>
          </cell>
          <cell r="G2317">
            <v>72.700836059614389</v>
          </cell>
          <cell r="H2317">
            <v>30</v>
          </cell>
          <cell r="I2317">
            <v>72.700836059614687</v>
          </cell>
        </row>
        <row r="2318">
          <cell r="A2318">
            <v>2001</v>
          </cell>
          <cell r="B2318" t="str">
            <v>Stadt Bremen</v>
          </cell>
          <cell r="C2318" t="str">
            <v>insgesamt</v>
          </cell>
          <cell r="D2318">
            <v>32</v>
          </cell>
          <cell r="E2318">
            <v>4407</v>
          </cell>
          <cell r="F2318">
            <v>323</v>
          </cell>
          <cell r="G2318">
            <v>73.292489221693344</v>
          </cell>
          <cell r="H2318">
            <v>30</v>
          </cell>
          <cell r="I2318">
            <v>73.292489221692762</v>
          </cell>
        </row>
        <row r="2319">
          <cell r="A2319">
            <v>2001</v>
          </cell>
          <cell r="B2319" t="str">
            <v>Stadt Bremen</v>
          </cell>
          <cell r="C2319" t="str">
            <v>insgesamt</v>
          </cell>
          <cell r="D2319">
            <v>33</v>
          </cell>
          <cell r="E2319">
            <v>4457</v>
          </cell>
          <cell r="F2319">
            <v>286</v>
          </cell>
          <cell r="G2319">
            <v>64.168723356517305</v>
          </cell>
          <cell r="H2319">
            <v>30</v>
          </cell>
          <cell r="I2319">
            <v>64.16872335651783</v>
          </cell>
        </row>
        <row r="2320">
          <cell r="A2320">
            <v>2001</v>
          </cell>
          <cell r="B2320" t="str">
            <v>Stadt Bremen</v>
          </cell>
          <cell r="C2320" t="str">
            <v>insgesamt</v>
          </cell>
          <cell r="D2320">
            <v>34</v>
          </cell>
          <cell r="E2320">
            <v>4419.5</v>
          </cell>
          <cell r="F2320">
            <v>279</v>
          </cell>
          <cell r="G2320">
            <v>63.129313270731593</v>
          </cell>
          <cell r="H2320">
            <v>30</v>
          </cell>
          <cell r="I2320">
            <v>63.129313270731984</v>
          </cell>
        </row>
        <row r="2321">
          <cell r="E2321">
            <v>21329</v>
          </cell>
          <cell r="F2321">
            <v>1493</v>
          </cell>
          <cell r="H2321" t="str">
            <v>30 Ergebnis</v>
          </cell>
          <cell r="I2321">
            <v>69.998593464297443</v>
          </cell>
        </row>
        <row r="2322">
          <cell r="A2322">
            <v>2001</v>
          </cell>
          <cell r="B2322" t="str">
            <v>Stadt Bremen</v>
          </cell>
          <cell r="C2322" t="str">
            <v>insgesamt</v>
          </cell>
          <cell r="D2322">
            <v>35</v>
          </cell>
          <cell r="E2322">
            <v>4489.5</v>
          </cell>
          <cell r="F2322">
            <v>243</v>
          </cell>
          <cell r="G2322">
            <v>54.126294687604023</v>
          </cell>
          <cell r="H2322">
            <v>35</v>
          </cell>
          <cell r="I2322">
            <v>54.126294687604414</v>
          </cell>
        </row>
        <row r="2323">
          <cell r="A2323">
            <v>2001</v>
          </cell>
          <cell r="B2323" t="str">
            <v>Stadt Bremen</v>
          </cell>
          <cell r="C2323" t="str">
            <v>insgesamt</v>
          </cell>
          <cell r="D2323">
            <v>36</v>
          </cell>
          <cell r="E2323">
            <v>4398.5</v>
          </cell>
          <cell r="F2323">
            <v>198</v>
          </cell>
          <cell r="G2323">
            <v>45.015346140730074</v>
          </cell>
          <cell r="H2323">
            <v>35</v>
          </cell>
          <cell r="I2323">
            <v>45.01534614072979</v>
          </cell>
        </row>
        <row r="2324">
          <cell r="A2324">
            <v>2001</v>
          </cell>
          <cell r="B2324" t="str">
            <v>Stadt Bremen</v>
          </cell>
          <cell r="C2324" t="str">
            <v>insgesamt</v>
          </cell>
          <cell r="D2324">
            <v>37</v>
          </cell>
          <cell r="E2324">
            <v>4268</v>
          </cell>
          <cell r="F2324">
            <v>129</v>
          </cell>
          <cell r="G2324">
            <v>30.224929709466544</v>
          </cell>
          <cell r="H2324">
            <v>35</v>
          </cell>
          <cell r="I2324">
            <v>30.224929709465794</v>
          </cell>
        </row>
        <row r="2325">
          <cell r="A2325">
            <v>2001</v>
          </cell>
          <cell r="B2325" t="str">
            <v>Stadt Bremen</v>
          </cell>
          <cell r="C2325" t="str">
            <v>insgesamt</v>
          </cell>
          <cell r="D2325">
            <v>38</v>
          </cell>
          <cell r="E2325">
            <v>4273</v>
          </cell>
          <cell r="F2325">
            <v>120</v>
          </cell>
          <cell r="G2325">
            <v>28.083313831032058</v>
          </cell>
          <cell r="H2325">
            <v>35</v>
          </cell>
          <cell r="I2325">
            <v>28.083313831032061</v>
          </cell>
        </row>
        <row r="2326">
          <cell r="A2326">
            <v>2001</v>
          </cell>
          <cell r="B2326" t="str">
            <v>Stadt Bremen</v>
          </cell>
          <cell r="C2326" t="str">
            <v>insgesamt</v>
          </cell>
          <cell r="D2326">
            <v>39</v>
          </cell>
          <cell r="E2326">
            <v>4189</v>
          </cell>
          <cell r="F2326">
            <v>89</v>
          </cell>
          <cell r="G2326">
            <v>21.246120792551899</v>
          </cell>
          <cell r="H2326">
            <v>35</v>
          </cell>
          <cell r="I2326">
            <v>21.24612079255192</v>
          </cell>
        </row>
        <row r="2327">
          <cell r="E2327">
            <v>21618</v>
          </cell>
          <cell r="F2327">
            <v>779</v>
          </cell>
          <cell r="H2327" t="str">
            <v>35 Ergebnis</v>
          </cell>
          <cell r="I2327">
            <v>36.034785826625964</v>
          </cell>
        </row>
        <row r="2328">
          <cell r="A2328">
            <v>2001</v>
          </cell>
          <cell r="B2328" t="str">
            <v>Stadt Bremen</v>
          </cell>
          <cell r="C2328" t="str">
            <v>insgesamt</v>
          </cell>
          <cell r="D2328">
            <v>40</v>
          </cell>
          <cell r="E2328">
            <v>4113</v>
          </cell>
          <cell r="F2328">
            <v>49</v>
          </cell>
          <cell r="G2328">
            <v>11.913445173839049</v>
          </cell>
          <cell r="H2328">
            <v>45</v>
          </cell>
          <cell r="I2328">
            <v>11.913445173839046</v>
          </cell>
        </row>
        <row r="2329">
          <cell r="A2329">
            <v>2001</v>
          </cell>
          <cell r="B2329" t="str">
            <v>Stadt Bremen</v>
          </cell>
          <cell r="C2329" t="str">
            <v>insgesamt</v>
          </cell>
          <cell r="D2329">
            <v>41</v>
          </cell>
          <cell r="E2329">
            <v>4033</v>
          </cell>
          <cell r="F2329">
            <v>33</v>
          </cell>
          <cell r="G2329">
            <v>8.1824944210265205</v>
          </cell>
          <cell r="H2329">
            <v>45</v>
          </cell>
          <cell r="I2329">
            <v>8.1824944210265311</v>
          </cell>
        </row>
        <row r="2330">
          <cell r="A2330">
            <v>2001</v>
          </cell>
          <cell r="B2330" t="str">
            <v>Stadt Bremen</v>
          </cell>
          <cell r="C2330" t="str">
            <v>insgesamt</v>
          </cell>
          <cell r="D2330">
            <v>42</v>
          </cell>
          <cell r="E2330">
            <v>3964.5</v>
          </cell>
          <cell r="F2330">
            <v>18</v>
          </cell>
          <cell r="G2330">
            <v>4.5402951191827468</v>
          </cell>
          <cell r="H2330">
            <v>45</v>
          </cell>
          <cell r="I2330">
            <v>4.5402951191827468</v>
          </cell>
        </row>
        <row r="2331">
          <cell r="A2331">
            <v>2001</v>
          </cell>
          <cell r="B2331" t="str">
            <v>Stadt Bremen</v>
          </cell>
          <cell r="C2331" t="str">
            <v>insgesamt</v>
          </cell>
          <cell r="D2331">
            <v>43</v>
          </cell>
          <cell r="E2331">
            <v>3902</v>
          </cell>
          <cell r="F2331">
            <v>11</v>
          </cell>
          <cell r="G2331">
            <v>2.8190671450538027</v>
          </cell>
          <cell r="H2331">
            <v>45</v>
          </cell>
          <cell r="I2331">
            <v>2.8190671450538187</v>
          </cell>
        </row>
        <row r="2332">
          <cell r="A2332">
            <v>2001</v>
          </cell>
          <cell r="B2332" t="str">
            <v>Stadt Bremen</v>
          </cell>
          <cell r="C2332" t="str">
            <v>insgesamt</v>
          </cell>
          <cell r="D2332">
            <v>44</v>
          </cell>
          <cell r="E2332">
            <v>3855</v>
          </cell>
          <cell r="F2332">
            <v>10</v>
          </cell>
          <cell r="G2332">
            <v>2.5940337224383985</v>
          </cell>
          <cell r="H2332">
            <v>45</v>
          </cell>
          <cell r="I2332">
            <v>2.5940337224383918</v>
          </cell>
        </row>
        <row r="2333">
          <cell r="A2333">
            <v>2001</v>
          </cell>
          <cell r="B2333" t="str">
            <v>Stadt Bremen</v>
          </cell>
          <cell r="C2333" t="str">
            <v>insgesamt</v>
          </cell>
          <cell r="D2333">
            <v>45</v>
          </cell>
          <cell r="E2333">
            <v>3774</v>
          </cell>
          <cell r="F2333">
            <v>4</v>
          </cell>
          <cell r="G2333">
            <v>1.0598834128245693</v>
          </cell>
          <cell r="H2333">
            <v>45</v>
          </cell>
          <cell r="I2333">
            <v>1.0598834128245893</v>
          </cell>
        </row>
        <row r="2334">
          <cell r="A2334">
            <v>2001</v>
          </cell>
          <cell r="B2334" t="str">
            <v>Stadt Bremen</v>
          </cell>
          <cell r="C2334" t="str">
            <v>insgesamt</v>
          </cell>
          <cell r="D2334">
            <v>46</v>
          </cell>
          <cell r="E2334">
            <v>3665.5</v>
          </cell>
          <cell r="F2334">
            <v>3</v>
          </cell>
          <cell r="G2334">
            <v>0.81844223161915186</v>
          </cell>
          <cell r="H2334">
            <v>45</v>
          </cell>
          <cell r="I2334">
            <v>0.81844223161915153</v>
          </cell>
        </row>
        <row r="2335">
          <cell r="A2335">
            <v>2001</v>
          </cell>
          <cell r="B2335" t="str">
            <v>Stadt Bremen</v>
          </cell>
          <cell r="C2335" t="str">
            <v>insgesamt</v>
          </cell>
          <cell r="D2335">
            <v>47</v>
          </cell>
          <cell r="E2335">
            <v>3580</v>
          </cell>
          <cell r="F2335">
            <v>2</v>
          </cell>
          <cell r="G2335">
            <v>0.55865921787709527</v>
          </cell>
          <cell r="H2335">
            <v>45</v>
          </cell>
          <cell r="I2335">
            <v>0.55865921787709494</v>
          </cell>
        </row>
        <row r="2336">
          <cell r="A2336">
            <v>2001</v>
          </cell>
          <cell r="B2336" t="str">
            <v>Stadt Bremen</v>
          </cell>
          <cell r="C2336" t="str">
            <v>insgesamt</v>
          </cell>
          <cell r="D2336">
            <v>48</v>
          </cell>
          <cell r="E2336">
            <v>3538.5</v>
          </cell>
          <cell r="F2336">
            <v>0</v>
          </cell>
          <cell r="G2336">
            <v>0</v>
          </cell>
          <cell r="H2336">
            <v>45</v>
          </cell>
          <cell r="I2336">
            <v>0</v>
          </cell>
        </row>
        <row r="2337">
          <cell r="A2337">
            <v>2001</v>
          </cell>
          <cell r="B2337" t="str">
            <v>Stadt Bremen</v>
          </cell>
          <cell r="C2337" t="str">
            <v>insgesamt</v>
          </cell>
          <cell r="D2337">
            <v>49</v>
          </cell>
          <cell r="E2337">
            <v>3569</v>
          </cell>
          <cell r="F2337">
            <v>0</v>
          </cell>
          <cell r="G2337">
            <v>0</v>
          </cell>
          <cell r="H2337">
            <v>45</v>
          </cell>
          <cell r="I2337">
            <v>0</v>
          </cell>
        </row>
        <row r="2338">
          <cell r="E2338">
            <v>37994.5</v>
          </cell>
          <cell r="F2338">
            <v>130</v>
          </cell>
          <cell r="H2338" t="str">
            <v>45 Ergebnis</v>
          </cell>
          <cell r="I2338">
            <v>3.4215478556106809</v>
          </cell>
        </row>
        <row r="2339">
          <cell r="A2339">
            <v>2001</v>
          </cell>
          <cell r="B2339" t="str">
            <v>Bremerhaven</v>
          </cell>
          <cell r="C2339" t="str">
            <v>Deutsch</v>
          </cell>
          <cell r="D2339">
            <v>15</v>
          </cell>
          <cell r="E2339">
            <v>504</v>
          </cell>
          <cell r="F2339">
            <v>2</v>
          </cell>
          <cell r="G2339">
            <v>3.9682539682539755</v>
          </cell>
          <cell r="H2339">
            <v>15</v>
          </cell>
          <cell r="I2339">
            <v>3.9682539682539684</v>
          </cell>
        </row>
        <row r="2340">
          <cell r="A2340">
            <v>2001</v>
          </cell>
          <cell r="B2340" t="str">
            <v>Bremerhaven</v>
          </cell>
          <cell r="C2340" t="str">
            <v>Deutsch</v>
          </cell>
          <cell r="D2340">
            <v>16</v>
          </cell>
          <cell r="E2340">
            <v>556</v>
          </cell>
          <cell r="F2340">
            <v>6</v>
          </cell>
          <cell r="G2340">
            <v>10.791366906474826</v>
          </cell>
          <cell r="H2340">
            <v>15</v>
          </cell>
          <cell r="I2340">
            <v>10.791366906474821</v>
          </cell>
        </row>
        <row r="2341">
          <cell r="A2341">
            <v>2001</v>
          </cell>
          <cell r="B2341" t="str">
            <v>Bremerhaven</v>
          </cell>
          <cell r="C2341" t="str">
            <v>Deutsch</v>
          </cell>
          <cell r="D2341">
            <v>17</v>
          </cell>
          <cell r="E2341">
            <v>635.5</v>
          </cell>
          <cell r="F2341">
            <v>11</v>
          </cell>
          <cell r="G2341">
            <v>17.30920535011802</v>
          </cell>
          <cell r="H2341">
            <v>15</v>
          </cell>
          <cell r="I2341">
            <v>17.309205350118017</v>
          </cell>
        </row>
        <row r="2342">
          <cell r="A2342">
            <v>2001</v>
          </cell>
          <cell r="B2342" t="str">
            <v>Bremerhaven</v>
          </cell>
          <cell r="C2342" t="str">
            <v>Deutsch</v>
          </cell>
          <cell r="D2342">
            <v>18</v>
          </cell>
          <cell r="E2342">
            <v>644.5</v>
          </cell>
          <cell r="F2342">
            <v>20</v>
          </cell>
          <cell r="G2342">
            <v>31.031807602792256</v>
          </cell>
          <cell r="H2342">
            <v>15</v>
          </cell>
          <cell r="I2342">
            <v>31.031807602792863</v>
          </cell>
        </row>
        <row r="2343">
          <cell r="A2343">
            <v>2001</v>
          </cell>
          <cell r="B2343" t="str">
            <v>Bremerhaven</v>
          </cell>
          <cell r="C2343" t="str">
            <v>Deutsch</v>
          </cell>
          <cell r="D2343">
            <v>19</v>
          </cell>
          <cell r="E2343">
            <v>655.5</v>
          </cell>
          <cell r="F2343">
            <v>37</v>
          </cell>
          <cell r="G2343">
            <v>56.445461479786616</v>
          </cell>
          <cell r="H2343">
            <v>15</v>
          </cell>
          <cell r="I2343">
            <v>56.445461479786424</v>
          </cell>
        </row>
        <row r="2344">
          <cell r="E2344">
            <v>2995.5</v>
          </cell>
          <cell r="F2344">
            <v>76</v>
          </cell>
          <cell r="H2344" t="str">
            <v>15 Ergebnis</v>
          </cell>
          <cell r="I2344">
            <v>25.371390418961777</v>
          </cell>
        </row>
        <row r="2345">
          <cell r="A2345">
            <v>2001</v>
          </cell>
          <cell r="B2345" t="str">
            <v>Bremerhaven</v>
          </cell>
          <cell r="C2345" t="str">
            <v>Deutsch</v>
          </cell>
          <cell r="D2345">
            <v>20</v>
          </cell>
          <cell r="E2345">
            <v>588.5</v>
          </cell>
          <cell r="F2345">
            <v>41</v>
          </cell>
          <cell r="G2345">
            <v>69.668649107901231</v>
          </cell>
          <cell r="H2345">
            <v>20</v>
          </cell>
          <cell r="I2345">
            <v>69.668649107901444</v>
          </cell>
        </row>
        <row r="2346">
          <cell r="A2346">
            <v>2001</v>
          </cell>
          <cell r="B2346" t="str">
            <v>Bremerhaven</v>
          </cell>
          <cell r="C2346" t="str">
            <v>Deutsch</v>
          </cell>
          <cell r="D2346">
            <v>21</v>
          </cell>
          <cell r="E2346">
            <v>551.5</v>
          </cell>
          <cell r="F2346">
            <v>39</v>
          </cell>
          <cell r="G2346">
            <v>70.716228467814361</v>
          </cell>
          <cell r="H2346">
            <v>20</v>
          </cell>
          <cell r="I2346">
            <v>70.716228467815043</v>
          </cell>
        </row>
        <row r="2347">
          <cell r="A2347">
            <v>2001</v>
          </cell>
          <cell r="B2347" t="str">
            <v>Bremerhaven</v>
          </cell>
          <cell r="C2347" t="str">
            <v>Deutsch</v>
          </cell>
          <cell r="D2347">
            <v>22</v>
          </cell>
          <cell r="E2347">
            <v>563.5</v>
          </cell>
          <cell r="F2347">
            <v>42</v>
          </cell>
          <cell r="G2347">
            <v>74.53416149068282</v>
          </cell>
          <cell r="H2347">
            <v>20</v>
          </cell>
          <cell r="I2347">
            <v>74.534161490683232</v>
          </cell>
        </row>
        <row r="2348">
          <cell r="A2348">
            <v>2001</v>
          </cell>
          <cell r="B2348" t="str">
            <v>Bremerhaven</v>
          </cell>
          <cell r="C2348" t="str">
            <v>Deutsch</v>
          </cell>
          <cell r="D2348">
            <v>23</v>
          </cell>
          <cell r="E2348">
            <v>532</v>
          </cell>
          <cell r="F2348">
            <v>41</v>
          </cell>
          <cell r="G2348">
            <v>77.067669172932483</v>
          </cell>
          <cell r="H2348">
            <v>20</v>
          </cell>
          <cell r="I2348">
            <v>77.067669172932327</v>
          </cell>
        </row>
        <row r="2349">
          <cell r="A2349">
            <v>2001</v>
          </cell>
          <cell r="B2349" t="str">
            <v>Bremerhaven</v>
          </cell>
          <cell r="C2349" t="str">
            <v>Deutsch</v>
          </cell>
          <cell r="D2349">
            <v>24</v>
          </cell>
          <cell r="E2349">
            <v>523</v>
          </cell>
          <cell r="F2349">
            <v>49</v>
          </cell>
          <cell r="G2349">
            <v>93.690248565965561</v>
          </cell>
          <cell r="H2349">
            <v>20</v>
          </cell>
          <cell r="I2349">
            <v>93.690248565965575</v>
          </cell>
        </row>
        <row r="2350">
          <cell r="E2350">
            <v>2758.5</v>
          </cell>
          <cell r="F2350">
            <v>212</v>
          </cell>
          <cell r="H2350" t="str">
            <v>20 Ergebnis</v>
          </cell>
          <cell r="I2350">
            <v>76.853362334602139</v>
          </cell>
        </row>
        <row r="2351">
          <cell r="A2351">
            <v>2001</v>
          </cell>
          <cell r="B2351" t="str">
            <v>Bremerhaven</v>
          </cell>
          <cell r="C2351" t="str">
            <v>Deutsch</v>
          </cell>
          <cell r="D2351">
            <v>25</v>
          </cell>
          <cell r="E2351">
            <v>511.5</v>
          </cell>
          <cell r="F2351">
            <v>51</v>
          </cell>
          <cell r="G2351">
            <v>99.706744868035358</v>
          </cell>
          <cell r="H2351">
            <v>25</v>
          </cell>
          <cell r="I2351">
            <v>99.706744868035187</v>
          </cell>
        </row>
        <row r="2352">
          <cell r="A2352">
            <v>2001</v>
          </cell>
          <cell r="B2352" t="str">
            <v>Bremerhaven</v>
          </cell>
          <cell r="C2352" t="str">
            <v>Deutsch</v>
          </cell>
          <cell r="D2352">
            <v>26</v>
          </cell>
          <cell r="E2352">
            <v>492</v>
          </cell>
          <cell r="F2352">
            <v>48</v>
          </cell>
          <cell r="G2352">
            <v>97.560975609756142</v>
          </cell>
          <cell r="H2352">
            <v>25</v>
          </cell>
          <cell r="I2352">
            <v>97.560975609756099</v>
          </cell>
        </row>
        <row r="2353">
          <cell r="A2353">
            <v>2001</v>
          </cell>
          <cell r="B2353" t="str">
            <v>Bremerhaven</v>
          </cell>
          <cell r="C2353" t="str">
            <v>Deutsch</v>
          </cell>
          <cell r="D2353">
            <v>27</v>
          </cell>
          <cell r="E2353">
            <v>498</v>
          </cell>
          <cell r="F2353">
            <v>45</v>
          </cell>
          <cell r="G2353">
            <v>90.36144578313214</v>
          </cell>
          <cell r="H2353">
            <v>25</v>
          </cell>
          <cell r="I2353">
            <v>90.361445783132538</v>
          </cell>
        </row>
        <row r="2354">
          <cell r="A2354">
            <v>2001</v>
          </cell>
          <cell r="B2354" t="str">
            <v>Bremerhaven</v>
          </cell>
          <cell r="C2354" t="str">
            <v>Deutsch</v>
          </cell>
          <cell r="D2354">
            <v>28</v>
          </cell>
          <cell r="E2354">
            <v>536</v>
          </cell>
          <cell r="F2354">
            <v>55</v>
          </cell>
          <cell r="G2354">
            <v>102.61194029850785</v>
          </cell>
          <cell r="H2354">
            <v>25</v>
          </cell>
          <cell r="I2354">
            <v>102.61194029850746</v>
          </cell>
        </row>
        <row r="2355">
          <cell r="A2355">
            <v>2001</v>
          </cell>
          <cell r="B2355" t="str">
            <v>Bremerhaven</v>
          </cell>
          <cell r="C2355" t="str">
            <v>Deutsch</v>
          </cell>
          <cell r="D2355">
            <v>29</v>
          </cell>
          <cell r="E2355">
            <v>617</v>
          </cell>
          <cell r="F2355">
            <v>49</v>
          </cell>
          <cell r="G2355">
            <v>79.416531604537411</v>
          </cell>
          <cell r="H2355">
            <v>25</v>
          </cell>
          <cell r="I2355">
            <v>79.416531604538079</v>
          </cell>
        </row>
        <row r="2356">
          <cell r="E2356">
            <v>2654.5</v>
          </cell>
          <cell r="F2356">
            <v>248</v>
          </cell>
          <cell r="H2356" t="str">
            <v>25 Ergebnis</v>
          </cell>
          <cell r="I2356">
            <v>93.426257298926345</v>
          </cell>
        </row>
        <row r="2357">
          <cell r="A2357">
            <v>2001</v>
          </cell>
          <cell r="B2357" t="str">
            <v>Bremerhaven</v>
          </cell>
          <cell r="C2357" t="str">
            <v>Deutsch</v>
          </cell>
          <cell r="D2357">
            <v>30</v>
          </cell>
          <cell r="E2357">
            <v>631</v>
          </cell>
          <cell r="F2357">
            <v>46</v>
          </cell>
          <cell r="G2357">
            <v>72.900158478605391</v>
          </cell>
          <cell r="H2357">
            <v>30</v>
          </cell>
          <cell r="I2357">
            <v>72.900158478605391</v>
          </cell>
        </row>
        <row r="2358">
          <cell r="A2358">
            <v>2001</v>
          </cell>
          <cell r="B2358" t="str">
            <v>Bremerhaven</v>
          </cell>
          <cell r="C2358" t="str">
            <v>Deutsch</v>
          </cell>
          <cell r="D2358">
            <v>31</v>
          </cell>
          <cell r="E2358">
            <v>616.5</v>
          </cell>
          <cell r="F2358">
            <v>47</v>
          </cell>
          <cell r="G2358">
            <v>76.236820762368538</v>
          </cell>
          <cell r="H2358">
            <v>30</v>
          </cell>
          <cell r="I2358">
            <v>76.236820762368211</v>
          </cell>
        </row>
        <row r="2359">
          <cell r="A2359">
            <v>2001</v>
          </cell>
          <cell r="B2359" t="str">
            <v>Bremerhaven</v>
          </cell>
          <cell r="C2359" t="str">
            <v>Deutsch</v>
          </cell>
          <cell r="D2359">
            <v>32</v>
          </cell>
          <cell r="E2359">
            <v>662</v>
          </cell>
          <cell r="F2359">
            <v>53</v>
          </cell>
          <cell r="G2359">
            <v>80.060422960725504</v>
          </cell>
          <cell r="H2359">
            <v>30</v>
          </cell>
          <cell r="I2359">
            <v>80.060422960725077</v>
          </cell>
        </row>
        <row r="2360">
          <cell r="A2360">
            <v>2001</v>
          </cell>
          <cell r="B2360" t="str">
            <v>Bremerhaven</v>
          </cell>
          <cell r="C2360" t="str">
            <v>Deutsch</v>
          </cell>
          <cell r="D2360">
            <v>33</v>
          </cell>
          <cell r="E2360">
            <v>697</v>
          </cell>
          <cell r="F2360">
            <v>45</v>
          </cell>
          <cell r="G2360">
            <v>64.562410329986278</v>
          </cell>
          <cell r="H2360">
            <v>30</v>
          </cell>
          <cell r="I2360">
            <v>64.562410329985653</v>
          </cell>
        </row>
        <row r="2361">
          <cell r="A2361">
            <v>2001</v>
          </cell>
          <cell r="B2361" t="str">
            <v>Bremerhaven</v>
          </cell>
          <cell r="C2361" t="str">
            <v>Deutsch</v>
          </cell>
          <cell r="D2361">
            <v>34</v>
          </cell>
          <cell r="E2361">
            <v>722.5</v>
          </cell>
          <cell r="F2361">
            <v>48</v>
          </cell>
          <cell r="G2361">
            <v>66.435986159169332</v>
          </cell>
          <cell r="H2361">
            <v>30</v>
          </cell>
          <cell r="I2361">
            <v>66.435986159169545</v>
          </cell>
        </row>
        <row r="2362">
          <cell r="E2362">
            <v>3329</v>
          </cell>
          <cell r="F2362">
            <v>239</v>
          </cell>
          <cell r="H2362" t="str">
            <v>30 Ergebnis</v>
          </cell>
          <cell r="I2362">
            <v>71.793331330729956</v>
          </cell>
        </row>
        <row r="2363">
          <cell r="A2363">
            <v>2001</v>
          </cell>
          <cell r="B2363" t="str">
            <v>Bremerhaven</v>
          </cell>
          <cell r="C2363" t="str">
            <v>Deutsch</v>
          </cell>
          <cell r="D2363">
            <v>35</v>
          </cell>
          <cell r="E2363">
            <v>722</v>
          </cell>
          <cell r="F2363">
            <v>25</v>
          </cell>
          <cell r="G2363">
            <v>34.626038781162933</v>
          </cell>
          <cell r="H2363">
            <v>35</v>
          </cell>
          <cell r="I2363">
            <v>34.626038781163437</v>
          </cell>
        </row>
        <row r="2364">
          <cell r="A2364">
            <v>2001</v>
          </cell>
          <cell r="B2364" t="str">
            <v>Bremerhaven</v>
          </cell>
          <cell r="C2364" t="str">
            <v>Deutsch</v>
          </cell>
          <cell r="D2364">
            <v>36</v>
          </cell>
          <cell r="E2364">
            <v>759.5</v>
          </cell>
          <cell r="F2364">
            <v>21</v>
          </cell>
          <cell r="G2364">
            <v>27.649769585253466</v>
          </cell>
          <cell r="H2364">
            <v>35</v>
          </cell>
          <cell r="I2364">
            <v>27.649769585253459</v>
          </cell>
        </row>
        <row r="2365">
          <cell r="A2365">
            <v>2001</v>
          </cell>
          <cell r="B2365" t="str">
            <v>Bremerhaven</v>
          </cell>
          <cell r="C2365" t="str">
            <v>Deutsch</v>
          </cell>
          <cell r="D2365">
            <v>37</v>
          </cell>
          <cell r="E2365">
            <v>763.5</v>
          </cell>
          <cell r="F2365">
            <v>22</v>
          </cell>
          <cell r="G2365">
            <v>28.814669286182035</v>
          </cell>
          <cell r="H2365">
            <v>35</v>
          </cell>
          <cell r="I2365">
            <v>28.814669286182056</v>
          </cell>
        </row>
        <row r="2366">
          <cell r="A2366">
            <v>2001</v>
          </cell>
          <cell r="B2366" t="str">
            <v>Bremerhaven</v>
          </cell>
          <cell r="C2366" t="str">
            <v>Deutsch</v>
          </cell>
          <cell r="D2366">
            <v>38</v>
          </cell>
          <cell r="E2366">
            <v>776.5</v>
          </cell>
          <cell r="F2366">
            <v>11</v>
          </cell>
          <cell r="G2366">
            <v>14.166130070830667</v>
          </cell>
          <cell r="H2366">
            <v>35</v>
          </cell>
          <cell r="I2366">
            <v>14.166130070830651</v>
          </cell>
        </row>
        <row r="2367">
          <cell r="A2367">
            <v>2001</v>
          </cell>
          <cell r="B2367" t="str">
            <v>Bremerhaven</v>
          </cell>
          <cell r="C2367" t="str">
            <v>Deutsch</v>
          </cell>
          <cell r="D2367">
            <v>39</v>
          </cell>
          <cell r="E2367">
            <v>809.5</v>
          </cell>
          <cell r="F2367">
            <v>7</v>
          </cell>
          <cell r="G2367">
            <v>8.647313156269318</v>
          </cell>
          <cell r="H2367">
            <v>35</v>
          </cell>
          <cell r="I2367">
            <v>8.647313156269302</v>
          </cell>
        </row>
        <row r="2368">
          <cell r="E2368">
            <v>3831</v>
          </cell>
          <cell r="F2368">
            <v>86</v>
          </cell>
          <cell r="H2368" t="str">
            <v>35 Ergebnis</v>
          </cell>
          <cell r="I2368">
            <v>22.448446880709998</v>
          </cell>
        </row>
        <row r="2369">
          <cell r="A2369">
            <v>2001</v>
          </cell>
          <cell r="B2369" t="str">
            <v>Bremerhaven</v>
          </cell>
          <cell r="C2369" t="str">
            <v>Deutsch</v>
          </cell>
          <cell r="D2369">
            <v>40</v>
          </cell>
          <cell r="E2369">
            <v>799</v>
          </cell>
          <cell r="F2369">
            <v>5</v>
          </cell>
          <cell r="G2369">
            <v>6.25782227784733</v>
          </cell>
          <cell r="H2369">
            <v>45</v>
          </cell>
          <cell r="I2369">
            <v>6.2578222778473087</v>
          </cell>
        </row>
        <row r="2370">
          <cell r="A2370">
            <v>2001</v>
          </cell>
          <cell r="B2370" t="str">
            <v>Bremerhaven</v>
          </cell>
          <cell r="C2370" t="str">
            <v>Deutsch</v>
          </cell>
          <cell r="D2370">
            <v>41</v>
          </cell>
          <cell r="E2370">
            <v>801</v>
          </cell>
          <cell r="F2370">
            <v>3</v>
          </cell>
          <cell r="G2370">
            <v>3.7453183520599502</v>
          </cell>
          <cell r="H2370">
            <v>45</v>
          </cell>
          <cell r="I2370">
            <v>3.7453183520599249</v>
          </cell>
        </row>
        <row r="2371">
          <cell r="A2371">
            <v>2001</v>
          </cell>
          <cell r="B2371" t="str">
            <v>Bremerhaven</v>
          </cell>
          <cell r="C2371" t="str">
            <v>Deutsch</v>
          </cell>
          <cell r="D2371">
            <v>42</v>
          </cell>
          <cell r="E2371">
            <v>756</v>
          </cell>
          <cell r="F2371">
            <v>2</v>
          </cell>
          <cell r="G2371">
            <v>2.6455026455026673</v>
          </cell>
          <cell r="H2371">
            <v>45</v>
          </cell>
          <cell r="I2371">
            <v>2.6455026455026456</v>
          </cell>
        </row>
        <row r="2372">
          <cell r="A2372">
            <v>2001</v>
          </cell>
          <cell r="B2372" t="str">
            <v>Bremerhaven</v>
          </cell>
          <cell r="C2372" t="str">
            <v>Deutsch</v>
          </cell>
          <cell r="D2372">
            <v>43</v>
          </cell>
          <cell r="E2372">
            <v>767.5</v>
          </cell>
          <cell r="F2372">
            <v>2</v>
          </cell>
          <cell r="G2372">
            <v>2.6058631921823907</v>
          </cell>
          <cell r="H2372">
            <v>45</v>
          </cell>
          <cell r="I2372">
            <v>2.6058631921824102</v>
          </cell>
        </row>
        <row r="2373">
          <cell r="A2373">
            <v>2001</v>
          </cell>
          <cell r="B2373" t="str">
            <v>Bremerhaven</v>
          </cell>
          <cell r="C2373" t="str">
            <v>Deutsch</v>
          </cell>
          <cell r="D2373">
            <v>44</v>
          </cell>
          <cell r="E2373">
            <v>767</v>
          </cell>
          <cell r="F2373">
            <v>3</v>
          </cell>
          <cell r="G2373">
            <v>3.9113428943937407</v>
          </cell>
          <cell r="H2373">
            <v>45</v>
          </cell>
          <cell r="I2373">
            <v>3.9113428943937416</v>
          </cell>
        </row>
        <row r="2374">
          <cell r="A2374">
            <v>2001</v>
          </cell>
          <cell r="B2374" t="str">
            <v>Bremerhaven</v>
          </cell>
          <cell r="C2374" t="str">
            <v>Deutsch</v>
          </cell>
          <cell r="D2374">
            <v>45</v>
          </cell>
          <cell r="E2374">
            <v>772</v>
          </cell>
          <cell r="F2374">
            <v>0</v>
          </cell>
          <cell r="G2374">
            <v>0</v>
          </cell>
          <cell r="H2374">
            <v>45</v>
          </cell>
          <cell r="I2374">
            <v>0</v>
          </cell>
        </row>
        <row r="2375">
          <cell r="A2375">
            <v>2001</v>
          </cell>
          <cell r="B2375" t="str">
            <v>Bremerhaven</v>
          </cell>
          <cell r="C2375" t="str">
            <v>Deutsch</v>
          </cell>
          <cell r="D2375">
            <v>46</v>
          </cell>
          <cell r="E2375">
            <v>804.5</v>
          </cell>
          <cell r="F2375">
            <v>0</v>
          </cell>
          <cell r="G2375">
            <v>0</v>
          </cell>
          <cell r="H2375">
            <v>45</v>
          </cell>
          <cell r="I2375">
            <v>0</v>
          </cell>
        </row>
        <row r="2376">
          <cell r="A2376">
            <v>2001</v>
          </cell>
          <cell r="B2376" t="str">
            <v>Bremerhaven</v>
          </cell>
          <cell r="C2376" t="str">
            <v>Deutsch</v>
          </cell>
          <cell r="D2376">
            <v>47</v>
          </cell>
          <cell r="E2376">
            <v>770.5</v>
          </cell>
          <cell r="F2376">
            <v>0</v>
          </cell>
          <cell r="G2376">
            <v>0</v>
          </cell>
          <cell r="H2376">
            <v>45</v>
          </cell>
          <cell r="I2376">
            <v>0</v>
          </cell>
        </row>
        <row r="2377">
          <cell r="A2377">
            <v>2001</v>
          </cell>
          <cell r="B2377" t="str">
            <v>Bremerhaven</v>
          </cell>
          <cell r="C2377" t="str">
            <v>Deutsch</v>
          </cell>
          <cell r="D2377">
            <v>48</v>
          </cell>
          <cell r="E2377">
            <v>737.5</v>
          </cell>
          <cell r="F2377">
            <v>0</v>
          </cell>
          <cell r="G2377">
            <v>0</v>
          </cell>
          <cell r="H2377">
            <v>45</v>
          </cell>
          <cell r="I2377">
            <v>0</v>
          </cell>
        </row>
        <row r="2378">
          <cell r="A2378">
            <v>2001</v>
          </cell>
          <cell r="B2378" t="str">
            <v>Bremerhaven</v>
          </cell>
          <cell r="C2378" t="str">
            <v>Deutsch</v>
          </cell>
          <cell r="D2378">
            <v>49</v>
          </cell>
          <cell r="E2378">
            <v>741.5</v>
          </cell>
          <cell r="F2378">
            <v>0</v>
          </cell>
          <cell r="G2378">
            <v>0</v>
          </cell>
          <cell r="H2378">
            <v>45</v>
          </cell>
          <cell r="I2378">
            <v>0</v>
          </cell>
        </row>
        <row r="2379">
          <cell r="E2379">
            <v>7716.5</v>
          </cell>
          <cell r="F2379">
            <v>15</v>
          </cell>
          <cell r="H2379" t="str">
            <v>45 Ergebnis</v>
          </cell>
          <cell r="I2379">
            <v>1.9438864770297415</v>
          </cell>
        </row>
        <row r="2380">
          <cell r="A2380">
            <v>2001</v>
          </cell>
          <cell r="B2380" t="str">
            <v>Bremerhaven</v>
          </cell>
          <cell r="C2380" t="str">
            <v>Ausl.</v>
          </cell>
          <cell r="D2380">
            <v>15</v>
          </cell>
          <cell r="E2380">
            <v>84.5</v>
          </cell>
          <cell r="F2380">
            <v>0</v>
          </cell>
          <cell r="G2380">
            <v>0</v>
          </cell>
          <cell r="H2380">
            <v>15</v>
          </cell>
          <cell r="I2380">
            <v>0</v>
          </cell>
        </row>
        <row r="2381">
          <cell r="A2381">
            <v>2001</v>
          </cell>
          <cell r="B2381" t="str">
            <v>Bremerhaven</v>
          </cell>
          <cell r="C2381" t="str">
            <v>Ausl.</v>
          </cell>
          <cell r="D2381">
            <v>16</v>
          </cell>
          <cell r="E2381">
            <v>89.5</v>
          </cell>
          <cell r="F2381">
            <v>1</v>
          </cell>
          <cell r="G2381">
            <v>11.173184357541889</v>
          </cell>
          <cell r="H2381">
            <v>15</v>
          </cell>
          <cell r="I2381">
            <v>11.173184357541899</v>
          </cell>
        </row>
        <row r="2382">
          <cell r="A2382">
            <v>2001</v>
          </cell>
          <cell r="B2382" t="str">
            <v>Bremerhaven</v>
          </cell>
          <cell r="C2382" t="str">
            <v>Ausl.</v>
          </cell>
          <cell r="D2382">
            <v>17</v>
          </cell>
          <cell r="E2382">
            <v>76</v>
          </cell>
          <cell r="F2382">
            <v>1</v>
          </cell>
          <cell r="G2382">
            <v>13.157894736842097</v>
          </cell>
          <cell r="H2382">
            <v>15</v>
          </cell>
          <cell r="I2382">
            <v>13.157894736842104</v>
          </cell>
        </row>
        <row r="2383">
          <cell r="A2383">
            <v>2001</v>
          </cell>
          <cell r="B2383" t="str">
            <v>Bremerhaven</v>
          </cell>
          <cell r="C2383" t="str">
            <v>Ausl.</v>
          </cell>
          <cell r="D2383">
            <v>18</v>
          </cell>
          <cell r="E2383">
            <v>76</v>
          </cell>
          <cell r="F2383">
            <v>1</v>
          </cell>
          <cell r="G2383">
            <v>13.157894736842097</v>
          </cell>
          <cell r="H2383">
            <v>15</v>
          </cell>
          <cell r="I2383">
            <v>13.157894736842104</v>
          </cell>
        </row>
        <row r="2384">
          <cell r="A2384">
            <v>2001</v>
          </cell>
          <cell r="B2384" t="str">
            <v>Bremerhaven</v>
          </cell>
          <cell r="C2384" t="str">
            <v>Ausl.</v>
          </cell>
          <cell r="D2384">
            <v>19</v>
          </cell>
          <cell r="E2384">
            <v>103</v>
          </cell>
          <cell r="F2384">
            <v>15</v>
          </cell>
          <cell r="G2384">
            <v>145.63106796116446</v>
          </cell>
          <cell r="H2384">
            <v>15</v>
          </cell>
          <cell r="I2384">
            <v>145.63106796116503</v>
          </cell>
        </row>
        <row r="2385">
          <cell r="E2385">
            <v>429</v>
          </cell>
          <cell r="F2385">
            <v>18</v>
          </cell>
          <cell r="H2385" t="str">
            <v>15 Ergebnis</v>
          </cell>
          <cell r="I2385">
            <v>41.95804195804196</v>
          </cell>
        </row>
        <row r="2386">
          <cell r="A2386">
            <v>2001</v>
          </cell>
          <cell r="B2386" t="str">
            <v>Bremerhaven</v>
          </cell>
          <cell r="C2386" t="str">
            <v>Ausl.</v>
          </cell>
          <cell r="D2386">
            <v>20</v>
          </cell>
          <cell r="E2386">
            <v>113</v>
          </cell>
          <cell r="F2386">
            <v>9</v>
          </cell>
          <cell r="G2386">
            <v>79.646017699114466</v>
          </cell>
          <cell r="H2386">
            <v>20</v>
          </cell>
          <cell r="I2386">
            <v>79.646017699115035</v>
          </cell>
        </row>
        <row r="2387">
          <cell r="A2387">
            <v>2001</v>
          </cell>
          <cell r="B2387" t="str">
            <v>Bremerhaven</v>
          </cell>
          <cell r="C2387" t="str">
            <v>Ausl.</v>
          </cell>
          <cell r="D2387">
            <v>21</v>
          </cell>
          <cell r="E2387">
            <v>109.5</v>
          </cell>
          <cell r="F2387">
            <v>11</v>
          </cell>
          <cell r="G2387">
            <v>100.45662100456637</v>
          </cell>
          <cell r="H2387">
            <v>20</v>
          </cell>
          <cell r="I2387">
            <v>100.45662100456622</v>
          </cell>
        </row>
        <row r="2388">
          <cell r="A2388">
            <v>2001</v>
          </cell>
          <cell r="B2388" t="str">
            <v>Bremerhaven</v>
          </cell>
          <cell r="C2388" t="str">
            <v>Ausl.</v>
          </cell>
          <cell r="D2388">
            <v>22</v>
          </cell>
          <cell r="E2388">
            <v>96</v>
          </cell>
          <cell r="F2388">
            <v>12</v>
          </cell>
          <cell r="G2388">
            <v>125</v>
          </cell>
          <cell r="H2388">
            <v>20</v>
          </cell>
          <cell r="I2388">
            <v>125</v>
          </cell>
        </row>
        <row r="2389">
          <cell r="A2389">
            <v>2001</v>
          </cell>
          <cell r="B2389" t="str">
            <v>Bremerhaven</v>
          </cell>
          <cell r="C2389" t="str">
            <v>Ausl.</v>
          </cell>
          <cell r="D2389">
            <v>23</v>
          </cell>
          <cell r="E2389">
            <v>102</v>
          </cell>
          <cell r="F2389">
            <v>12</v>
          </cell>
          <cell r="G2389">
            <v>117.64705882352995</v>
          </cell>
          <cell r="H2389">
            <v>20</v>
          </cell>
          <cell r="I2389">
            <v>117.64705882352942</v>
          </cell>
        </row>
        <row r="2390">
          <cell r="A2390">
            <v>2001</v>
          </cell>
          <cell r="B2390" t="str">
            <v>Bremerhaven</v>
          </cell>
          <cell r="C2390" t="str">
            <v>Ausl.</v>
          </cell>
          <cell r="D2390">
            <v>24</v>
          </cell>
          <cell r="E2390">
            <v>106.5</v>
          </cell>
          <cell r="F2390">
            <v>17</v>
          </cell>
          <cell r="G2390">
            <v>159.6244131455403</v>
          </cell>
          <cell r="H2390">
            <v>20</v>
          </cell>
          <cell r="I2390">
            <v>159.6244131455399</v>
          </cell>
        </row>
        <row r="2391">
          <cell r="E2391">
            <v>527</v>
          </cell>
          <cell r="F2391">
            <v>61</v>
          </cell>
          <cell r="H2391" t="str">
            <v>20 Ergebnis</v>
          </cell>
          <cell r="I2391">
            <v>115.74952561669829</v>
          </cell>
        </row>
        <row r="2392">
          <cell r="A2392">
            <v>2001</v>
          </cell>
          <cell r="B2392" t="str">
            <v>Bremerhaven</v>
          </cell>
          <cell r="C2392" t="str">
            <v>Ausl.</v>
          </cell>
          <cell r="D2392">
            <v>25</v>
          </cell>
          <cell r="E2392">
            <v>109.5</v>
          </cell>
          <cell r="F2392">
            <v>15</v>
          </cell>
          <cell r="G2392">
            <v>136.98630136986282</v>
          </cell>
          <cell r="H2392">
            <v>25</v>
          </cell>
          <cell r="I2392">
            <v>136.98630136986301</v>
          </cell>
        </row>
        <row r="2393">
          <cell r="A2393">
            <v>2001</v>
          </cell>
          <cell r="B2393" t="str">
            <v>Bremerhaven</v>
          </cell>
          <cell r="C2393" t="str">
            <v>Ausl.</v>
          </cell>
          <cell r="D2393">
            <v>26</v>
          </cell>
          <cell r="E2393">
            <v>112</v>
          </cell>
          <cell r="F2393">
            <v>11</v>
          </cell>
          <cell r="G2393">
            <v>98.214285714285936</v>
          </cell>
          <cell r="H2393">
            <v>25</v>
          </cell>
          <cell r="I2393">
            <v>98.214285714285722</v>
          </cell>
        </row>
        <row r="2394">
          <cell r="A2394">
            <v>2001</v>
          </cell>
          <cell r="B2394" t="str">
            <v>Bremerhaven</v>
          </cell>
          <cell r="C2394" t="str">
            <v>Ausl.</v>
          </cell>
          <cell r="D2394">
            <v>27</v>
          </cell>
          <cell r="E2394">
            <v>128</v>
          </cell>
          <cell r="F2394">
            <v>16</v>
          </cell>
          <cell r="G2394">
            <v>125</v>
          </cell>
          <cell r="H2394">
            <v>25</v>
          </cell>
          <cell r="I2394">
            <v>125</v>
          </cell>
        </row>
        <row r="2395">
          <cell r="A2395">
            <v>2001</v>
          </cell>
          <cell r="B2395" t="str">
            <v>Bremerhaven</v>
          </cell>
          <cell r="C2395" t="str">
            <v>Ausl.</v>
          </cell>
          <cell r="D2395">
            <v>28</v>
          </cell>
          <cell r="E2395">
            <v>124</v>
          </cell>
          <cell r="F2395">
            <v>17</v>
          </cell>
          <cell r="G2395">
            <v>137.09677419354824</v>
          </cell>
          <cell r="H2395">
            <v>25</v>
          </cell>
          <cell r="I2395">
            <v>137.09677419354838</v>
          </cell>
        </row>
        <row r="2396">
          <cell r="A2396">
            <v>2001</v>
          </cell>
          <cell r="B2396" t="str">
            <v>Bremerhaven</v>
          </cell>
          <cell r="C2396" t="str">
            <v>Ausl.</v>
          </cell>
          <cell r="D2396">
            <v>29</v>
          </cell>
          <cell r="E2396">
            <v>111.5</v>
          </cell>
          <cell r="F2396">
            <v>10</v>
          </cell>
          <cell r="G2396">
            <v>89.686098654708118</v>
          </cell>
          <cell r="H2396">
            <v>25</v>
          </cell>
          <cell r="I2396">
            <v>89.686098654708516</v>
          </cell>
        </row>
        <row r="2397">
          <cell r="E2397">
            <v>585</v>
          </cell>
          <cell r="F2397">
            <v>69</v>
          </cell>
          <cell r="H2397" t="str">
            <v>25 Ergebnis</v>
          </cell>
          <cell r="I2397">
            <v>117.94871794871794</v>
          </cell>
        </row>
        <row r="2398">
          <cell r="A2398">
            <v>2001</v>
          </cell>
          <cell r="B2398" t="str">
            <v>Bremerhaven</v>
          </cell>
          <cell r="C2398" t="str">
            <v>Ausl.</v>
          </cell>
          <cell r="D2398">
            <v>30</v>
          </cell>
          <cell r="E2398">
            <v>120</v>
          </cell>
          <cell r="F2398">
            <v>12</v>
          </cell>
          <cell r="G2398">
            <v>100</v>
          </cell>
          <cell r="H2398">
            <v>30</v>
          </cell>
          <cell r="I2398">
            <v>100</v>
          </cell>
        </row>
        <row r="2399">
          <cell r="A2399">
            <v>2001</v>
          </cell>
          <cell r="B2399" t="str">
            <v>Bremerhaven</v>
          </cell>
          <cell r="C2399" t="str">
            <v>Ausl.</v>
          </cell>
          <cell r="D2399">
            <v>31</v>
          </cell>
          <cell r="E2399">
            <v>123.5</v>
          </cell>
          <cell r="F2399">
            <v>12</v>
          </cell>
          <cell r="G2399">
            <v>97.165991902833412</v>
          </cell>
          <cell r="H2399">
            <v>30</v>
          </cell>
          <cell r="I2399">
            <v>97.165991902834008</v>
          </cell>
        </row>
        <row r="2400">
          <cell r="A2400">
            <v>2001</v>
          </cell>
          <cell r="B2400" t="str">
            <v>Bremerhaven</v>
          </cell>
          <cell r="C2400" t="str">
            <v>Ausl.</v>
          </cell>
          <cell r="D2400">
            <v>32</v>
          </cell>
          <cell r="E2400">
            <v>118.5</v>
          </cell>
          <cell r="F2400">
            <v>5</v>
          </cell>
          <cell r="G2400">
            <v>42.194092827003509</v>
          </cell>
          <cell r="H2400">
            <v>30</v>
          </cell>
          <cell r="I2400">
            <v>42.194092827004219</v>
          </cell>
        </row>
        <row r="2401">
          <cell r="A2401">
            <v>2001</v>
          </cell>
          <cell r="B2401" t="str">
            <v>Bremerhaven</v>
          </cell>
          <cell r="C2401" t="str">
            <v>Ausl.</v>
          </cell>
          <cell r="D2401">
            <v>33</v>
          </cell>
          <cell r="E2401">
            <v>123</v>
          </cell>
          <cell r="F2401">
            <v>6</v>
          </cell>
          <cell r="G2401">
            <v>48.780487804877303</v>
          </cell>
          <cell r="H2401">
            <v>30</v>
          </cell>
          <cell r="I2401">
            <v>48.780487804878049</v>
          </cell>
        </row>
        <row r="2402">
          <cell r="A2402">
            <v>2001</v>
          </cell>
          <cell r="B2402" t="str">
            <v>Bremerhaven</v>
          </cell>
          <cell r="C2402" t="str">
            <v>Ausl.</v>
          </cell>
          <cell r="D2402">
            <v>34</v>
          </cell>
          <cell r="E2402">
            <v>111.5</v>
          </cell>
          <cell r="F2402">
            <v>8</v>
          </cell>
          <cell r="G2402">
            <v>71.748878923766199</v>
          </cell>
          <cell r="H2402">
            <v>30</v>
          </cell>
          <cell r="I2402">
            <v>71.74887892376681</v>
          </cell>
        </row>
        <row r="2403">
          <cell r="E2403">
            <v>596.5</v>
          </cell>
          <cell r="F2403">
            <v>43</v>
          </cell>
          <cell r="H2403" t="str">
            <v>30 Ergebnis</v>
          </cell>
          <cell r="I2403">
            <v>72.08717518860017</v>
          </cell>
        </row>
        <row r="2404">
          <cell r="A2404">
            <v>2001</v>
          </cell>
          <cell r="B2404" t="str">
            <v>Bremerhaven</v>
          </cell>
          <cell r="C2404" t="str">
            <v>Ausl.</v>
          </cell>
          <cell r="D2404">
            <v>35</v>
          </cell>
          <cell r="E2404">
            <v>106</v>
          </cell>
          <cell r="F2404">
            <v>1</v>
          </cell>
          <cell r="G2404">
            <v>9.4339622641509422</v>
          </cell>
          <cell r="H2404">
            <v>35</v>
          </cell>
          <cell r="I2404">
            <v>9.433962264150944</v>
          </cell>
        </row>
        <row r="2405">
          <cell r="A2405">
            <v>2001</v>
          </cell>
          <cell r="B2405" t="str">
            <v>Bremerhaven</v>
          </cell>
          <cell r="C2405" t="str">
            <v>Ausl.</v>
          </cell>
          <cell r="D2405">
            <v>36</v>
          </cell>
          <cell r="E2405">
            <v>112.5</v>
          </cell>
          <cell r="F2405">
            <v>6</v>
          </cell>
          <cell r="G2405">
            <v>53.333333333333336</v>
          </cell>
          <cell r="H2405">
            <v>35</v>
          </cell>
          <cell r="I2405">
            <v>53.333333333333336</v>
          </cell>
        </row>
        <row r="2406">
          <cell r="A2406">
            <v>2001</v>
          </cell>
          <cell r="B2406" t="str">
            <v>Bremerhaven</v>
          </cell>
          <cell r="C2406" t="str">
            <v>Ausl.</v>
          </cell>
          <cell r="D2406">
            <v>37</v>
          </cell>
          <cell r="E2406">
            <v>120</v>
          </cell>
          <cell r="F2406">
            <v>3</v>
          </cell>
          <cell r="G2406">
            <v>25</v>
          </cell>
          <cell r="H2406">
            <v>35</v>
          </cell>
          <cell r="I2406">
            <v>25</v>
          </cell>
        </row>
        <row r="2407">
          <cell r="A2407">
            <v>2001</v>
          </cell>
          <cell r="B2407" t="str">
            <v>Bremerhaven</v>
          </cell>
          <cell r="C2407" t="str">
            <v>Ausl.</v>
          </cell>
          <cell r="D2407">
            <v>38</v>
          </cell>
          <cell r="E2407">
            <v>128.5</v>
          </cell>
          <cell r="F2407">
            <v>1</v>
          </cell>
          <cell r="G2407">
            <v>7.7821011673151954</v>
          </cell>
          <cell r="H2407">
            <v>35</v>
          </cell>
          <cell r="I2407">
            <v>7.782101167315175</v>
          </cell>
        </row>
        <row r="2408">
          <cell r="A2408">
            <v>2001</v>
          </cell>
          <cell r="B2408" t="str">
            <v>Bremerhaven</v>
          </cell>
          <cell r="C2408" t="str">
            <v>Ausl.</v>
          </cell>
          <cell r="D2408">
            <v>39</v>
          </cell>
          <cell r="E2408">
            <v>99</v>
          </cell>
          <cell r="F2408">
            <v>1</v>
          </cell>
          <cell r="G2408">
            <v>10.101010101010111</v>
          </cell>
          <cell r="H2408">
            <v>35</v>
          </cell>
          <cell r="I2408">
            <v>10.1010101010101</v>
          </cell>
        </row>
        <row r="2409">
          <cell r="E2409">
            <v>566</v>
          </cell>
          <cell r="F2409">
            <v>12</v>
          </cell>
          <cell r="H2409" t="str">
            <v>35 Ergebnis</v>
          </cell>
          <cell r="I2409">
            <v>21.201413427561835</v>
          </cell>
        </row>
        <row r="2410">
          <cell r="A2410">
            <v>2001</v>
          </cell>
          <cell r="B2410" t="str">
            <v>Bremerhaven</v>
          </cell>
          <cell r="C2410" t="str">
            <v>Ausl.</v>
          </cell>
          <cell r="D2410">
            <v>40</v>
          </cell>
          <cell r="E2410">
            <v>56.5</v>
          </cell>
          <cell r="F2410">
            <v>1</v>
          </cell>
          <cell r="G2410">
            <v>17.699115044247776</v>
          </cell>
          <cell r="H2410">
            <v>45</v>
          </cell>
          <cell r="I2410">
            <v>17.699115044247787</v>
          </cell>
        </row>
        <row r="2411">
          <cell r="A2411">
            <v>2001</v>
          </cell>
          <cell r="B2411" t="str">
            <v>Bremerhaven</v>
          </cell>
          <cell r="C2411" t="str">
            <v>Ausl.</v>
          </cell>
          <cell r="D2411">
            <v>41</v>
          </cell>
          <cell r="E2411">
            <v>67</v>
          </cell>
          <cell r="F2411">
            <v>1</v>
          </cell>
          <cell r="G2411">
            <v>14.925373134328355</v>
          </cell>
          <cell r="H2411">
            <v>45</v>
          </cell>
          <cell r="I2411">
            <v>14.925373134328359</v>
          </cell>
        </row>
        <row r="2412">
          <cell r="A2412">
            <v>2001</v>
          </cell>
          <cell r="B2412" t="str">
            <v>Bremerhaven</v>
          </cell>
          <cell r="C2412" t="str">
            <v>Ausl.</v>
          </cell>
          <cell r="D2412">
            <v>42</v>
          </cell>
          <cell r="E2412">
            <v>101.5</v>
          </cell>
          <cell r="F2412">
            <v>0</v>
          </cell>
          <cell r="G2412">
            <v>0</v>
          </cell>
          <cell r="H2412">
            <v>45</v>
          </cell>
          <cell r="I2412">
            <v>0</v>
          </cell>
        </row>
        <row r="2413">
          <cell r="A2413">
            <v>2001</v>
          </cell>
          <cell r="B2413" t="str">
            <v>Bremerhaven</v>
          </cell>
          <cell r="C2413" t="str">
            <v>Ausl.</v>
          </cell>
          <cell r="D2413">
            <v>43</v>
          </cell>
          <cell r="E2413">
            <v>90</v>
          </cell>
          <cell r="F2413">
            <v>0</v>
          </cell>
          <cell r="G2413">
            <v>0</v>
          </cell>
          <cell r="H2413">
            <v>45</v>
          </cell>
          <cell r="I2413">
            <v>0</v>
          </cell>
        </row>
        <row r="2414">
          <cell r="A2414">
            <v>2001</v>
          </cell>
          <cell r="B2414" t="str">
            <v>Bremerhaven</v>
          </cell>
          <cell r="C2414" t="str">
            <v>Ausl.</v>
          </cell>
          <cell r="D2414">
            <v>44</v>
          </cell>
          <cell r="E2414">
            <v>81.5</v>
          </cell>
          <cell r="F2414">
            <v>0</v>
          </cell>
          <cell r="G2414">
            <v>0</v>
          </cell>
          <cell r="H2414">
            <v>45</v>
          </cell>
          <cell r="I2414">
            <v>0</v>
          </cell>
        </row>
        <row r="2415">
          <cell r="A2415">
            <v>2001</v>
          </cell>
          <cell r="B2415" t="str">
            <v>Bremerhaven</v>
          </cell>
          <cell r="C2415" t="str">
            <v>Ausl.</v>
          </cell>
          <cell r="D2415">
            <v>45</v>
          </cell>
          <cell r="E2415">
            <v>83.5</v>
          </cell>
          <cell r="F2415">
            <v>0</v>
          </cell>
          <cell r="G2415">
            <v>0</v>
          </cell>
          <cell r="H2415">
            <v>45</v>
          </cell>
          <cell r="I2415">
            <v>0</v>
          </cell>
        </row>
        <row r="2416">
          <cell r="A2416">
            <v>2001</v>
          </cell>
          <cell r="B2416" t="str">
            <v>Bremerhaven</v>
          </cell>
          <cell r="C2416" t="str">
            <v>Ausl.</v>
          </cell>
          <cell r="D2416">
            <v>46</v>
          </cell>
          <cell r="E2416">
            <v>77</v>
          </cell>
          <cell r="F2416">
            <v>0</v>
          </cell>
          <cell r="G2416">
            <v>0</v>
          </cell>
          <cell r="H2416">
            <v>45</v>
          </cell>
          <cell r="I2416">
            <v>0</v>
          </cell>
        </row>
        <row r="2417">
          <cell r="A2417">
            <v>2001</v>
          </cell>
          <cell r="B2417" t="str">
            <v>Bremerhaven</v>
          </cell>
          <cell r="C2417" t="str">
            <v>Ausl.</v>
          </cell>
          <cell r="D2417">
            <v>47</v>
          </cell>
          <cell r="E2417">
            <v>81.5</v>
          </cell>
          <cell r="F2417">
            <v>0</v>
          </cell>
          <cell r="G2417">
            <v>0</v>
          </cell>
          <cell r="H2417">
            <v>45</v>
          </cell>
          <cell r="I2417">
            <v>0</v>
          </cell>
        </row>
        <row r="2418">
          <cell r="A2418">
            <v>2001</v>
          </cell>
          <cell r="B2418" t="str">
            <v>Bremerhaven</v>
          </cell>
          <cell r="C2418" t="str">
            <v>Ausl.</v>
          </cell>
          <cell r="D2418">
            <v>48</v>
          </cell>
          <cell r="E2418">
            <v>91.5</v>
          </cell>
          <cell r="F2418">
            <v>0</v>
          </cell>
          <cell r="G2418">
            <v>0</v>
          </cell>
          <cell r="H2418">
            <v>45</v>
          </cell>
          <cell r="I2418">
            <v>0</v>
          </cell>
        </row>
        <row r="2419">
          <cell r="A2419">
            <v>2001</v>
          </cell>
          <cell r="B2419" t="str">
            <v>Bremerhaven</v>
          </cell>
          <cell r="C2419" t="str">
            <v>Ausl.</v>
          </cell>
          <cell r="D2419">
            <v>49</v>
          </cell>
          <cell r="E2419">
            <v>73</v>
          </cell>
          <cell r="F2419">
            <v>0</v>
          </cell>
          <cell r="G2419">
            <v>0</v>
          </cell>
          <cell r="H2419">
            <v>45</v>
          </cell>
          <cell r="I2419">
            <v>0</v>
          </cell>
        </row>
        <row r="2420">
          <cell r="E2420">
            <v>803</v>
          </cell>
          <cell r="F2420">
            <v>2</v>
          </cell>
          <cell r="H2420" t="str">
            <v>45 Ergebnis</v>
          </cell>
          <cell r="I2420">
            <v>2.4906600249066004</v>
          </cell>
        </row>
        <row r="2421">
          <cell r="A2421">
            <v>2001</v>
          </cell>
          <cell r="B2421" t="str">
            <v>Bremerhaven</v>
          </cell>
          <cell r="C2421" t="str">
            <v>insgesamt</v>
          </cell>
          <cell r="D2421">
            <v>15</v>
          </cell>
          <cell r="E2421">
            <v>588.5</v>
          </cell>
          <cell r="F2421">
            <v>2</v>
          </cell>
          <cell r="G2421">
            <v>3.3984706881903164</v>
          </cell>
          <cell r="H2421">
            <v>15</v>
          </cell>
          <cell r="I2421">
            <v>3.3984706881903142</v>
          </cell>
        </row>
        <row r="2422">
          <cell r="A2422">
            <v>2001</v>
          </cell>
          <cell r="B2422" t="str">
            <v>Bremerhaven</v>
          </cell>
          <cell r="C2422" t="str">
            <v>insgesamt</v>
          </cell>
          <cell r="D2422">
            <v>16</v>
          </cell>
          <cell r="E2422">
            <v>645.5</v>
          </cell>
          <cell r="F2422">
            <v>7</v>
          </cell>
          <cell r="G2422">
            <v>10.844306738962048</v>
          </cell>
          <cell r="H2422">
            <v>15</v>
          </cell>
          <cell r="I2422">
            <v>10.844306738962045</v>
          </cell>
        </row>
        <row r="2423">
          <cell r="A2423">
            <v>2001</v>
          </cell>
          <cell r="B2423" t="str">
            <v>Bremerhaven</v>
          </cell>
          <cell r="C2423" t="str">
            <v>insgesamt</v>
          </cell>
          <cell r="D2423">
            <v>17</v>
          </cell>
          <cell r="E2423">
            <v>711.5</v>
          </cell>
          <cell r="F2423">
            <v>12</v>
          </cell>
          <cell r="G2423">
            <v>16.865776528461009</v>
          </cell>
          <cell r="H2423">
            <v>15</v>
          </cell>
          <cell r="I2423">
            <v>16.865776528460998</v>
          </cell>
        </row>
        <row r="2424">
          <cell r="A2424">
            <v>2001</v>
          </cell>
          <cell r="B2424" t="str">
            <v>Bremerhaven</v>
          </cell>
          <cell r="C2424" t="str">
            <v>insgesamt</v>
          </cell>
          <cell r="D2424">
            <v>18</v>
          </cell>
          <cell r="E2424">
            <v>720.5</v>
          </cell>
          <cell r="F2424">
            <v>21</v>
          </cell>
          <cell r="G2424">
            <v>29.146426092990957</v>
          </cell>
          <cell r="H2424">
            <v>15</v>
          </cell>
          <cell r="I2424">
            <v>29.146426092990978</v>
          </cell>
        </row>
        <row r="2425">
          <cell r="A2425">
            <v>2001</v>
          </cell>
          <cell r="B2425" t="str">
            <v>Bremerhaven</v>
          </cell>
          <cell r="C2425" t="str">
            <v>insgesamt</v>
          </cell>
          <cell r="D2425">
            <v>19</v>
          </cell>
          <cell r="E2425">
            <v>758.5</v>
          </cell>
          <cell r="F2425">
            <v>52</v>
          </cell>
          <cell r="G2425">
            <v>68.556361239288222</v>
          </cell>
          <cell r="H2425">
            <v>15</v>
          </cell>
          <cell r="I2425">
            <v>68.556361239288066</v>
          </cell>
        </row>
        <row r="2426">
          <cell r="E2426">
            <v>3424.5</v>
          </cell>
          <cell r="F2426">
            <v>94</v>
          </cell>
          <cell r="H2426" t="str">
            <v>15 Ergebnis</v>
          </cell>
          <cell r="I2426">
            <v>27.449262666082639</v>
          </cell>
        </row>
        <row r="2427">
          <cell r="A2427">
            <v>2001</v>
          </cell>
          <cell r="B2427" t="str">
            <v>Bremerhaven</v>
          </cell>
          <cell r="C2427" t="str">
            <v>insgesamt</v>
          </cell>
          <cell r="D2427">
            <v>20</v>
          </cell>
          <cell r="E2427">
            <v>701.5</v>
          </cell>
          <cell r="F2427">
            <v>50</v>
          </cell>
          <cell r="G2427">
            <v>71.275837491089774</v>
          </cell>
          <cell r="H2427">
            <v>20</v>
          </cell>
          <cell r="I2427">
            <v>71.275837491090527</v>
          </cell>
        </row>
        <row r="2428">
          <cell r="A2428">
            <v>2001</v>
          </cell>
          <cell r="B2428" t="str">
            <v>Bremerhaven</v>
          </cell>
          <cell r="C2428" t="str">
            <v>insgesamt</v>
          </cell>
          <cell r="D2428">
            <v>21</v>
          </cell>
          <cell r="E2428">
            <v>661</v>
          </cell>
          <cell r="F2428">
            <v>50</v>
          </cell>
          <cell r="G2428">
            <v>75.642965204235637</v>
          </cell>
          <cell r="H2428">
            <v>20</v>
          </cell>
          <cell r="I2428">
            <v>75.642965204236006</v>
          </cell>
        </row>
        <row r="2429">
          <cell r="A2429">
            <v>2001</v>
          </cell>
          <cell r="B2429" t="str">
            <v>Bremerhaven</v>
          </cell>
          <cell r="C2429" t="str">
            <v>insgesamt</v>
          </cell>
          <cell r="D2429">
            <v>22</v>
          </cell>
          <cell r="E2429">
            <v>659.5</v>
          </cell>
          <cell r="F2429">
            <v>54</v>
          </cell>
          <cell r="G2429">
            <v>81.880212282031707</v>
          </cell>
          <cell r="H2429">
            <v>20</v>
          </cell>
          <cell r="I2429">
            <v>81.880212282031849</v>
          </cell>
        </row>
        <row r="2430">
          <cell r="A2430">
            <v>2001</v>
          </cell>
          <cell r="B2430" t="str">
            <v>Bremerhaven</v>
          </cell>
          <cell r="C2430" t="str">
            <v>insgesamt</v>
          </cell>
          <cell r="D2430">
            <v>23</v>
          </cell>
          <cell r="E2430">
            <v>634</v>
          </cell>
          <cell r="F2430">
            <v>53</v>
          </cell>
          <cell r="G2430">
            <v>83.596214511040998</v>
          </cell>
          <cell r="H2430">
            <v>20</v>
          </cell>
          <cell r="I2430">
            <v>83.596214511041012</v>
          </cell>
        </row>
        <row r="2431">
          <cell r="A2431">
            <v>2001</v>
          </cell>
          <cell r="B2431" t="str">
            <v>Bremerhaven</v>
          </cell>
          <cell r="C2431" t="str">
            <v>insgesamt</v>
          </cell>
          <cell r="D2431">
            <v>24</v>
          </cell>
          <cell r="E2431">
            <v>629.5</v>
          </cell>
          <cell r="F2431">
            <v>66</v>
          </cell>
          <cell r="G2431">
            <v>104.8451151707697</v>
          </cell>
          <cell r="H2431">
            <v>20</v>
          </cell>
          <cell r="I2431">
            <v>104.84511517077044</v>
          </cell>
        </row>
        <row r="2432">
          <cell r="E2432">
            <v>3285.5</v>
          </cell>
          <cell r="F2432">
            <v>273</v>
          </cell>
          <cell r="H2432" t="str">
            <v>20 Ergebnis</v>
          </cell>
          <cell r="I2432">
            <v>83.092375589712375</v>
          </cell>
        </row>
        <row r="2433">
          <cell r="A2433">
            <v>2001</v>
          </cell>
          <cell r="B2433" t="str">
            <v>Bremerhaven</v>
          </cell>
          <cell r="C2433" t="str">
            <v>insgesamt</v>
          </cell>
          <cell r="D2433">
            <v>25</v>
          </cell>
          <cell r="E2433">
            <v>621</v>
          </cell>
          <cell r="F2433">
            <v>66</v>
          </cell>
          <cell r="G2433">
            <v>106.28019323671543</v>
          </cell>
          <cell r="H2433">
            <v>25</v>
          </cell>
          <cell r="I2433">
            <v>106.28019323671498</v>
          </cell>
        </row>
        <row r="2434">
          <cell r="A2434">
            <v>2001</v>
          </cell>
          <cell r="B2434" t="str">
            <v>Bremerhaven</v>
          </cell>
          <cell r="C2434" t="str">
            <v>insgesamt</v>
          </cell>
          <cell r="D2434">
            <v>26</v>
          </cell>
          <cell r="E2434">
            <v>604</v>
          </cell>
          <cell r="F2434">
            <v>59</v>
          </cell>
          <cell r="G2434">
            <v>97.68211920529798</v>
          </cell>
          <cell r="H2434">
            <v>25</v>
          </cell>
          <cell r="I2434">
            <v>97.682119205298008</v>
          </cell>
        </row>
        <row r="2435">
          <cell r="A2435">
            <v>2001</v>
          </cell>
          <cell r="B2435" t="str">
            <v>Bremerhaven</v>
          </cell>
          <cell r="C2435" t="str">
            <v>insgesamt</v>
          </cell>
          <cell r="D2435">
            <v>27</v>
          </cell>
          <cell r="E2435">
            <v>626</v>
          </cell>
          <cell r="F2435">
            <v>61</v>
          </cell>
          <cell r="G2435">
            <v>97.444089456869378</v>
          </cell>
          <cell r="H2435">
            <v>25</v>
          </cell>
          <cell r="I2435">
            <v>97.444089456869023</v>
          </cell>
        </row>
        <row r="2436">
          <cell r="A2436">
            <v>2001</v>
          </cell>
          <cell r="B2436" t="str">
            <v>Bremerhaven</v>
          </cell>
          <cell r="C2436" t="str">
            <v>insgesamt</v>
          </cell>
          <cell r="D2436">
            <v>28</v>
          </cell>
          <cell r="E2436">
            <v>660</v>
          </cell>
          <cell r="F2436">
            <v>72</v>
          </cell>
          <cell r="G2436">
            <v>109.0909090909084</v>
          </cell>
          <cell r="H2436">
            <v>25</v>
          </cell>
          <cell r="I2436">
            <v>109.09090909090909</v>
          </cell>
        </row>
        <row r="2437">
          <cell r="A2437">
            <v>2001</v>
          </cell>
          <cell r="B2437" t="str">
            <v>Bremerhaven</v>
          </cell>
          <cell r="C2437" t="str">
            <v>insgesamt</v>
          </cell>
          <cell r="D2437">
            <v>29</v>
          </cell>
          <cell r="E2437">
            <v>728.5</v>
          </cell>
          <cell r="F2437">
            <v>59</v>
          </cell>
          <cell r="G2437">
            <v>80.988332189429968</v>
          </cell>
          <cell r="H2437">
            <v>25</v>
          </cell>
          <cell r="I2437">
            <v>80.988332189430338</v>
          </cell>
        </row>
        <row r="2438">
          <cell r="E2438">
            <v>3239.5</v>
          </cell>
          <cell r="F2438">
            <v>317</v>
          </cell>
          <cell r="H2438" t="str">
            <v>25 Ergebnis</v>
          </cell>
          <cell r="I2438">
            <v>97.854607192467981</v>
          </cell>
        </row>
        <row r="2439">
          <cell r="A2439">
            <v>2001</v>
          </cell>
          <cell r="B2439" t="str">
            <v>Bremerhaven</v>
          </cell>
          <cell r="C2439" t="str">
            <v>insgesamt</v>
          </cell>
          <cell r="D2439">
            <v>30</v>
          </cell>
          <cell r="E2439">
            <v>751</v>
          </cell>
          <cell r="F2439">
            <v>58</v>
          </cell>
          <cell r="G2439">
            <v>77.230359520638629</v>
          </cell>
          <cell r="H2439">
            <v>30</v>
          </cell>
          <cell r="I2439">
            <v>77.230359520639155</v>
          </cell>
        </row>
        <row r="2440">
          <cell r="A2440">
            <v>2001</v>
          </cell>
          <cell r="B2440" t="str">
            <v>Bremerhaven</v>
          </cell>
          <cell r="C2440" t="str">
            <v>insgesamt</v>
          </cell>
          <cell r="D2440">
            <v>31</v>
          </cell>
          <cell r="E2440">
            <v>740</v>
          </cell>
          <cell r="F2440">
            <v>59</v>
          </cell>
          <cell r="G2440">
            <v>79.729729729730224</v>
          </cell>
          <cell r="H2440">
            <v>30</v>
          </cell>
          <cell r="I2440">
            <v>79.729729729729726</v>
          </cell>
        </row>
        <row r="2441">
          <cell r="A2441">
            <v>2001</v>
          </cell>
          <cell r="B2441" t="str">
            <v>Bremerhaven</v>
          </cell>
          <cell r="C2441" t="str">
            <v>insgesamt</v>
          </cell>
          <cell r="D2441">
            <v>32</v>
          </cell>
          <cell r="E2441">
            <v>780.5</v>
          </cell>
          <cell r="F2441">
            <v>58</v>
          </cell>
          <cell r="G2441">
            <v>74.311338885329974</v>
          </cell>
          <cell r="H2441">
            <v>30</v>
          </cell>
          <cell r="I2441">
            <v>74.311338885329917</v>
          </cell>
        </row>
        <row r="2442">
          <cell r="A2442">
            <v>2001</v>
          </cell>
          <cell r="B2442" t="str">
            <v>Bremerhaven</v>
          </cell>
          <cell r="C2442" t="str">
            <v>insgesamt</v>
          </cell>
          <cell r="D2442">
            <v>33</v>
          </cell>
          <cell r="E2442">
            <v>820</v>
          </cell>
          <cell r="F2442">
            <v>51</v>
          </cell>
          <cell r="G2442">
            <v>62.195121951219328</v>
          </cell>
          <cell r="H2442">
            <v>30</v>
          </cell>
          <cell r="I2442">
            <v>62.195121951219512</v>
          </cell>
        </row>
        <row r="2443">
          <cell r="A2443">
            <v>2001</v>
          </cell>
          <cell r="B2443" t="str">
            <v>Bremerhaven</v>
          </cell>
          <cell r="C2443" t="str">
            <v>insgesamt</v>
          </cell>
          <cell r="D2443">
            <v>34</v>
          </cell>
          <cell r="E2443">
            <v>834</v>
          </cell>
          <cell r="F2443">
            <v>56</v>
          </cell>
          <cell r="G2443">
            <v>67.146282973621396</v>
          </cell>
          <cell r="H2443">
            <v>30</v>
          </cell>
          <cell r="I2443">
            <v>67.146282973621112</v>
          </cell>
        </row>
        <row r="2444">
          <cell r="E2444">
            <v>3925.5</v>
          </cell>
          <cell r="F2444">
            <v>282</v>
          </cell>
          <cell r="H2444" t="str">
            <v>30 Ergebnis</v>
          </cell>
          <cell r="I2444">
            <v>71.837982422621309</v>
          </cell>
        </row>
        <row r="2445">
          <cell r="A2445">
            <v>2001</v>
          </cell>
          <cell r="B2445" t="str">
            <v>Bremerhaven</v>
          </cell>
          <cell r="C2445" t="str">
            <v>insgesamt</v>
          </cell>
          <cell r="D2445">
            <v>35</v>
          </cell>
          <cell r="E2445">
            <v>828</v>
          </cell>
          <cell r="F2445">
            <v>26</v>
          </cell>
          <cell r="G2445">
            <v>31.400966183574152</v>
          </cell>
          <cell r="H2445">
            <v>35</v>
          </cell>
          <cell r="I2445">
            <v>31.40096618357488</v>
          </cell>
        </row>
        <row r="2446">
          <cell r="A2446">
            <v>2001</v>
          </cell>
          <cell r="B2446" t="str">
            <v>Bremerhaven</v>
          </cell>
          <cell r="C2446" t="str">
            <v>insgesamt</v>
          </cell>
          <cell r="D2446">
            <v>36</v>
          </cell>
          <cell r="E2446">
            <v>872</v>
          </cell>
          <cell r="F2446">
            <v>27</v>
          </cell>
          <cell r="G2446">
            <v>30.963302752293856</v>
          </cell>
          <cell r="H2446">
            <v>35</v>
          </cell>
          <cell r="I2446">
            <v>30.963302752293579</v>
          </cell>
        </row>
        <row r="2447">
          <cell r="A2447">
            <v>2001</v>
          </cell>
          <cell r="B2447" t="str">
            <v>Bremerhaven</v>
          </cell>
          <cell r="C2447" t="str">
            <v>insgesamt</v>
          </cell>
          <cell r="D2447">
            <v>37</v>
          </cell>
          <cell r="E2447">
            <v>883.5</v>
          </cell>
          <cell r="F2447">
            <v>25</v>
          </cell>
          <cell r="G2447">
            <v>28.296547821165827</v>
          </cell>
          <cell r="H2447">
            <v>35</v>
          </cell>
          <cell r="I2447">
            <v>28.296547821165817</v>
          </cell>
        </row>
        <row r="2448">
          <cell r="A2448">
            <v>2001</v>
          </cell>
          <cell r="B2448" t="str">
            <v>Bremerhaven</v>
          </cell>
          <cell r="C2448" t="str">
            <v>insgesamt</v>
          </cell>
          <cell r="D2448">
            <v>38</v>
          </cell>
          <cell r="E2448">
            <v>905</v>
          </cell>
          <cell r="F2448">
            <v>12</v>
          </cell>
          <cell r="G2448">
            <v>13.259668508287303</v>
          </cell>
          <cell r="H2448">
            <v>35</v>
          </cell>
          <cell r="I2448">
            <v>13.259668508287294</v>
          </cell>
        </row>
        <row r="2449">
          <cell r="A2449">
            <v>2001</v>
          </cell>
          <cell r="B2449" t="str">
            <v>Bremerhaven</v>
          </cell>
          <cell r="C2449" t="str">
            <v>insgesamt</v>
          </cell>
          <cell r="D2449">
            <v>39</v>
          </cell>
          <cell r="E2449">
            <v>908.5</v>
          </cell>
          <cell r="F2449">
            <v>8</v>
          </cell>
          <cell r="G2449">
            <v>8.8057237204182801</v>
          </cell>
          <cell r="H2449">
            <v>35</v>
          </cell>
          <cell r="I2449">
            <v>8.8057237204182712</v>
          </cell>
        </row>
        <row r="2450">
          <cell r="E2450">
            <v>4397</v>
          </cell>
          <cell r="F2450">
            <v>98</v>
          </cell>
          <cell r="H2450" t="str">
            <v>35 Ergebnis</v>
          </cell>
          <cell r="I2450">
            <v>22.287923584261996</v>
          </cell>
        </row>
        <row r="2451">
          <cell r="A2451">
            <v>2001</v>
          </cell>
          <cell r="B2451" t="str">
            <v>Bremerhaven</v>
          </cell>
          <cell r="C2451" t="str">
            <v>insgesamt</v>
          </cell>
          <cell r="D2451">
            <v>40</v>
          </cell>
          <cell r="E2451">
            <v>855.5</v>
          </cell>
          <cell r="F2451">
            <v>6</v>
          </cell>
          <cell r="G2451">
            <v>7.0134424313267285</v>
          </cell>
          <cell r="H2451">
            <v>45</v>
          </cell>
          <cell r="I2451">
            <v>7.0134424313267099</v>
          </cell>
        </row>
        <row r="2452">
          <cell r="A2452">
            <v>2001</v>
          </cell>
          <cell r="B2452" t="str">
            <v>Bremerhaven</v>
          </cell>
          <cell r="C2452" t="str">
            <v>insgesamt</v>
          </cell>
          <cell r="D2452">
            <v>41</v>
          </cell>
          <cell r="E2452">
            <v>868</v>
          </cell>
          <cell r="F2452">
            <v>4</v>
          </cell>
          <cell r="G2452">
            <v>4.6082949308755783</v>
          </cell>
          <cell r="H2452">
            <v>45</v>
          </cell>
          <cell r="I2452">
            <v>4.6082949308755756</v>
          </cell>
        </row>
        <row r="2453">
          <cell r="A2453">
            <v>2001</v>
          </cell>
          <cell r="B2453" t="str">
            <v>Bremerhaven</v>
          </cell>
          <cell r="C2453" t="str">
            <v>insgesamt</v>
          </cell>
          <cell r="D2453">
            <v>42</v>
          </cell>
          <cell r="E2453">
            <v>857.5</v>
          </cell>
          <cell r="F2453">
            <v>2</v>
          </cell>
          <cell r="G2453">
            <v>2.3323615160350046</v>
          </cell>
          <cell r="H2453">
            <v>45</v>
          </cell>
          <cell r="I2453">
            <v>2.3323615160349855</v>
          </cell>
        </row>
        <row r="2454">
          <cell r="A2454">
            <v>2001</v>
          </cell>
          <cell r="B2454" t="str">
            <v>Bremerhaven</v>
          </cell>
          <cell r="C2454" t="str">
            <v>insgesamt</v>
          </cell>
          <cell r="D2454">
            <v>43</v>
          </cell>
          <cell r="E2454">
            <v>857.5</v>
          </cell>
          <cell r="F2454">
            <v>2</v>
          </cell>
          <cell r="G2454">
            <v>2.3323615160350046</v>
          </cell>
          <cell r="H2454">
            <v>45</v>
          </cell>
          <cell r="I2454">
            <v>2.3323615160349855</v>
          </cell>
        </row>
        <row r="2455">
          <cell r="A2455">
            <v>2001</v>
          </cell>
          <cell r="B2455" t="str">
            <v>Bremerhaven</v>
          </cell>
          <cell r="C2455" t="str">
            <v>insgesamt</v>
          </cell>
          <cell r="D2455">
            <v>44</v>
          </cell>
          <cell r="E2455">
            <v>848.5</v>
          </cell>
          <cell r="F2455">
            <v>3</v>
          </cell>
          <cell r="G2455">
            <v>3.5356511490866231</v>
          </cell>
          <cell r="H2455">
            <v>45</v>
          </cell>
          <cell r="I2455">
            <v>3.5356511490866231</v>
          </cell>
        </row>
        <row r="2456">
          <cell r="A2456">
            <v>2001</v>
          </cell>
          <cell r="B2456" t="str">
            <v>Bremerhaven</v>
          </cell>
          <cell r="C2456" t="str">
            <v>insgesamt</v>
          </cell>
          <cell r="D2456">
            <v>45</v>
          </cell>
          <cell r="E2456">
            <v>855.5</v>
          </cell>
          <cell r="F2456">
            <v>0</v>
          </cell>
          <cell r="G2456">
            <v>0</v>
          </cell>
          <cell r="H2456">
            <v>45</v>
          </cell>
          <cell r="I2456">
            <v>0</v>
          </cell>
        </row>
        <row r="2457">
          <cell r="A2457">
            <v>2001</v>
          </cell>
          <cell r="B2457" t="str">
            <v>Bremerhaven</v>
          </cell>
          <cell r="C2457" t="str">
            <v>insgesamt</v>
          </cell>
          <cell r="D2457">
            <v>46</v>
          </cell>
          <cell r="E2457">
            <v>881.5</v>
          </cell>
          <cell r="F2457">
            <v>0</v>
          </cell>
          <cell r="G2457">
            <v>0</v>
          </cell>
          <cell r="H2457">
            <v>45</v>
          </cell>
          <cell r="I2457">
            <v>0</v>
          </cell>
        </row>
        <row r="2458">
          <cell r="A2458">
            <v>2001</v>
          </cell>
          <cell r="B2458" t="str">
            <v>Bremerhaven</v>
          </cell>
          <cell r="C2458" t="str">
            <v>insgesamt</v>
          </cell>
          <cell r="D2458">
            <v>47</v>
          </cell>
          <cell r="E2458">
            <v>852</v>
          </cell>
          <cell r="F2458">
            <v>0</v>
          </cell>
          <cell r="G2458">
            <v>0</v>
          </cell>
          <cell r="H2458">
            <v>45</v>
          </cell>
          <cell r="I2458">
            <v>0</v>
          </cell>
        </row>
        <row r="2459">
          <cell r="A2459">
            <v>2001</v>
          </cell>
          <cell r="B2459" t="str">
            <v>Bremerhaven</v>
          </cell>
          <cell r="C2459" t="str">
            <v>insgesamt</v>
          </cell>
          <cell r="D2459">
            <v>48</v>
          </cell>
          <cell r="E2459">
            <v>829</v>
          </cell>
          <cell r="F2459">
            <v>0</v>
          </cell>
          <cell r="G2459">
            <v>0</v>
          </cell>
          <cell r="H2459">
            <v>45</v>
          </cell>
          <cell r="I2459">
            <v>0</v>
          </cell>
        </row>
        <row r="2460">
          <cell r="A2460">
            <v>2001</v>
          </cell>
          <cell r="B2460" t="str">
            <v>Bremerhaven</v>
          </cell>
          <cell r="C2460" t="str">
            <v>insgesamt</v>
          </cell>
          <cell r="D2460">
            <v>49</v>
          </cell>
          <cell r="E2460">
            <v>814.5</v>
          </cell>
          <cell r="F2460">
            <v>0</v>
          </cell>
          <cell r="G2460">
            <v>0</v>
          </cell>
          <cell r="H2460">
            <v>45</v>
          </cell>
          <cell r="I2460">
            <v>0</v>
          </cell>
        </row>
        <row r="2461">
          <cell r="E2461">
            <v>8519.5</v>
          </cell>
          <cell r="F2461">
            <v>17</v>
          </cell>
          <cell r="H2461" t="str">
            <v>45 Ergebnis</v>
          </cell>
          <cell r="I2461">
            <v>1.9954222665649393</v>
          </cell>
        </row>
        <row r="2462">
          <cell r="A2462">
            <v>2001</v>
          </cell>
          <cell r="B2462" t="str">
            <v>Land Bremen</v>
          </cell>
          <cell r="C2462" t="str">
            <v>Deutsch</v>
          </cell>
          <cell r="D2462">
            <v>15</v>
          </cell>
          <cell r="E2462">
            <v>2417.5</v>
          </cell>
          <cell r="F2462">
            <v>9</v>
          </cell>
          <cell r="G2462">
            <v>3.7228541882109436</v>
          </cell>
          <cell r="H2462">
            <v>15</v>
          </cell>
          <cell r="I2462">
            <v>3.7228541882109618</v>
          </cell>
        </row>
        <row r="2463">
          <cell r="A2463">
            <v>2001</v>
          </cell>
          <cell r="B2463" t="str">
            <v>Land Bremen</v>
          </cell>
          <cell r="C2463" t="str">
            <v>Deutsch</v>
          </cell>
          <cell r="D2463">
            <v>16</v>
          </cell>
          <cell r="E2463">
            <v>2457</v>
          </cell>
          <cell r="F2463">
            <v>17</v>
          </cell>
          <cell r="G2463">
            <v>6.9190069190069092</v>
          </cell>
          <cell r="H2463">
            <v>15</v>
          </cell>
          <cell r="I2463">
            <v>6.919006919006919</v>
          </cell>
        </row>
        <row r="2464">
          <cell r="A2464">
            <v>2001</v>
          </cell>
          <cell r="B2464" t="str">
            <v>Land Bremen</v>
          </cell>
          <cell r="C2464" t="str">
            <v>Deutsch</v>
          </cell>
          <cell r="D2464">
            <v>17</v>
          </cell>
          <cell r="E2464">
            <v>2669.5</v>
          </cell>
          <cell r="F2464">
            <v>31</v>
          </cell>
          <cell r="G2464">
            <v>11.612661547106184</v>
          </cell>
          <cell r="H2464">
            <v>15</v>
          </cell>
          <cell r="I2464">
            <v>11.6126615471062</v>
          </cell>
        </row>
        <row r="2465">
          <cell r="A2465">
            <v>2001</v>
          </cell>
          <cell r="B2465" t="str">
            <v>Land Bremen</v>
          </cell>
          <cell r="C2465" t="str">
            <v>Deutsch</v>
          </cell>
          <cell r="D2465">
            <v>18</v>
          </cell>
          <cell r="E2465">
            <v>2868</v>
          </cell>
          <cell r="F2465">
            <v>66</v>
          </cell>
          <cell r="G2465">
            <v>23.012552301255244</v>
          </cell>
          <cell r="H2465">
            <v>15</v>
          </cell>
          <cell r="I2465">
            <v>23.01255230125523</v>
          </cell>
        </row>
        <row r="2466">
          <cell r="A2466">
            <v>2001</v>
          </cell>
          <cell r="B2466" t="str">
            <v>Land Bremen</v>
          </cell>
          <cell r="C2466" t="str">
            <v>Deutsch</v>
          </cell>
          <cell r="D2466">
            <v>19</v>
          </cell>
          <cell r="E2466">
            <v>3039</v>
          </cell>
          <cell r="F2466">
            <v>112</v>
          </cell>
          <cell r="G2466">
            <v>36.854228364593808</v>
          </cell>
          <cell r="H2466">
            <v>15</v>
          </cell>
          <cell r="I2466">
            <v>36.854228364593617</v>
          </cell>
        </row>
        <row r="2467">
          <cell r="E2467">
            <v>13451</v>
          </cell>
          <cell r="F2467">
            <v>235</v>
          </cell>
          <cell r="H2467" t="str">
            <v>15 Ergebnis</v>
          </cell>
          <cell r="I2467">
            <v>17.470820013381903</v>
          </cell>
        </row>
        <row r="2468">
          <cell r="A2468">
            <v>2001</v>
          </cell>
          <cell r="B2468" t="str">
            <v>Land Bremen</v>
          </cell>
          <cell r="C2468" t="str">
            <v>Deutsch</v>
          </cell>
          <cell r="D2468">
            <v>20</v>
          </cell>
          <cell r="E2468">
            <v>3065.5</v>
          </cell>
          <cell r="F2468">
            <v>130</v>
          </cell>
          <cell r="G2468">
            <v>42.407437612135347</v>
          </cell>
          <cell r="H2468">
            <v>20</v>
          </cell>
          <cell r="I2468">
            <v>42.407437612135055</v>
          </cell>
        </row>
        <row r="2469">
          <cell r="A2469">
            <v>2001</v>
          </cell>
          <cell r="B2469" t="str">
            <v>Land Bremen</v>
          </cell>
          <cell r="C2469" t="str">
            <v>Deutsch</v>
          </cell>
          <cell r="D2469">
            <v>21</v>
          </cell>
          <cell r="E2469">
            <v>3069.5</v>
          </cell>
          <cell r="F2469">
            <v>142</v>
          </cell>
          <cell r="G2469">
            <v>46.261606124776712</v>
          </cell>
          <cell r="H2469">
            <v>20</v>
          </cell>
          <cell r="I2469">
            <v>46.261606124776023</v>
          </cell>
        </row>
        <row r="2470">
          <cell r="A2470">
            <v>2001</v>
          </cell>
          <cell r="B2470" t="str">
            <v>Land Bremen</v>
          </cell>
          <cell r="C2470" t="str">
            <v>Deutsch</v>
          </cell>
          <cell r="D2470">
            <v>22</v>
          </cell>
          <cell r="E2470">
            <v>3078</v>
          </cell>
          <cell r="F2470">
            <v>143</v>
          </cell>
          <cell r="G2470">
            <v>46.458739441194943</v>
          </cell>
          <cell r="H2470">
            <v>20</v>
          </cell>
          <cell r="I2470">
            <v>46.458739441195576</v>
          </cell>
        </row>
        <row r="2471">
          <cell r="A2471">
            <v>2001</v>
          </cell>
          <cell r="B2471" t="str">
            <v>Land Bremen</v>
          </cell>
          <cell r="C2471" t="str">
            <v>Deutsch</v>
          </cell>
          <cell r="D2471">
            <v>23</v>
          </cell>
          <cell r="E2471">
            <v>3049.5</v>
          </cell>
          <cell r="F2471">
            <v>173</v>
          </cell>
          <cell r="G2471">
            <v>56.730611575668341</v>
          </cell>
          <cell r="H2471">
            <v>20</v>
          </cell>
          <cell r="I2471">
            <v>56.730611575668135</v>
          </cell>
        </row>
        <row r="2472">
          <cell r="A2472">
            <v>2001</v>
          </cell>
          <cell r="B2472" t="str">
            <v>Land Bremen</v>
          </cell>
          <cell r="C2472" t="str">
            <v>Deutsch</v>
          </cell>
          <cell r="D2472">
            <v>24</v>
          </cell>
          <cell r="E2472">
            <v>3041.5</v>
          </cell>
          <cell r="F2472">
            <v>184</v>
          </cell>
          <cell r="G2472">
            <v>60.496465559756132</v>
          </cell>
          <cell r="H2472">
            <v>20</v>
          </cell>
          <cell r="I2472">
            <v>60.496465559756693</v>
          </cell>
        </row>
        <row r="2473">
          <cell r="E2473">
            <v>15304</v>
          </cell>
          <cell r="F2473">
            <v>772</v>
          </cell>
          <cell r="H2473" t="str">
            <v>20 Ergebnis</v>
          </cell>
          <cell r="I2473">
            <v>50.444328280188188</v>
          </cell>
        </row>
        <row r="2474">
          <cell r="A2474">
            <v>2001</v>
          </cell>
          <cell r="B2474" t="str">
            <v>Land Bremen</v>
          </cell>
          <cell r="C2474" t="str">
            <v>Deutsch</v>
          </cell>
          <cell r="D2474">
            <v>25</v>
          </cell>
          <cell r="E2474">
            <v>3036.5</v>
          </cell>
          <cell r="F2474">
            <v>200</v>
          </cell>
          <cell r="G2474">
            <v>65.865305450353603</v>
          </cell>
          <cell r="H2474">
            <v>25</v>
          </cell>
          <cell r="I2474">
            <v>65.865305450354029</v>
          </cell>
        </row>
        <row r="2475">
          <cell r="A2475">
            <v>2001</v>
          </cell>
          <cell r="B2475" t="str">
            <v>Land Bremen</v>
          </cell>
          <cell r="C2475" t="str">
            <v>Deutsch</v>
          </cell>
          <cell r="D2475">
            <v>26</v>
          </cell>
          <cell r="E2475">
            <v>3015.5</v>
          </cell>
          <cell r="F2475">
            <v>209</v>
          </cell>
          <cell r="G2475">
            <v>69.308572376057</v>
          </cell>
          <cell r="H2475">
            <v>25</v>
          </cell>
          <cell r="I2475">
            <v>69.308572376057043</v>
          </cell>
        </row>
        <row r="2476">
          <cell r="A2476">
            <v>2001</v>
          </cell>
          <cell r="B2476" t="str">
            <v>Land Bremen</v>
          </cell>
          <cell r="C2476" t="str">
            <v>Deutsch</v>
          </cell>
          <cell r="D2476">
            <v>27</v>
          </cell>
          <cell r="E2476">
            <v>3113.5</v>
          </cell>
          <cell r="F2476">
            <v>189</v>
          </cell>
          <cell r="G2476">
            <v>60.703388469568665</v>
          </cell>
          <cell r="H2476">
            <v>25</v>
          </cell>
          <cell r="I2476">
            <v>60.703388469568011</v>
          </cell>
        </row>
        <row r="2477">
          <cell r="A2477">
            <v>2001</v>
          </cell>
          <cell r="B2477" t="str">
            <v>Land Bremen</v>
          </cell>
          <cell r="C2477" t="str">
            <v>Deutsch</v>
          </cell>
          <cell r="D2477">
            <v>28</v>
          </cell>
          <cell r="E2477">
            <v>3318.5</v>
          </cell>
          <cell r="F2477">
            <v>232</v>
          </cell>
          <cell r="G2477">
            <v>69.911104414645635</v>
          </cell>
          <cell r="H2477">
            <v>25</v>
          </cell>
          <cell r="I2477">
            <v>69.911104414645166</v>
          </cell>
        </row>
        <row r="2478">
          <cell r="A2478">
            <v>2001</v>
          </cell>
          <cell r="B2478" t="str">
            <v>Land Bremen</v>
          </cell>
          <cell r="C2478" t="str">
            <v>Deutsch</v>
          </cell>
          <cell r="D2478">
            <v>29</v>
          </cell>
          <cell r="E2478">
            <v>3636.5</v>
          </cell>
          <cell r="F2478">
            <v>252</v>
          </cell>
          <cell r="G2478">
            <v>69.297401347450091</v>
          </cell>
          <cell r="H2478">
            <v>25</v>
          </cell>
          <cell r="I2478">
            <v>69.297401347449465</v>
          </cell>
        </row>
        <row r="2479">
          <cell r="E2479">
            <v>16120.5</v>
          </cell>
          <cell r="F2479">
            <v>1082</v>
          </cell>
          <cell r="H2479" t="str">
            <v>25 Ergebnis</v>
          </cell>
          <cell r="I2479">
            <v>67.119506218789738</v>
          </cell>
        </row>
        <row r="2480">
          <cell r="A2480">
            <v>2001</v>
          </cell>
          <cell r="B2480" t="str">
            <v>Land Bremen</v>
          </cell>
          <cell r="C2480" t="str">
            <v>Deutsch</v>
          </cell>
          <cell r="D2480">
            <v>30</v>
          </cell>
          <cell r="E2480">
            <v>3782</v>
          </cell>
          <cell r="F2480">
            <v>280</v>
          </cell>
          <cell r="G2480">
            <v>74.034902168164919</v>
          </cell>
          <cell r="H2480">
            <v>30</v>
          </cell>
          <cell r="I2480">
            <v>74.03490216816499</v>
          </cell>
        </row>
        <row r="2481">
          <cell r="A2481">
            <v>2001</v>
          </cell>
          <cell r="B2481" t="str">
            <v>Land Bremen</v>
          </cell>
          <cell r="C2481" t="str">
            <v>Deutsch</v>
          </cell>
          <cell r="D2481">
            <v>31</v>
          </cell>
          <cell r="E2481">
            <v>4014.5</v>
          </cell>
          <cell r="F2481">
            <v>283</v>
          </cell>
          <cell r="G2481">
            <v>70.494457591231523</v>
          </cell>
          <cell r="H2481">
            <v>30</v>
          </cell>
          <cell r="I2481">
            <v>70.494457591231779</v>
          </cell>
        </row>
        <row r="2482">
          <cell r="A2482">
            <v>2001</v>
          </cell>
          <cell r="B2482" t="str">
            <v>Land Bremen</v>
          </cell>
          <cell r="C2482" t="str">
            <v>Deutsch</v>
          </cell>
          <cell r="D2482">
            <v>32</v>
          </cell>
          <cell r="E2482">
            <v>4387</v>
          </cell>
          <cell r="F2482">
            <v>324</v>
          </cell>
          <cell r="G2482">
            <v>73.854570321403756</v>
          </cell>
          <cell r="H2482">
            <v>30</v>
          </cell>
          <cell r="I2482">
            <v>73.854570321404154</v>
          </cell>
        </row>
        <row r="2483">
          <cell r="A2483">
            <v>2001</v>
          </cell>
          <cell r="B2483" t="str">
            <v>Land Bremen</v>
          </cell>
          <cell r="C2483" t="str">
            <v>Deutsch</v>
          </cell>
          <cell r="D2483">
            <v>33</v>
          </cell>
          <cell r="E2483">
            <v>4559</v>
          </cell>
          <cell r="F2483">
            <v>284</v>
          </cell>
          <cell r="G2483">
            <v>62.294362798859929</v>
          </cell>
          <cell r="H2483">
            <v>30</v>
          </cell>
          <cell r="I2483">
            <v>62.294362798859396</v>
          </cell>
        </row>
        <row r="2484">
          <cell r="A2484">
            <v>2001</v>
          </cell>
          <cell r="B2484" t="str">
            <v>Land Bremen</v>
          </cell>
          <cell r="C2484" t="str">
            <v>Deutsch</v>
          </cell>
          <cell r="D2484">
            <v>34</v>
          </cell>
          <cell r="E2484">
            <v>4559.5</v>
          </cell>
          <cell r="F2484">
            <v>287</v>
          </cell>
          <cell r="G2484">
            <v>62.945498409913121</v>
          </cell>
          <cell r="H2484">
            <v>30</v>
          </cell>
          <cell r="I2484">
            <v>62.94549840991337</v>
          </cell>
        </row>
        <row r="2485">
          <cell r="E2485">
            <v>21302</v>
          </cell>
          <cell r="F2485">
            <v>1458</v>
          </cell>
          <cell r="H2485" t="str">
            <v>30 Ergebnis</v>
          </cell>
          <cell r="I2485">
            <v>68.444277532626046</v>
          </cell>
        </row>
        <row r="2486">
          <cell r="A2486">
            <v>2001</v>
          </cell>
          <cell r="B2486" t="str">
            <v>Land Bremen</v>
          </cell>
          <cell r="C2486" t="str">
            <v>Deutsch</v>
          </cell>
          <cell r="D2486">
            <v>35</v>
          </cell>
          <cell r="E2486">
            <v>4583</v>
          </cell>
          <cell r="F2486">
            <v>230</v>
          </cell>
          <cell r="G2486">
            <v>50.185468034039019</v>
          </cell>
          <cell r="H2486">
            <v>35</v>
          </cell>
          <cell r="I2486">
            <v>50.185468034038841</v>
          </cell>
        </row>
        <row r="2487">
          <cell r="A2487">
            <v>2001</v>
          </cell>
          <cell r="B2487" t="str">
            <v>Land Bremen</v>
          </cell>
          <cell r="C2487" t="str">
            <v>Deutsch</v>
          </cell>
          <cell r="D2487">
            <v>36</v>
          </cell>
          <cell r="E2487">
            <v>4561</v>
          </cell>
          <cell r="F2487">
            <v>191</v>
          </cell>
          <cell r="G2487">
            <v>41.876781407585732</v>
          </cell>
          <cell r="H2487">
            <v>35</v>
          </cell>
          <cell r="I2487">
            <v>41.876781407586051</v>
          </cell>
        </row>
        <row r="2488">
          <cell r="A2488">
            <v>2001</v>
          </cell>
          <cell r="B2488" t="str">
            <v>Land Bremen</v>
          </cell>
          <cell r="C2488" t="str">
            <v>Deutsch</v>
          </cell>
          <cell r="D2488">
            <v>37</v>
          </cell>
          <cell r="E2488">
            <v>4488</v>
          </cell>
          <cell r="F2488">
            <v>132</v>
          </cell>
          <cell r="G2488">
            <v>29.411764705882334</v>
          </cell>
          <cell r="H2488">
            <v>35</v>
          </cell>
          <cell r="I2488">
            <v>29.411764705882351</v>
          </cell>
        </row>
        <row r="2489">
          <cell r="A2489">
            <v>2001</v>
          </cell>
          <cell r="B2489" t="str">
            <v>Land Bremen</v>
          </cell>
          <cell r="C2489" t="str">
            <v>Deutsch</v>
          </cell>
          <cell r="D2489">
            <v>38</v>
          </cell>
          <cell r="E2489">
            <v>4525.5</v>
          </cell>
          <cell r="F2489">
            <v>120</v>
          </cell>
          <cell r="G2489">
            <v>26.516407026847837</v>
          </cell>
          <cell r="H2489">
            <v>35</v>
          </cell>
          <cell r="I2489">
            <v>26.516407026847865</v>
          </cell>
        </row>
        <row r="2490">
          <cell r="A2490">
            <v>2001</v>
          </cell>
          <cell r="B2490" t="str">
            <v>Land Bremen</v>
          </cell>
          <cell r="C2490" t="str">
            <v>Deutsch</v>
          </cell>
          <cell r="D2490">
            <v>39</v>
          </cell>
          <cell r="E2490">
            <v>4530</v>
          </cell>
          <cell r="F2490">
            <v>85</v>
          </cell>
          <cell r="G2490">
            <v>18.763796909492253</v>
          </cell>
          <cell r="H2490">
            <v>35</v>
          </cell>
          <cell r="I2490">
            <v>18.763796909492275</v>
          </cell>
        </row>
        <row r="2491">
          <cell r="E2491">
            <v>22687.5</v>
          </cell>
          <cell r="F2491">
            <v>758</v>
          </cell>
          <cell r="H2491" t="str">
            <v>35 Ergebnis</v>
          </cell>
          <cell r="I2491">
            <v>33.410468319559229</v>
          </cell>
        </row>
        <row r="2492">
          <cell r="A2492">
            <v>2001</v>
          </cell>
          <cell r="B2492" t="str">
            <v>Land Bremen</v>
          </cell>
          <cell r="C2492" t="str">
            <v>Deutsch</v>
          </cell>
          <cell r="D2492">
            <v>40</v>
          </cell>
          <cell r="E2492">
            <v>4468</v>
          </cell>
          <cell r="F2492">
            <v>42</v>
          </cell>
          <cell r="G2492">
            <v>9.400179051029518</v>
          </cell>
          <cell r="H2492">
            <v>45</v>
          </cell>
          <cell r="I2492">
            <v>9.4001790510295429</v>
          </cell>
        </row>
        <row r="2493">
          <cell r="A2493">
            <v>2001</v>
          </cell>
          <cell r="B2493" t="str">
            <v>Land Bremen</v>
          </cell>
          <cell r="C2493" t="str">
            <v>Deutsch</v>
          </cell>
          <cell r="D2493">
            <v>41</v>
          </cell>
          <cell r="E2493">
            <v>4388.5</v>
          </cell>
          <cell r="F2493">
            <v>29</v>
          </cell>
          <cell r="G2493">
            <v>6.6081804716873442</v>
          </cell>
          <cell r="H2493">
            <v>45</v>
          </cell>
          <cell r="I2493">
            <v>6.6081804716873647</v>
          </cell>
        </row>
        <row r="2494">
          <cell r="A2494">
            <v>2001</v>
          </cell>
          <cell r="B2494" t="str">
            <v>Land Bremen</v>
          </cell>
          <cell r="C2494" t="str">
            <v>Deutsch</v>
          </cell>
          <cell r="D2494">
            <v>42</v>
          </cell>
          <cell r="E2494">
            <v>4285.5</v>
          </cell>
          <cell r="F2494">
            <v>16</v>
          </cell>
          <cell r="G2494">
            <v>3.7335200093337906</v>
          </cell>
          <cell r="H2494">
            <v>45</v>
          </cell>
          <cell r="I2494">
            <v>3.7335200093337999</v>
          </cell>
        </row>
        <row r="2495">
          <cell r="A2495">
            <v>2001</v>
          </cell>
          <cell r="B2495" t="str">
            <v>Land Bremen</v>
          </cell>
          <cell r="C2495" t="str">
            <v>Deutsch</v>
          </cell>
          <cell r="D2495">
            <v>43</v>
          </cell>
          <cell r="E2495">
            <v>4278</v>
          </cell>
          <cell r="F2495">
            <v>10</v>
          </cell>
          <cell r="G2495">
            <v>2.337540906965859</v>
          </cell>
          <cell r="H2495">
            <v>45</v>
          </cell>
          <cell r="I2495">
            <v>2.3375409069658719</v>
          </cell>
        </row>
        <row r="2496">
          <cell r="A2496">
            <v>2001</v>
          </cell>
          <cell r="B2496" t="str">
            <v>Land Bremen</v>
          </cell>
          <cell r="C2496" t="str">
            <v>Deutsch</v>
          </cell>
          <cell r="D2496">
            <v>44</v>
          </cell>
          <cell r="E2496">
            <v>4226</v>
          </cell>
          <cell r="F2496">
            <v>8</v>
          </cell>
          <cell r="G2496">
            <v>1.8930430667297669</v>
          </cell>
          <cell r="H2496">
            <v>45</v>
          </cell>
          <cell r="I2496">
            <v>1.8930430667297682</v>
          </cell>
        </row>
        <row r="2497">
          <cell r="A2497">
            <v>2001</v>
          </cell>
          <cell r="B2497" t="str">
            <v>Land Bremen</v>
          </cell>
          <cell r="C2497" t="str">
            <v>Deutsch</v>
          </cell>
          <cell r="D2497">
            <v>45</v>
          </cell>
          <cell r="E2497">
            <v>4107.5</v>
          </cell>
          <cell r="F2497">
            <v>2</v>
          </cell>
          <cell r="G2497">
            <v>0.48691418137553216</v>
          </cell>
          <cell r="H2497">
            <v>45</v>
          </cell>
          <cell r="I2497">
            <v>0.48691418137553255</v>
          </cell>
        </row>
        <row r="2498">
          <cell r="A2498">
            <v>2001</v>
          </cell>
          <cell r="B2498" t="str">
            <v>Land Bremen</v>
          </cell>
          <cell r="C2498" t="str">
            <v>Deutsch</v>
          </cell>
          <cell r="D2498">
            <v>46</v>
          </cell>
          <cell r="E2498">
            <v>4066.5</v>
          </cell>
          <cell r="F2498">
            <v>0</v>
          </cell>
          <cell r="G2498">
            <v>0</v>
          </cell>
          <cell r="H2498">
            <v>45</v>
          </cell>
          <cell r="I2498">
            <v>0</v>
          </cell>
        </row>
        <row r="2499">
          <cell r="A2499">
            <v>2001</v>
          </cell>
          <cell r="B2499" t="str">
            <v>Land Bremen</v>
          </cell>
          <cell r="C2499" t="str">
            <v>Deutsch</v>
          </cell>
          <cell r="D2499">
            <v>47</v>
          </cell>
          <cell r="E2499">
            <v>3959</v>
          </cell>
          <cell r="F2499">
            <v>1</v>
          </cell>
          <cell r="G2499">
            <v>0.2525890376357669</v>
          </cell>
          <cell r="H2499">
            <v>45</v>
          </cell>
          <cell r="I2499">
            <v>0.25258903763576662</v>
          </cell>
        </row>
        <row r="2500">
          <cell r="A2500">
            <v>2001</v>
          </cell>
          <cell r="B2500" t="str">
            <v>Land Bremen</v>
          </cell>
          <cell r="C2500" t="str">
            <v>Deutsch</v>
          </cell>
          <cell r="D2500">
            <v>48</v>
          </cell>
          <cell r="E2500">
            <v>3879.5</v>
          </cell>
          <cell r="F2500">
            <v>0</v>
          </cell>
          <cell r="G2500">
            <v>0</v>
          </cell>
          <cell r="H2500">
            <v>45</v>
          </cell>
          <cell r="I2500">
            <v>0</v>
          </cell>
        </row>
        <row r="2501">
          <cell r="A2501">
            <v>2001</v>
          </cell>
          <cell r="B2501" t="str">
            <v>Land Bremen</v>
          </cell>
          <cell r="C2501" t="str">
            <v>Deutsch</v>
          </cell>
          <cell r="D2501">
            <v>49</v>
          </cell>
          <cell r="E2501">
            <v>3945.5</v>
          </cell>
          <cell r="F2501">
            <v>0</v>
          </cell>
          <cell r="G2501">
            <v>0</v>
          </cell>
          <cell r="H2501">
            <v>45</v>
          </cell>
          <cell r="I2501">
            <v>0</v>
          </cell>
        </row>
        <row r="2502">
          <cell r="E2502">
            <v>41604</v>
          </cell>
          <cell r="F2502">
            <v>108</v>
          </cell>
          <cell r="H2502" t="str">
            <v>45 Ergebnis</v>
          </cell>
          <cell r="I2502">
            <v>2.5959042399769254</v>
          </cell>
        </row>
        <row r="2503">
          <cell r="A2503">
            <v>2001</v>
          </cell>
          <cell r="B2503" t="str">
            <v>Land Bremen</v>
          </cell>
          <cell r="C2503" t="str">
            <v>Ausl.</v>
          </cell>
          <cell r="D2503">
            <v>15</v>
          </cell>
          <cell r="E2503">
            <v>517.5</v>
          </cell>
          <cell r="F2503">
            <v>0</v>
          </cell>
          <cell r="G2503">
            <v>0</v>
          </cell>
          <cell r="H2503">
            <v>15</v>
          </cell>
          <cell r="I2503">
            <v>0</v>
          </cell>
        </row>
        <row r="2504">
          <cell r="A2504">
            <v>2001</v>
          </cell>
          <cell r="B2504" t="str">
            <v>Land Bremen</v>
          </cell>
          <cell r="C2504" t="str">
            <v>Ausl.</v>
          </cell>
          <cell r="D2504">
            <v>16</v>
          </cell>
          <cell r="E2504">
            <v>509.5</v>
          </cell>
          <cell r="F2504">
            <v>6</v>
          </cell>
          <cell r="G2504">
            <v>11.776251226692832</v>
          </cell>
          <cell r="H2504">
            <v>15</v>
          </cell>
          <cell r="I2504">
            <v>11.776251226692835</v>
          </cell>
        </row>
        <row r="2505">
          <cell r="A2505">
            <v>2001</v>
          </cell>
          <cell r="B2505" t="str">
            <v>Land Bremen</v>
          </cell>
          <cell r="C2505" t="str">
            <v>Ausl.</v>
          </cell>
          <cell r="D2505">
            <v>17</v>
          </cell>
          <cell r="E2505">
            <v>502.5</v>
          </cell>
          <cell r="F2505">
            <v>9</v>
          </cell>
          <cell r="G2505">
            <v>17.910447761194025</v>
          </cell>
          <cell r="H2505">
            <v>15</v>
          </cell>
          <cell r="I2505">
            <v>17.910447761194032</v>
          </cell>
        </row>
        <row r="2506">
          <cell r="A2506">
            <v>2001</v>
          </cell>
          <cell r="B2506" t="str">
            <v>Land Bremen</v>
          </cell>
          <cell r="C2506" t="str">
            <v>Ausl.</v>
          </cell>
          <cell r="D2506">
            <v>18</v>
          </cell>
          <cell r="E2506">
            <v>525.5</v>
          </cell>
          <cell r="F2506">
            <v>16</v>
          </cell>
          <cell r="G2506">
            <v>30.447193149381192</v>
          </cell>
          <cell r="H2506">
            <v>15</v>
          </cell>
          <cell r="I2506">
            <v>30.44719314938154</v>
          </cell>
        </row>
        <row r="2507">
          <cell r="A2507">
            <v>2001</v>
          </cell>
          <cell r="B2507" t="str">
            <v>Land Bremen</v>
          </cell>
          <cell r="C2507" t="str">
            <v>Ausl.</v>
          </cell>
          <cell r="D2507">
            <v>19</v>
          </cell>
          <cell r="E2507">
            <v>584</v>
          </cell>
          <cell r="F2507">
            <v>46</v>
          </cell>
          <cell r="G2507">
            <v>78.767123287671083</v>
          </cell>
          <cell r="H2507">
            <v>15</v>
          </cell>
          <cell r="I2507">
            <v>78.767123287671225</v>
          </cell>
        </row>
        <row r="2508">
          <cell r="E2508">
            <v>2639</v>
          </cell>
          <cell r="F2508">
            <v>77</v>
          </cell>
          <cell r="H2508" t="str">
            <v>15 Ergebnis</v>
          </cell>
          <cell r="I2508">
            <v>29.177718832891244</v>
          </cell>
        </row>
        <row r="2509">
          <cell r="A2509">
            <v>2001</v>
          </cell>
          <cell r="B2509" t="str">
            <v>Land Bremen</v>
          </cell>
          <cell r="C2509" t="str">
            <v>Ausl.</v>
          </cell>
          <cell r="D2509">
            <v>20</v>
          </cell>
          <cell r="E2509">
            <v>658.5</v>
          </cell>
          <cell r="F2509">
            <v>62</v>
          </cell>
          <cell r="G2509">
            <v>94.153378891420516</v>
          </cell>
          <cell r="H2509">
            <v>20</v>
          </cell>
          <cell r="I2509">
            <v>94.153378891419905</v>
          </cell>
        </row>
        <row r="2510">
          <cell r="A2510">
            <v>2001</v>
          </cell>
          <cell r="B2510" t="str">
            <v>Land Bremen</v>
          </cell>
          <cell r="C2510" t="str">
            <v>Ausl.</v>
          </cell>
          <cell r="D2510">
            <v>21</v>
          </cell>
          <cell r="E2510">
            <v>713</v>
          </cell>
          <cell r="F2510">
            <v>75</v>
          </cell>
          <cell r="G2510">
            <v>105.18934081346441</v>
          </cell>
          <cell r="H2510">
            <v>20</v>
          </cell>
          <cell r="I2510">
            <v>105.18934081346423</v>
          </cell>
        </row>
        <row r="2511">
          <cell r="A2511">
            <v>2001</v>
          </cell>
          <cell r="B2511" t="str">
            <v>Land Bremen</v>
          </cell>
          <cell r="C2511" t="str">
            <v>Ausl.</v>
          </cell>
          <cell r="D2511">
            <v>22</v>
          </cell>
          <cell r="E2511">
            <v>743</v>
          </cell>
          <cell r="F2511">
            <v>90</v>
          </cell>
          <cell r="G2511">
            <v>121.13055181695778</v>
          </cell>
          <cell r="H2511">
            <v>20</v>
          </cell>
          <cell r="I2511">
            <v>121.13055181695827</v>
          </cell>
        </row>
        <row r="2512">
          <cell r="A2512">
            <v>2001</v>
          </cell>
          <cell r="B2512" t="str">
            <v>Land Bremen</v>
          </cell>
          <cell r="C2512" t="str">
            <v>Ausl.</v>
          </cell>
          <cell r="D2512">
            <v>23</v>
          </cell>
          <cell r="E2512">
            <v>802.5</v>
          </cell>
          <cell r="F2512">
            <v>88</v>
          </cell>
          <cell r="G2512">
            <v>109.65732087227404</v>
          </cell>
          <cell r="H2512">
            <v>20</v>
          </cell>
          <cell r="I2512">
            <v>109.65732087227414</v>
          </cell>
        </row>
        <row r="2513">
          <cell r="A2513">
            <v>2001</v>
          </cell>
          <cell r="B2513" t="str">
            <v>Land Bremen</v>
          </cell>
          <cell r="C2513" t="str">
            <v>Ausl.</v>
          </cell>
          <cell r="D2513">
            <v>24</v>
          </cell>
          <cell r="E2513">
            <v>862</v>
          </cell>
          <cell r="F2513">
            <v>95</v>
          </cell>
          <cell r="G2513">
            <v>110.20881670533608</v>
          </cell>
          <cell r="H2513">
            <v>20</v>
          </cell>
          <cell r="I2513">
            <v>110.20881670533643</v>
          </cell>
        </row>
        <row r="2514">
          <cell r="E2514">
            <v>3779</v>
          </cell>
          <cell r="F2514">
            <v>410</v>
          </cell>
          <cell r="H2514" t="str">
            <v>20 Ergebnis</v>
          </cell>
          <cell r="I2514">
            <v>108.49431066419687</v>
          </cell>
        </row>
        <row r="2515">
          <cell r="A2515">
            <v>2001</v>
          </cell>
          <cell r="B2515" t="str">
            <v>Land Bremen</v>
          </cell>
          <cell r="C2515" t="str">
            <v>Ausl.</v>
          </cell>
          <cell r="D2515">
            <v>25</v>
          </cell>
          <cell r="E2515">
            <v>902.5</v>
          </cell>
          <cell r="F2515">
            <v>89</v>
          </cell>
          <cell r="G2515">
            <v>98.614958448753242</v>
          </cell>
          <cell r="H2515">
            <v>25</v>
          </cell>
          <cell r="I2515">
            <v>98.61495844875347</v>
          </cell>
        </row>
        <row r="2516">
          <cell r="A2516">
            <v>2001</v>
          </cell>
          <cell r="B2516" t="str">
            <v>Land Bremen</v>
          </cell>
          <cell r="C2516" t="str">
            <v>Ausl.</v>
          </cell>
          <cell r="D2516">
            <v>26</v>
          </cell>
          <cell r="E2516">
            <v>876.5</v>
          </cell>
          <cell r="F2516">
            <v>103</v>
          </cell>
          <cell r="G2516">
            <v>117.51283513976071</v>
          </cell>
          <cell r="H2516">
            <v>25</v>
          </cell>
          <cell r="I2516">
            <v>117.51283513976041</v>
          </cell>
        </row>
        <row r="2517">
          <cell r="A2517">
            <v>2001</v>
          </cell>
          <cell r="B2517" t="str">
            <v>Land Bremen</v>
          </cell>
          <cell r="C2517" t="str">
            <v>Ausl.</v>
          </cell>
          <cell r="D2517">
            <v>27</v>
          </cell>
          <cell r="E2517">
            <v>866.5</v>
          </cell>
          <cell r="F2517">
            <v>86</v>
          </cell>
          <cell r="G2517">
            <v>99.2498557414891</v>
          </cell>
          <cell r="H2517">
            <v>25</v>
          </cell>
          <cell r="I2517">
            <v>99.249855741488744</v>
          </cell>
        </row>
        <row r="2518">
          <cell r="A2518">
            <v>2001</v>
          </cell>
          <cell r="B2518" t="str">
            <v>Land Bremen</v>
          </cell>
          <cell r="C2518" t="str">
            <v>Ausl.</v>
          </cell>
          <cell r="D2518">
            <v>28</v>
          </cell>
          <cell r="E2518">
            <v>917</v>
          </cell>
          <cell r="F2518">
            <v>102</v>
          </cell>
          <cell r="G2518">
            <v>111.23227917121018</v>
          </cell>
          <cell r="H2518">
            <v>25</v>
          </cell>
          <cell r="I2518">
            <v>111.23227917121046</v>
          </cell>
        </row>
        <row r="2519">
          <cell r="A2519">
            <v>2001</v>
          </cell>
          <cell r="B2519" t="str">
            <v>Land Bremen</v>
          </cell>
          <cell r="C2519" t="str">
            <v>Ausl.</v>
          </cell>
          <cell r="D2519">
            <v>29</v>
          </cell>
          <cell r="E2519">
            <v>919</v>
          </cell>
          <cell r="F2519">
            <v>76</v>
          </cell>
          <cell r="G2519">
            <v>82.698585418933092</v>
          </cell>
          <cell r="H2519">
            <v>25</v>
          </cell>
          <cell r="I2519">
            <v>82.698585418933618</v>
          </cell>
        </row>
        <row r="2520">
          <cell r="E2520">
            <v>4481.5</v>
          </cell>
          <cell r="F2520">
            <v>456</v>
          </cell>
          <cell r="H2520" t="str">
            <v>25 Ergebnis</v>
          </cell>
          <cell r="I2520">
            <v>101.75164565435681</v>
          </cell>
        </row>
        <row r="2521">
          <cell r="A2521">
            <v>2001</v>
          </cell>
          <cell r="B2521" t="str">
            <v>Land Bremen</v>
          </cell>
          <cell r="C2521" t="str">
            <v>Ausl.</v>
          </cell>
          <cell r="D2521">
            <v>30</v>
          </cell>
          <cell r="E2521">
            <v>888</v>
          </cell>
          <cell r="F2521">
            <v>83</v>
          </cell>
          <cell r="G2521">
            <v>93.468468468468217</v>
          </cell>
          <cell r="H2521">
            <v>30</v>
          </cell>
          <cell r="I2521">
            <v>93.468468468468473</v>
          </cell>
        </row>
        <row r="2522">
          <cell r="A2522">
            <v>2001</v>
          </cell>
          <cell r="B2522" t="str">
            <v>Land Bremen</v>
          </cell>
          <cell r="C2522" t="str">
            <v>Ausl.</v>
          </cell>
          <cell r="D2522">
            <v>31</v>
          </cell>
          <cell r="E2522">
            <v>852</v>
          </cell>
          <cell r="F2522">
            <v>76</v>
          </cell>
          <cell r="G2522">
            <v>89.201877934272218</v>
          </cell>
          <cell r="H2522">
            <v>30</v>
          </cell>
          <cell r="I2522">
            <v>89.201877934272304</v>
          </cell>
        </row>
        <row r="2523">
          <cell r="A2523">
            <v>2001</v>
          </cell>
          <cell r="B2523" t="str">
            <v>Land Bremen</v>
          </cell>
          <cell r="C2523" t="str">
            <v>Ausl.</v>
          </cell>
          <cell r="D2523">
            <v>32</v>
          </cell>
          <cell r="E2523">
            <v>800.5</v>
          </cell>
          <cell r="F2523">
            <v>57</v>
          </cell>
          <cell r="G2523">
            <v>71.205496564647163</v>
          </cell>
          <cell r="H2523">
            <v>30</v>
          </cell>
          <cell r="I2523">
            <v>71.205496564647092</v>
          </cell>
        </row>
        <row r="2524">
          <cell r="A2524">
            <v>2001</v>
          </cell>
          <cell r="B2524" t="str">
            <v>Land Bremen</v>
          </cell>
          <cell r="C2524" t="str">
            <v>Ausl.</v>
          </cell>
          <cell r="D2524">
            <v>33</v>
          </cell>
          <cell r="E2524">
            <v>718</v>
          </cell>
          <cell r="F2524">
            <v>53</v>
          </cell>
          <cell r="G2524">
            <v>73.816155988858412</v>
          </cell>
          <cell r="H2524">
            <v>30</v>
          </cell>
          <cell r="I2524">
            <v>73.816155988857943</v>
          </cell>
        </row>
        <row r="2525">
          <cell r="A2525">
            <v>2001</v>
          </cell>
          <cell r="B2525" t="str">
            <v>Land Bremen</v>
          </cell>
          <cell r="C2525" t="str">
            <v>Ausl.</v>
          </cell>
          <cell r="D2525">
            <v>34</v>
          </cell>
          <cell r="E2525">
            <v>694</v>
          </cell>
          <cell r="F2525">
            <v>48</v>
          </cell>
          <cell r="G2525">
            <v>69.164265129682974</v>
          </cell>
          <cell r="H2525">
            <v>30</v>
          </cell>
          <cell r="I2525">
            <v>69.164265129683002</v>
          </cell>
        </row>
        <row r="2526">
          <cell r="E2526">
            <v>3952.5</v>
          </cell>
          <cell r="F2526">
            <v>317</v>
          </cell>
          <cell r="H2526" t="str">
            <v>30 Ergebnis</v>
          </cell>
          <cell r="I2526">
            <v>80.202403542061987</v>
          </cell>
        </row>
        <row r="2527">
          <cell r="A2527">
            <v>2001</v>
          </cell>
          <cell r="B2527" t="str">
            <v>Land Bremen</v>
          </cell>
          <cell r="C2527" t="str">
            <v>Ausl.</v>
          </cell>
          <cell r="D2527">
            <v>35</v>
          </cell>
          <cell r="E2527">
            <v>734.5</v>
          </cell>
          <cell r="F2527">
            <v>39</v>
          </cell>
          <cell r="G2527">
            <v>53.097345132743484</v>
          </cell>
          <cell r="H2527">
            <v>35</v>
          </cell>
          <cell r="I2527">
            <v>53.097345132743364</v>
          </cell>
        </row>
        <row r="2528">
          <cell r="A2528">
            <v>2001</v>
          </cell>
          <cell r="B2528" t="str">
            <v>Land Bremen</v>
          </cell>
          <cell r="C2528" t="str">
            <v>Ausl.</v>
          </cell>
          <cell r="D2528">
            <v>36</v>
          </cell>
          <cell r="E2528">
            <v>709.5</v>
          </cell>
          <cell r="F2528">
            <v>34</v>
          </cell>
          <cell r="G2528">
            <v>47.921071176884624</v>
          </cell>
          <cell r="H2528">
            <v>35</v>
          </cell>
          <cell r="I2528">
            <v>47.921071176885128</v>
          </cell>
        </row>
        <row r="2529">
          <cell r="A2529">
            <v>2001</v>
          </cell>
          <cell r="B2529" t="str">
            <v>Land Bremen</v>
          </cell>
          <cell r="C2529" t="str">
            <v>Ausl.</v>
          </cell>
          <cell r="D2529">
            <v>37</v>
          </cell>
          <cell r="E2529">
            <v>663.5</v>
          </cell>
          <cell r="F2529">
            <v>22</v>
          </cell>
          <cell r="G2529">
            <v>33.15749811605091</v>
          </cell>
          <cell r="H2529">
            <v>35</v>
          </cell>
          <cell r="I2529">
            <v>33.157498116051244</v>
          </cell>
        </row>
        <row r="2530">
          <cell r="A2530">
            <v>2001</v>
          </cell>
          <cell r="B2530" t="str">
            <v>Land Bremen</v>
          </cell>
          <cell r="C2530" t="str">
            <v>Ausl.</v>
          </cell>
          <cell r="D2530">
            <v>38</v>
          </cell>
          <cell r="E2530">
            <v>652.5</v>
          </cell>
          <cell r="F2530">
            <v>12</v>
          </cell>
          <cell r="G2530">
            <v>18.390804597701162</v>
          </cell>
          <cell r="H2530">
            <v>35</v>
          </cell>
          <cell r="I2530">
            <v>18.390804597701148</v>
          </cell>
        </row>
        <row r="2531">
          <cell r="A2531">
            <v>2001</v>
          </cell>
          <cell r="B2531" t="str">
            <v>Land Bremen</v>
          </cell>
          <cell r="C2531" t="str">
            <v>Ausl.</v>
          </cell>
          <cell r="D2531">
            <v>39</v>
          </cell>
          <cell r="E2531">
            <v>567.5</v>
          </cell>
          <cell r="F2531">
            <v>12</v>
          </cell>
          <cell r="G2531">
            <v>21.145374449339226</v>
          </cell>
          <cell r="H2531">
            <v>35</v>
          </cell>
          <cell r="I2531">
            <v>21.145374449339208</v>
          </cell>
        </row>
        <row r="2532">
          <cell r="E2532">
            <v>3327.5</v>
          </cell>
          <cell r="F2532">
            <v>119</v>
          </cell>
          <cell r="H2532" t="str">
            <v>35 Ergebnis</v>
          </cell>
          <cell r="I2532">
            <v>35.762584522915098</v>
          </cell>
        </row>
        <row r="2533">
          <cell r="A2533">
            <v>2001</v>
          </cell>
          <cell r="B2533" t="str">
            <v>Land Bremen</v>
          </cell>
          <cell r="C2533" t="str">
            <v>Ausl.</v>
          </cell>
          <cell r="D2533">
            <v>40</v>
          </cell>
          <cell r="E2533">
            <v>500.5</v>
          </cell>
          <cell r="F2533">
            <v>13</v>
          </cell>
          <cell r="G2533">
            <v>25.974025974025963</v>
          </cell>
          <cell r="H2533">
            <v>45</v>
          </cell>
          <cell r="I2533">
            <v>25.974025974025974</v>
          </cell>
        </row>
        <row r="2534">
          <cell r="A2534">
            <v>2001</v>
          </cell>
          <cell r="B2534" t="str">
            <v>Land Bremen</v>
          </cell>
          <cell r="C2534" t="str">
            <v>Ausl.</v>
          </cell>
          <cell r="D2534">
            <v>41</v>
          </cell>
          <cell r="E2534">
            <v>512.5</v>
          </cell>
          <cell r="F2534">
            <v>8</v>
          </cell>
          <cell r="G2534">
            <v>15.609756097560991</v>
          </cell>
          <cell r="H2534">
            <v>45</v>
          </cell>
          <cell r="I2534">
            <v>15.609756097560975</v>
          </cell>
        </row>
        <row r="2535">
          <cell r="A2535">
            <v>2001</v>
          </cell>
          <cell r="B2535" t="str">
            <v>Land Bremen</v>
          </cell>
          <cell r="C2535" t="str">
            <v>Ausl.</v>
          </cell>
          <cell r="D2535">
            <v>42</v>
          </cell>
          <cell r="E2535">
            <v>536.5</v>
          </cell>
          <cell r="F2535">
            <v>4</v>
          </cell>
          <cell r="G2535">
            <v>7.4557315936626534</v>
          </cell>
          <cell r="H2535">
            <v>45</v>
          </cell>
          <cell r="I2535">
            <v>7.4557315936626285</v>
          </cell>
        </row>
        <row r="2536">
          <cell r="A2536">
            <v>2001</v>
          </cell>
          <cell r="B2536" t="str">
            <v>Land Bremen</v>
          </cell>
          <cell r="C2536" t="str">
            <v>Ausl.</v>
          </cell>
          <cell r="D2536">
            <v>43</v>
          </cell>
          <cell r="E2536">
            <v>481.5</v>
          </cell>
          <cell r="F2536">
            <v>3</v>
          </cell>
          <cell r="G2536">
            <v>6.2305295950155974</v>
          </cell>
          <cell r="H2536">
            <v>45</v>
          </cell>
          <cell r="I2536">
            <v>6.2305295950155761</v>
          </cell>
        </row>
        <row r="2537">
          <cell r="A2537">
            <v>2001</v>
          </cell>
          <cell r="B2537" t="str">
            <v>Land Bremen</v>
          </cell>
          <cell r="C2537" t="str">
            <v>Ausl.</v>
          </cell>
          <cell r="D2537">
            <v>44</v>
          </cell>
          <cell r="E2537">
            <v>477.5</v>
          </cell>
          <cell r="F2537">
            <v>5</v>
          </cell>
          <cell r="G2537">
            <v>10.471204188481686</v>
          </cell>
          <cell r="H2537">
            <v>45</v>
          </cell>
          <cell r="I2537">
            <v>10.471204188481675</v>
          </cell>
        </row>
        <row r="2538">
          <cell r="A2538">
            <v>2001</v>
          </cell>
          <cell r="B2538" t="str">
            <v>Land Bremen</v>
          </cell>
          <cell r="C2538" t="str">
            <v>Ausl.</v>
          </cell>
          <cell r="D2538">
            <v>45</v>
          </cell>
          <cell r="E2538">
            <v>522</v>
          </cell>
          <cell r="F2538">
            <v>2</v>
          </cell>
          <cell r="G2538">
            <v>3.8314176245210589</v>
          </cell>
          <cell r="H2538">
            <v>45</v>
          </cell>
          <cell r="I2538">
            <v>3.8314176245210727</v>
          </cell>
        </row>
        <row r="2539">
          <cell r="A2539">
            <v>2001</v>
          </cell>
          <cell r="B2539" t="str">
            <v>Land Bremen</v>
          </cell>
          <cell r="C2539" t="str">
            <v>Ausl.</v>
          </cell>
          <cell r="D2539">
            <v>46</v>
          </cell>
          <cell r="E2539">
            <v>480.5</v>
          </cell>
          <cell r="F2539">
            <v>3</v>
          </cell>
          <cell r="G2539">
            <v>6.2434963579604732</v>
          </cell>
          <cell r="H2539">
            <v>45</v>
          </cell>
          <cell r="I2539">
            <v>6.2434963579604572</v>
          </cell>
        </row>
        <row r="2540">
          <cell r="A2540">
            <v>2001</v>
          </cell>
          <cell r="B2540" t="str">
            <v>Land Bremen</v>
          </cell>
          <cell r="C2540" t="str">
            <v>Ausl.</v>
          </cell>
          <cell r="D2540">
            <v>47</v>
          </cell>
          <cell r="E2540">
            <v>473</v>
          </cell>
          <cell r="F2540">
            <v>1</v>
          </cell>
          <cell r="G2540">
            <v>2.1141649048625717</v>
          </cell>
          <cell r="H2540">
            <v>45</v>
          </cell>
          <cell r="I2540">
            <v>2.1141649048625792</v>
          </cell>
        </row>
        <row r="2541">
          <cell r="A2541">
            <v>2001</v>
          </cell>
          <cell r="B2541" t="str">
            <v>Land Bremen</v>
          </cell>
          <cell r="C2541" t="str">
            <v>Ausl.</v>
          </cell>
          <cell r="D2541">
            <v>48</v>
          </cell>
          <cell r="E2541">
            <v>488</v>
          </cell>
          <cell r="F2541">
            <v>0</v>
          </cell>
          <cell r="G2541">
            <v>0</v>
          </cell>
          <cell r="H2541">
            <v>45</v>
          </cell>
          <cell r="I2541">
            <v>0</v>
          </cell>
        </row>
        <row r="2542">
          <cell r="A2542">
            <v>2001</v>
          </cell>
          <cell r="B2542" t="str">
            <v>Land Bremen</v>
          </cell>
          <cell r="C2542" t="str">
            <v>Ausl.</v>
          </cell>
          <cell r="D2542">
            <v>49</v>
          </cell>
          <cell r="E2542">
            <v>438</v>
          </cell>
          <cell r="F2542">
            <v>0</v>
          </cell>
          <cell r="G2542">
            <v>0</v>
          </cell>
          <cell r="H2542">
            <v>45</v>
          </cell>
          <cell r="I2542">
            <v>0</v>
          </cell>
        </row>
        <row r="2543">
          <cell r="E2543">
            <v>4910</v>
          </cell>
          <cell r="F2543">
            <v>39</v>
          </cell>
          <cell r="H2543" t="str">
            <v>45 Ergebnis</v>
          </cell>
          <cell r="I2543">
            <v>7.942973523421589</v>
          </cell>
        </row>
        <row r="2544">
          <cell r="A2544">
            <v>2001</v>
          </cell>
          <cell r="B2544" t="str">
            <v>Land Bremen</v>
          </cell>
          <cell r="C2544" t="str">
            <v>insgesamt</v>
          </cell>
          <cell r="D2544">
            <v>15</v>
          </cell>
          <cell r="E2544">
            <v>2935</v>
          </cell>
          <cell r="F2544">
            <v>9</v>
          </cell>
          <cell r="G2544">
            <v>3.0664395229982726</v>
          </cell>
          <cell r="H2544">
            <v>15</v>
          </cell>
          <cell r="I2544">
            <v>3.0664395229982961</v>
          </cell>
        </row>
        <row r="2545">
          <cell r="A2545">
            <v>2001</v>
          </cell>
          <cell r="B2545" t="str">
            <v>Land Bremen</v>
          </cell>
          <cell r="C2545" t="str">
            <v>insgesamt</v>
          </cell>
          <cell r="D2545">
            <v>16</v>
          </cell>
          <cell r="E2545">
            <v>2966.5</v>
          </cell>
          <cell r="F2545">
            <v>23</v>
          </cell>
          <cell r="G2545">
            <v>7.7532445643013768</v>
          </cell>
          <cell r="H2545">
            <v>15</v>
          </cell>
          <cell r="I2545">
            <v>7.7532445643013652</v>
          </cell>
        </row>
        <row r="2546">
          <cell r="A2546">
            <v>2001</v>
          </cell>
          <cell r="B2546" t="str">
            <v>Land Bremen</v>
          </cell>
          <cell r="C2546" t="str">
            <v>insgesamt</v>
          </cell>
          <cell r="D2546">
            <v>17</v>
          </cell>
          <cell r="E2546">
            <v>3172</v>
          </cell>
          <cell r="F2546">
            <v>40</v>
          </cell>
          <cell r="G2546">
            <v>12.610340479192958</v>
          </cell>
          <cell r="H2546">
            <v>15</v>
          </cell>
          <cell r="I2546">
            <v>12.610340479192939</v>
          </cell>
        </row>
        <row r="2547">
          <cell r="A2547">
            <v>2001</v>
          </cell>
          <cell r="B2547" t="str">
            <v>Land Bremen</v>
          </cell>
          <cell r="C2547" t="str">
            <v>insgesamt</v>
          </cell>
          <cell r="D2547">
            <v>18</v>
          </cell>
          <cell r="E2547">
            <v>3393.5</v>
          </cell>
          <cell r="F2547">
            <v>82</v>
          </cell>
          <cell r="G2547">
            <v>24.163842640341819</v>
          </cell>
          <cell r="H2547">
            <v>15</v>
          </cell>
          <cell r="I2547">
            <v>24.16384264034183</v>
          </cell>
        </row>
        <row r="2548">
          <cell r="A2548">
            <v>2001</v>
          </cell>
          <cell r="B2548" t="str">
            <v>Land Bremen</v>
          </cell>
          <cell r="C2548" t="str">
            <v>insgesamt</v>
          </cell>
          <cell r="D2548">
            <v>19</v>
          </cell>
          <cell r="E2548">
            <v>3623</v>
          </cell>
          <cell r="F2548">
            <v>158</v>
          </cell>
          <cell r="G2548">
            <v>43.61026773392166</v>
          </cell>
          <cell r="H2548">
            <v>15</v>
          </cell>
          <cell r="I2548">
            <v>43.610267733922157</v>
          </cell>
        </row>
        <row r="2549">
          <cell r="E2549">
            <v>16090</v>
          </cell>
          <cell r="F2549">
            <v>312</v>
          </cell>
          <cell r="H2549" t="str">
            <v>15 Ergebnis</v>
          </cell>
          <cell r="I2549">
            <v>19.390926041019267</v>
          </cell>
        </row>
        <row r="2550">
          <cell r="A2550">
            <v>2001</v>
          </cell>
          <cell r="B2550" t="str">
            <v>Land Bremen</v>
          </cell>
          <cell r="C2550" t="str">
            <v>insgesamt</v>
          </cell>
          <cell r="D2550">
            <v>20</v>
          </cell>
          <cell r="E2550">
            <v>3724</v>
          </cell>
          <cell r="F2550">
            <v>192</v>
          </cell>
          <cell r="G2550">
            <v>51.557465091300109</v>
          </cell>
          <cell r="H2550">
            <v>20</v>
          </cell>
          <cell r="I2550">
            <v>51.557465091299676</v>
          </cell>
        </row>
        <row r="2551">
          <cell r="A2551">
            <v>2001</v>
          </cell>
          <cell r="B2551" t="str">
            <v>Land Bremen</v>
          </cell>
          <cell r="C2551" t="str">
            <v>insgesamt</v>
          </cell>
          <cell r="D2551">
            <v>21</v>
          </cell>
          <cell r="E2551">
            <v>3782.5</v>
          </cell>
          <cell r="F2551">
            <v>217</v>
          </cell>
          <cell r="G2551">
            <v>57.369464639788141</v>
          </cell>
          <cell r="H2551">
            <v>20</v>
          </cell>
          <cell r="I2551">
            <v>57.369464639788504</v>
          </cell>
        </row>
        <row r="2552">
          <cell r="A2552">
            <v>2001</v>
          </cell>
          <cell r="B2552" t="str">
            <v>Land Bremen</v>
          </cell>
          <cell r="C2552" t="str">
            <v>insgesamt</v>
          </cell>
          <cell r="D2552">
            <v>22</v>
          </cell>
          <cell r="E2552">
            <v>3821</v>
          </cell>
          <cell r="F2552">
            <v>233</v>
          </cell>
          <cell r="G2552">
            <v>60.978801360900775</v>
          </cell>
          <cell r="H2552">
            <v>20</v>
          </cell>
          <cell r="I2552">
            <v>60.978801360900285</v>
          </cell>
        </row>
        <row r="2553">
          <cell r="A2553">
            <v>2001</v>
          </cell>
          <cell r="B2553" t="str">
            <v>Land Bremen</v>
          </cell>
          <cell r="C2553" t="str">
            <v>insgesamt</v>
          </cell>
          <cell r="D2553">
            <v>23</v>
          </cell>
          <cell r="E2553">
            <v>3852</v>
          </cell>
          <cell r="F2553">
            <v>261</v>
          </cell>
          <cell r="G2553">
            <v>67.757009345794842</v>
          </cell>
          <cell r="H2553">
            <v>20</v>
          </cell>
          <cell r="I2553">
            <v>67.757009345794387</v>
          </cell>
        </row>
        <row r="2554">
          <cell r="A2554">
            <v>2001</v>
          </cell>
          <cell r="B2554" t="str">
            <v>Land Bremen</v>
          </cell>
          <cell r="C2554" t="str">
            <v>insgesamt</v>
          </cell>
          <cell r="D2554">
            <v>24</v>
          </cell>
          <cell r="E2554">
            <v>3903.5</v>
          </cell>
          <cell r="F2554">
            <v>279</v>
          </cell>
          <cell r="G2554">
            <v>71.474317919815576</v>
          </cell>
          <cell r="H2554">
            <v>20</v>
          </cell>
          <cell r="I2554">
            <v>71.474317919815547</v>
          </cell>
        </row>
        <row r="2555">
          <cell r="E2555">
            <v>19083</v>
          </cell>
          <cell r="F2555">
            <v>1182</v>
          </cell>
          <cell r="H2555" t="str">
            <v>20 Ergebnis</v>
          </cell>
          <cell r="I2555">
            <v>61.939946549284706</v>
          </cell>
        </row>
        <row r="2556">
          <cell r="A2556">
            <v>2001</v>
          </cell>
          <cell r="B2556" t="str">
            <v>Land Bremen</v>
          </cell>
          <cell r="C2556" t="str">
            <v>insgesamt</v>
          </cell>
          <cell r="D2556">
            <v>25</v>
          </cell>
          <cell r="E2556">
            <v>3939</v>
          </cell>
          <cell r="F2556">
            <v>289</v>
          </cell>
          <cell r="G2556">
            <v>73.368875349073306</v>
          </cell>
          <cell r="H2556">
            <v>25</v>
          </cell>
          <cell r="I2556">
            <v>73.368875349073377</v>
          </cell>
        </row>
        <row r="2557">
          <cell r="A2557">
            <v>2001</v>
          </cell>
          <cell r="B2557" t="str">
            <v>Land Bremen</v>
          </cell>
          <cell r="C2557" t="str">
            <v>insgesamt</v>
          </cell>
          <cell r="D2557">
            <v>26</v>
          </cell>
          <cell r="E2557">
            <v>3892</v>
          </cell>
          <cell r="F2557">
            <v>312</v>
          </cell>
          <cell r="G2557">
            <v>80.164439876669718</v>
          </cell>
          <cell r="H2557">
            <v>25</v>
          </cell>
          <cell r="I2557">
            <v>80.164439876670087</v>
          </cell>
        </row>
        <row r="2558">
          <cell r="A2558">
            <v>2001</v>
          </cell>
          <cell r="B2558" t="str">
            <v>Land Bremen</v>
          </cell>
          <cell r="C2558" t="str">
            <v>insgesamt</v>
          </cell>
          <cell r="D2558">
            <v>27</v>
          </cell>
          <cell r="E2558">
            <v>3980</v>
          </cell>
          <cell r="F2558">
            <v>275</v>
          </cell>
          <cell r="G2558">
            <v>69.095477386934917</v>
          </cell>
          <cell r="H2558">
            <v>25</v>
          </cell>
          <cell r="I2558">
            <v>69.095477386934661</v>
          </cell>
        </row>
        <row r="2559">
          <cell r="A2559">
            <v>2001</v>
          </cell>
          <cell r="B2559" t="str">
            <v>Land Bremen</v>
          </cell>
          <cell r="C2559" t="str">
            <v>insgesamt</v>
          </cell>
          <cell r="D2559">
            <v>28</v>
          </cell>
          <cell r="E2559">
            <v>4235.5</v>
          </cell>
          <cell r="F2559">
            <v>334</v>
          </cell>
          <cell r="G2559">
            <v>78.85727777121933</v>
          </cell>
          <cell r="H2559">
            <v>25</v>
          </cell>
          <cell r="I2559">
            <v>78.857277771219458</v>
          </cell>
        </row>
        <row r="2560">
          <cell r="A2560">
            <v>2001</v>
          </cell>
          <cell r="B2560" t="str">
            <v>Land Bremen</v>
          </cell>
          <cell r="C2560" t="str">
            <v>insgesamt</v>
          </cell>
          <cell r="D2560">
            <v>29</v>
          </cell>
          <cell r="E2560">
            <v>4555.5</v>
          </cell>
          <cell r="F2560">
            <v>328</v>
          </cell>
          <cell r="G2560">
            <v>72.000878059487889</v>
          </cell>
          <cell r="H2560">
            <v>25</v>
          </cell>
          <cell r="I2560">
            <v>72.000878059488528</v>
          </cell>
        </row>
        <row r="2561">
          <cell r="E2561">
            <v>20602</v>
          </cell>
          <cell r="F2561">
            <v>1538</v>
          </cell>
          <cell r="H2561" t="str">
            <v>25 Ergebnis</v>
          </cell>
          <cell r="I2561">
            <v>74.652946315891668</v>
          </cell>
        </row>
        <row r="2562">
          <cell r="A2562">
            <v>2001</v>
          </cell>
          <cell r="B2562" t="str">
            <v>Land Bremen</v>
          </cell>
          <cell r="C2562" t="str">
            <v>insgesamt</v>
          </cell>
          <cell r="D2562">
            <v>30</v>
          </cell>
          <cell r="E2562">
            <v>4670</v>
          </cell>
          <cell r="F2562">
            <v>363</v>
          </cell>
          <cell r="G2562">
            <v>77.730192719486354</v>
          </cell>
          <cell r="H2562">
            <v>30</v>
          </cell>
          <cell r="I2562">
            <v>77.730192719486084</v>
          </cell>
        </row>
        <row r="2563">
          <cell r="A2563">
            <v>2001</v>
          </cell>
          <cell r="B2563" t="str">
            <v>Land Bremen</v>
          </cell>
          <cell r="C2563" t="str">
            <v>insgesamt</v>
          </cell>
          <cell r="D2563">
            <v>31</v>
          </cell>
          <cell r="E2563">
            <v>4866.5</v>
          </cell>
          <cell r="F2563">
            <v>359</v>
          </cell>
          <cell r="G2563">
            <v>73.769649645535736</v>
          </cell>
          <cell r="H2563">
            <v>30</v>
          </cell>
          <cell r="I2563">
            <v>73.769649645535807</v>
          </cell>
        </row>
        <row r="2564">
          <cell r="A2564">
            <v>2001</v>
          </cell>
          <cell r="B2564" t="str">
            <v>Land Bremen</v>
          </cell>
          <cell r="C2564" t="str">
            <v>insgesamt</v>
          </cell>
          <cell r="D2564">
            <v>32</v>
          </cell>
          <cell r="E2564">
            <v>5187.5</v>
          </cell>
          <cell r="F2564">
            <v>381</v>
          </cell>
          <cell r="G2564">
            <v>73.445783132530096</v>
          </cell>
          <cell r="H2564">
            <v>30</v>
          </cell>
          <cell r="I2564">
            <v>73.445783132530124</v>
          </cell>
        </row>
        <row r="2565">
          <cell r="A2565">
            <v>2001</v>
          </cell>
          <cell r="B2565" t="str">
            <v>Land Bremen</v>
          </cell>
          <cell r="C2565" t="str">
            <v>insgesamt</v>
          </cell>
          <cell r="D2565">
            <v>33</v>
          </cell>
          <cell r="E2565">
            <v>5277</v>
          </cell>
          <cell r="F2565">
            <v>337</v>
          </cell>
          <cell r="G2565">
            <v>63.862042827364732</v>
          </cell>
          <cell r="H2565">
            <v>30</v>
          </cell>
          <cell r="I2565">
            <v>63.862042827364029</v>
          </cell>
        </row>
        <row r="2566">
          <cell r="A2566">
            <v>2001</v>
          </cell>
          <cell r="B2566" t="str">
            <v>Land Bremen</v>
          </cell>
          <cell r="C2566" t="str">
            <v>insgesamt</v>
          </cell>
          <cell r="D2566">
            <v>34</v>
          </cell>
          <cell r="E2566">
            <v>5253.5</v>
          </cell>
          <cell r="F2566">
            <v>335</v>
          </cell>
          <cell r="G2566">
            <v>63.767012467878374</v>
          </cell>
          <cell r="H2566">
            <v>30</v>
          </cell>
          <cell r="I2566">
            <v>63.767012467878558</v>
          </cell>
        </row>
        <row r="2567">
          <cell r="E2567">
            <v>25254.5</v>
          </cell>
          <cell r="F2567">
            <v>1775</v>
          </cell>
          <cell r="H2567" t="str">
            <v>30 Ergebnis</v>
          </cell>
          <cell r="I2567">
            <v>70.284503751806611</v>
          </cell>
        </row>
        <row r="2568">
          <cell r="A2568">
            <v>2001</v>
          </cell>
          <cell r="B2568" t="str">
            <v>Land Bremen</v>
          </cell>
          <cell r="C2568" t="str">
            <v>insgesamt</v>
          </cell>
          <cell r="D2568">
            <v>35</v>
          </cell>
          <cell r="E2568">
            <v>5317.5</v>
          </cell>
          <cell r="F2568">
            <v>269</v>
          </cell>
          <cell r="G2568">
            <v>50.587682181476907</v>
          </cell>
          <cell r="H2568">
            <v>35</v>
          </cell>
          <cell r="I2568">
            <v>50.587682181476261</v>
          </cell>
        </row>
        <row r="2569">
          <cell r="A2569">
            <v>2001</v>
          </cell>
          <cell r="B2569" t="str">
            <v>Land Bremen</v>
          </cell>
          <cell r="C2569" t="str">
            <v>insgesamt</v>
          </cell>
          <cell r="D2569">
            <v>36</v>
          </cell>
          <cell r="E2569">
            <v>5270.5</v>
          </cell>
          <cell r="F2569">
            <v>225</v>
          </cell>
          <cell r="G2569">
            <v>42.690446826677338</v>
          </cell>
          <cell r="H2569">
            <v>35</v>
          </cell>
          <cell r="I2569">
            <v>42.690446826676784</v>
          </cell>
        </row>
        <row r="2570">
          <cell r="A2570">
            <v>2001</v>
          </cell>
          <cell r="B2570" t="str">
            <v>Land Bremen</v>
          </cell>
          <cell r="C2570" t="str">
            <v>insgesamt</v>
          </cell>
          <cell r="D2570">
            <v>37</v>
          </cell>
          <cell r="E2570">
            <v>5151.5</v>
          </cell>
          <cell r="F2570">
            <v>154</v>
          </cell>
          <cell r="G2570">
            <v>29.894205571192856</v>
          </cell>
          <cell r="H2570">
            <v>35</v>
          </cell>
          <cell r="I2570">
            <v>29.894205571192856</v>
          </cell>
        </row>
        <row r="2571">
          <cell r="A2571">
            <v>2001</v>
          </cell>
          <cell r="B2571" t="str">
            <v>Land Bremen</v>
          </cell>
          <cell r="C2571" t="str">
            <v>insgesamt</v>
          </cell>
          <cell r="D2571">
            <v>38</v>
          </cell>
          <cell r="E2571">
            <v>5178</v>
          </cell>
          <cell r="F2571">
            <v>132</v>
          </cell>
          <cell r="G2571">
            <v>25.492468134414825</v>
          </cell>
          <cell r="H2571">
            <v>35</v>
          </cell>
          <cell r="I2571">
            <v>25.492468134414832</v>
          </cell>
        </row>
        <row r="2572">
          <cell r="A2572">
            <v>2001</v>
          </cell>
          <cell r="B2572" t="str">
            <v>Land Bremen</v>
          </cell>
          <cell r="C2572" t="str">
            <v>insgesamt</v>
          </cell>
          <cell r="D2572">
            <v>39</v>
          </cell>
          <cell r="E2572">
            <v>5097.5</v>
          </cell>
          <cell r="F2572">
            <v>97</v>
          </cell>
          <cell r="G2572">
            <v>19.028935752819997</v>
          </cell>
          <cell r="H2572">
            <v>35</v>
          </cell>
          <cell r="I2572">
            <v>19.028935752820011</v>
          </cell>
        </row>
        <row r="2573">
          <cell r="E2573">
            <v>26015</v>
          </cell>
          <cell r="F2573">
            <v>877</v>
          </cell>
          <cell r="H2573" t="str">
            <v>35 Ergebnis</v>
          </cell>
          <cell r="I2573">
            <v>33.71132039208149</v>
          </cell>
        </row>
        <row r="2574">
          <cell r="A2574">
            <v>2001</v>
          </cell>
          <cell r="B2574" t="str">
            <v>Land Bremen</v>
          </cell>
          <cell r="C2574" t="str">
            <v>insgesamt</v>
          </cell>
          <cell r="D2574">
            <v>40</v>
          </cell>
          <cell r="E2574">
            <v>4968.5</v>
          </cell>
          <cell r="F2574">
            <v>55</v>
          </cell>
          <cell r="G2574">
            <v>11.06973935795514</v>
          </cell>
          <cell r="H2574">
            <v>45</v>
          </cell>
          <cell r="I2574">
            <v>11.069739357955116</v>
          </cell>
        </row>
        <row r="2575">
          <cell r="A2575">
            <v>2001</v>
          </cell>
          <cell r="B2575" t="str">
            <v>Land Bremen</v>
          </cell>
          <cell r="C2575" t="str">
            <v>insgesamt</v>
          </cell>
          <cell r="D2575">
            <v>41</v>
          </cell>
          <cell r="E2575">
            <v>4901</v>
          </cell>
          <cell r="F2575">
            <v>37</v>
          </cell>
          <cell r="G2575">
            <v>7.5494796980208303</v>
          </cell>
          <cell r="H2575">
            <v>45</v>
          </cell>
          <cell r="I2575">
            <v>7.5494796980208116</v>
          </cell>
        </row>
        <row r="2576">
          <cell r="A2576">
            <v>2001</v>
          </cell>
          <cell r="B2576" t="str">
            <v>Land Bremen</v>
          </cell>
          <cell r="C2576" t="str">
            <v>insgesamt</v>
          </cell>
          <cell r="D2576">
            <v>42</v>
          </cell>
          <cell r="E2576">
            <v>4822</v>
          </cell>
          <cell r="F2576">
            <v>20</v>
          </cell>
          <cell r="G2576">
            <v>4.1476565740356657</v>
          </cell>
          <cell r="H2576">
            <v>45</v>
          </cell>
          <cell r="I2576">
            <v>4.1476565740356701</v>
          </cell>
        </row>
        <row r="2577">
          <cell r="A2577">
            <v>2001</v>
          </cell>
          <cell r="B2577" t="str">
            <v>Land Bremen</v>
          </cell>
          <cell r="C2577" t="str">
            <v>insgesamt</v>
          </cell>
          <cell r="D2577">
            <v>43</v>
          </cell>
          <cell r="E2577">
            <v>4759.5</v>
          </cell>
          <cell r="F2577">
            <v>13</v>
          </cell>
          <cell r="G2577">
            <v>2.7313793465700349</v>
          </cell>
          <cell r="H2577">
            <v>45</v>
          </cell>
          <cell r="I2577">
            <v>2.731379346570018</v>
          </cell>
        </row>
        <row r="2578">
          <cell r="A2578">
            <v>2001</v>
          </cell>
          <cell r="B2578" t="str">
            <v>Land Bremen</v>
          </cell>
          <cell r="C2578" t="str">
            <v>insgesamt</v>
          </cell>
          <cell r="D2578">
            <v>44</v>
          </cell>
          <cell r="E2578">
            <v>4703.5</v>
          </cell>
          <cell r="F2578">
            <v>13</v>
          </cell>
          <cell r="G2578">
            <v>2.7638992239821167</v>
          </cell>
          <cell r="H2578">
            <v>45</v>
          </cell>
          <cell r="I2578">
            <v>2.7638992239821407</v>
          </cell>
        </row>
        <row r="2579">
          <cell r="A2579">
            <v>2001</v>
          </cell>
          <cell r="B2579" t="str">
            <v>Land Bremen</v>
          </cell>
          <cell r="C2579" t="str">
            <v>insgesamt</v>
          </cell>
          <cell r="D2579">
            <v>45</v>
          </cell>
          <cell r="E2579">
            <v>4629.5</v>
          </cell>
          <cell r="F2579">
            <v>4</v>
          </cell>
          <cell r="G2579">
            <v>0.86402419267739505</v>
          </cell>
          <cell r="H2579">
            <v>45</v>
          </cell>
          <cell r="I2579">
            <v>0.86402419267739494</v>
          </cell>
        </row>
        <row r="2580">
          <cell r="A2580">
            <v>2001</v>
          </cell>
          <cell r="B2580" t="str">
            <v>Land Bremen</v>
          </cell>
          <cell r="C2580" t="str">
            <v>insgesamt</v>
          </cell>
          <cell r="D2580">
            <v>46</v>
          </cell>
          <cell r="E2580">
            <v>4547</v>
          </cell>
          <cell r="F2580">
            <v>3</v>
          </cell>
          <cell r="G2580">
            <v>0.65977567627006894</v>
          </cell>
          <cell r="H2580">
            <v>45</v>
          </cell>
          <cell r="I2580">
            <v>0.65977567627006817</v>
          </cell>
        </row>
        <row r="2581">
          <cell r="A2581">
            <v>2001</v>
          </cell>
          <cell r="B2581" t="str">
            <v>Land Bremen</v>
          </cell>
          <cell r="C2581" t="str">
            <v>insgesamt</v>
          </cell>
          <cell r="D2581">
            <v>47</v>
          </cell>
          <cell r="E2581">
            <v>4432</v>
          </cell>
          <cell r="F2581">
            <v>2</v>
          </cell>
          <cell r="G2581">
            <v>0.45126353790613727</v>
          </cell>
          <cell r="H2581">
            <v>45</v>
          </cell>
          <cell r="I2581">
            <v>0.45126353790613716</v>
          </cell>
        </row>
        <row r="2582">
          <cell r="A2582">
            <v>2001</v>
          </cell>
          <cell r="B2582" t="str">
            <v>Land Bremen</v>
          </cell>
          <cell r="C2582" t="str">
            <v>insgesamt</v>
          </cell>
          <cell r="D2582">
            <v>48</v>
          </cell>
          <cell r="E2582">
            <v>4367.5</v>
          </cell>
          <cell r="F2582">
            <v>0</v>
          </cell>
          <cell r="G2582">
            <v>0</v>
          </cell>
          <cell r="H2582">
            <v>45</v>
          </cell>
          <cell r="I2582">
            <v>0</v>
          </cell>
        </row>
        <row r="2583">
          <cell r="A2583">
            <v>2001</v>
          </cell>
          <cell r="B2583" t="str">
            <v>Land Bremen</v>
          </cell>
          <cell r="C2583" t="str">
            <v>insgesamt</v>
          </cell>
          <cell r="D2583">
            <v>49</v>
          </cell>
          <cell r="E2583">
            <v>4383.5</v>
          </cell>
          <cell r="F2583">
            <v>0</v>
          </cell>
          <cell r="G2583">
            <v>0</v>
          </cell>
          <cell r="H2583">
            <v>45</v>
          </cell>
          <cell r="I258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4.xml"/><Relationship Id="rId1" Type="http://schemas.openxmlformats.org/officeDocument/2006/relationships/printerSettings" Target="../printerSettings/printerSettings4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14"/>
  <sheetViews>
    <sheetView showGridLines="0" zoomScaleNormal="100" workbookViewId="0">
      <selection activeCell="E35" sqref="E35"/>
    </sheetView>
  </sheetViews>
  <sheetFormatPr baseColWidth="10" defaultColWidth="10.28515625" defaultRowHeight="45.2" customHeight="1"/>
  <cols>
    <col min="1" max="1" width="11.5703125" style="186" customWidth="1"/>
    <col min="2" max="2" width="11.7109375" style="186" customWidth="1"/>
    <col min="3" max="3" width="56.42578125" style="186" customWidth="1"/>
    <col min="4" max="4" width="23.28515625" style="186" customWidth="1"/>
    <col min="5" max="11" width="12.140625" style="186" customWidth="1"/>
    <col min="12" max="16384" width="10.28515625" style="186"/>
  </cols>
  <sheetData>
    <row r="1" spans="1:4" ht="181.35" customHeight="1"/>
    <row r="2" spans="1:4" ht="28.35" customHeight="1">
      <c r="A2" s="187"/>
      <c r="B2" s="188" t="s">
        <v>358</v>
      </c>
      <c r="C2" s="187"/>
      <c r="D2" s="189" t="s">
        <v>506</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2:7" ht="11.25"/>
    <row r="34" spans="2:7" ht="11.25"/>
    <row r="35" spans="2:7" ht="11.25"/>
    <row r="36" spans="2:7" ht="11.25"/>
    <row r="37" spans="2:7" ht="11.25"/>
    <row r="38" spans="2:7" ht="11.25"/>
    <row r="39" spans="2:7" ht="11.25"/>
    <row r="40" spans="2:7" ht="11.25"/>
    <row r="41" spans="2:7" ht="11.25"/>
    <row r="42" spans="2:7" ht="11.25"/>
    <row r="43" spans="2:7" ht="15">
      <c r="G43" s="192"/>
    </row>
    <row r="44" spans="2:7" ht="23.25">
      <c r="B44" s="190" t="s">
        <v>359</v>
      </c>
      <c r="G44" s="192"/>
    </row>
    <row r="45" spans="2:7" ht="23.25">
      <c r="B45" s="191" t="s">
        <v>507</v>
      </c>
      <c r="G45" s="192"/>
    </row>
    <row r="46" spans="2:7" ht="12.75">
      <c r="B46" s="194" t="s">
        <v>508</v>
      </c>
      <c r="G46" s="193"/>
    </row>
    <row r="47" spans="2:7" ht="11.25"/>
    <row r="48" spans="2:7"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useFirstPageNumber="1"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3" tint="0.59999389629810485"/>
  </sheetPr>
  <dimension ref="A1:Q90"/>
  <sheetViews>
    <sheetView showGridLines="0" zoomScaleNormal="100" workbookViewId="0">
      <selection activeCell="L1" sqref="L1"/>
    </sheetView>
  </sheetViews>
  <sheetFormatPr baseColWidth="10" defaultColWidth="11.28515625" defaultRowHeight="9.9499999999999993" customHeight="1"/>
  <cols>
    <col min="1" max="1" width="33.7109375" style="114" customWidth="1"/>
    <col min="2" max="11" width="5.5703125" style="114" customWidth="1"/>
    <col min="12" max="12" width="7.140625" style="114" customWidth="1"/>
    <col min="13" max="13" width="11.28515625" style="92"/>
    <col min="14" max="16384" width="11.28515625" style="114"/>
  </cols>
  <sheetData>
    <row r="1" spans="1:17" s="334" customFormat="1" ht="15" customHeight="1">
      <c r="A1" s="311" t="s">
        <v>514</v>
      </c>
      <c r="B1" s="339"/>
      <c r="C1" s="339"/>
      <c r="D1" s="339"/>
      <c r="E1" s="339"/>
      <c r="F1" s="339"/>
      <c r="G1" s="339"/>
      <c r="H1" s="339"/>
      <c r="I1" s="339"/>
      <c r="J1" s="339"/>
      <c r="K1" s="339"/>
      <c r="L1" s="373" t="s">
        <v>62</v>
      </c>
      <c r="M1" s="335"/>
    </row>
    <row r="2" spans="1:17" s="334" customFormat="1" ht="15" customHeight="1">
      <c r="A2" s="340" t="s">
        <v>444</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106"/>
      <c r="M3" s="48"/>
      <c r="N3" s="106"/>
      <c r="O3" s="106"/>
      <c r="P3" s="48"/>
      <c r="Q3" s="115"/>
    </row>
    <row r="4" spans="1:17" s="70" customFormat="1" ht="12" customHeight="1">
      <c r="A4" s="627"/>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8"/>
      <c r="B5" s="603" t="s">
        <v>25</v>
      </c>
      <c r="C5" s="623"/>
      <c r="D5" s="623"/>
      <c r="E5" s="623"/>
      <c r="F5" s="623"/>
      <c r="G5" s="603" t="s">
        <v>26</v>
      </c>
      <c r="H5" s="623"/>
      <c r="I5" s="623"/>
      <c r="J5" s="623"/>
      <c r="K5" s="623"/>
      <c r="L5" s="106"/>
      <c r="M5" s="618"/>
      <c r="N5" s="618"/>
      <c r="O5" s="618"/>
      <c r="P5" s="618"/>
    </row>
    <row r="6" spans="1:17" s="117" customFormat="1" ht="15" customHeight="1">
      <c r="A6" s="63" t="s">
        <v>124</v>
      </c>
      <c r="B6" s="350">
        <v>70</v>
      </c>
      <c r="C6" s="351">
        <v>72</v>
      </c>
      <c r="D6" s="351">
        <v>72</v>
      </c>
      <c r="E6" s="351">
        <v>72</v>
      </c>
      <c r="F6" s="351">
        <v>71</v>
      </c>
      <c r="G6" s="73">
        <v>100</v>
      </c>
      <c r="H6" s="74">
        <v>100</v>
      </c>
      <c r="I6" s="74">
        <v>100</v>
      </c>
      <c r="J6" s="74">
        <v>100</v>
      </c>
      <c r="K6" s="74">
        <v>100</v>
      </c>
      <c r="L6" s="127"/>
      <c r="M6" s="47" t="s">
        <v>132</v>
      </c>
    </row>
    <row r="7" spans="1:17" s="117" customFormat="1" ht="9.9499999999999993" customHeight="1">
      <c r="A7" s="234" t="s">
        <v>145</v>
      </c>
      <c r="B7" s="350"/>
      <c r="C7" s="351"/>
      <c r="D7" s="351"/>
      <c r="E7" s="351"/>
      <c r="F7" s="351"/>
      <c r="G7" s="59"/>
      <c r="H7" s="60"/>
      <c r="I7" s="60"/>
      <c r="J7" s="60"/>
      <c r="K7" s="60"/>
      <c r="L7" s="127"/>
      <c r="M7" s="47"/>
    </row>
    <row r="8" spans="1:17" s="117" customFormat="1" ht="9.9499999999999993" customHeight="1">
      <c r="A8" s="50" t="s">
        <v>245</v>
      </c>
      <c r="B8" s="350">
        <v>41</v>
      </c>
      <c r="C8" s="351">
        <v>43</v>
      </c>
      <c r="D8" s="351">
        <v>43</v>
      </c>
      <c r="E8" s="351">
        <v>43</v>
      </c>
      <c r="F8" s="351">
        <v>42</v>
      </c>
      <c r="G8" s="59">
        <f t="shared" ref="G8:G12" si="0">B8/$B$6*100</f>
        <v>58.571428571428577</v>
      </c>
      <c r="H8" s="60">
        <f t="shared" ref="H8:H12" si="1">C8/$C$6*100</f>
        <v>59.722222222222221</v>
      </c>
      <c r="I8" s="60">
        <f t="shared" ref="I8:I12" si="2">D8/$D$6*100</f>
        <v>59.722222222222221</v>
      </c>
      <c r="J8" s="60">
        <f t="shared" ref="J8:J12" si="3">E8/$E$6*100</f>
        <v>59.722222222222221</v>
      </c>
      <c r="K8" s="60">
        <f t="shared" ref="K8:K12" si="4">F8/$F$6*100</f>
        <v>59.154929577464785</v>
      </c>
      <c r="L8" s="127"/>
      <c r="M8" s="47"/>
    </row>
    <row r="9" spans="1:17" s="117" customFormat="1" ht="9.9499999999999993" customHeight="1">
      <c r="A9" s="50" t="s">
        <v>246</v>
      </c>
      <c r="B9" s="264">
        <v>5</v>
      </c>
      <c r="C9" s="262">
        <v>5</v>
      </c>
      <c r="D9" s="262">
        <v>6</v>
      </c>
      <c r="E9" s="260" t="s">
        <v>11</v>
      </c>
      <c r="F9" s="351">
        <v>5</v>
      </c>
      <c r="G9" s="59">
        <f t="shared" si="0"/>
        <v>7.1428571428571423</v>
      </c>
      <c r="H9" s="60">
        <f t="shared" si="1"/>
        <v>6.9444444444444446</v>
      </c>
      <c r="I9" s="60">
        <f t="shared" si="2"/>
        <v>8.3333333333333321</v>
      </c>
      <c r="J9" s="260" t="s">
        <v>11</v>
      </c>
      <c r="K9" s="60">
        <f t="shared" si="4"/>
        <v>7.042253521126761</v>
      </c>
      <c r="L9" s="127"/>
      <c r="M9" s="47"/>
    </row>
    <row r="10" spans="1:17" s="117" customFormat="1" ht="9.9499999999999993" customHeight="1">
      <c r="A10" s="128" t="s">
        <v>111</v>
      </c>
      <c r="B10" s="264">
        <v>5</v>
      </c>
      <c r="C10" s="262">
        <v>5</v>
      </c>
      <c r="D10" s="262">
        <v>6</v>
      </c>
      <c r="E10" s="260" t="s">
        <v>11</v>
      </c>
      <c r="F10" s="351">
        <v>5</v>
      </c>
      <c r="G10" s="59">
        <f t="shared" si="0"/>
        <v>7.1428571428571423</v>
      </c>
      <c r="H10" s="60">
        <f t="shared" si="1"/>
        <v>6.9444444444444446</v>
      </c>
      <c r="I10" s="60">
        <f t="shared" si="2"/>
        <v>8.3333333333333321</v>
      </c>
      <c r="J10" s="260" t="s">
        <v>11</v>
      </c>
      <c r="K10" s="60">
        <f t="shared" si="4"/>
        <v>7.042253521126761</v>
      </c>
      <c r="L10" s="127"/>
      <c r="M10" s="47"/>
    </row>
    <row r="11" spans="1:17" s="117" customFormat="1" ht="9.9499999999999993" customHeight="1">
      <c r="A11" s="50" t="s">
        <v>247</v>
      </c>
      <c r="B11" s="350">
        <v>24</v>
      </c>
      <c r="C11" s="351">
        <v>24</v>
      </c>
      <c r="D11" s="351">
        <v>23</v>
      </c>
      <c r="E11" s="351">
        <v>24</v>
      </c>
      <c r="F11" s="351">
        <v>24</v>
      </c>
      <c r="G11" s="59">
        <f t="shared" si="0"/>
        <v>34.285714285714285</v>
      </c>
      <c r="H11" s="60">
        <f t="shared" si="1"/>
        <v>33.333333333333329</v>
      </c>
      <c r="I11" s="60">
        <f t="shared" si="2"/>
        <v>31.944444444444443</v>
      </c>
      <c r="J11" s="60">
        <f t="shared" si="3"/>
        <v>33.333333333333329</v>
      </c>
      <c r="K11" s="60">
        <f t="shared" si="4"/>
        <v>33.802816901408448</v>
      </c>
      <c r="L11" s="127"/>
      <c r="M11" s="47"/>
    </row>
    <row r="12" spans="1:17" s="117" customFormat="1" ht="9.9499999999999993" customHeight="1">
      <c r="A12" s="88" t="s">
        <v>121</v>
      </c>
      <c r="B12" s="350">
        <v>21</v>
      </c>
      <c r="C12" s="351">
        <v>21</v>
      </c>
      <c r="D12" s="351">
        <v>21</v>
      </c>
      <c r="E12" s="351">
        <v>21</v>
      </c>
      <c r="F12" s="351">
        <v>20</v>
      </c>
      <c r="G12" s="59">
        <f t="shared" si="0"/>
        <v>30</v>
      </c>
      <c r="H12" s="60">
        <f t="shared" si="1"/>
        <v>29.166666666666668</v>
      </c>
      <c r="I12" s="60">
        <f t="shared" si="2"/>
        <v>29.166666666666668</v>
      </c>
      <c r="J12" s="60">
        <f t="shared" si="3"/>
        <v>29.166666666666668</v>
      </c>
      <c r="K12" s="60">
        <f t="shared" si="4"/>
        <v>28.169014084507044</v>
      </c>
      <c r="L12" s="127"/>
      <c r="M12" s="47"/>
    </row>
    <row r="13" spans="1:17" s="117" customFormat="1" ht="15" customHeight="1">
      <c r="A13" s="63" t="s">
        <v>250</v>
      </c>
      <c r="B13" s="350">
        <v>74</v>
      </c>
      <c r="C13" s="351">
        <v>70</v>
      </c>
      <c r="D13" s="351">
        <v>73</v>
      </c>
      <c r="E13" s="351">
        <v>74</v>
      </c>
      <c r="F13" s="351">
        <v>74</v>
      </c>
      <c r="G13" s="73">
        <v>100</v>
      </c>
      <c r="H13" s="74">
        <v>100</v>
      </c>
      <c r="I13" s="74">
        <v>100</v>
      </c>
      <c r="J13" s="74">
        <v>100</v>
      </c>
      <c r="K13" s="74">
        <v>100</v>
      </c>
      <c r="L13" s="127"/>
      <c r="M13" s="47"/>
    </row>
    <row r="14" spans="1:17" s="117" customFormat="1" ht="9.9499999999999993" customHeight="1">
      <c r="A14" s="233" t="s">
        <v>68</v>
      </c>
      <c r="B14" s="350"/>
      <c r="C14" s="351"/>
      <c r="D14" s="351"/>
      <c r="E14" s="351"/>
      <c r="F14" s="351"/>
      <c r="G14" s="59"/>
      <c r="H14" s="257"/>
      <c r="I14" s="257"/>
      <c r="J14" s="257"/>
      <c r="K14" s="257"/>
      <c r="L14" s="127"/>
      <c r="M14" s="47"/>
    </row>
    <row r="15" spans="1:17" s="117" customFormat="1" ht="9.9499999999999993" customHeight="1">
      <c r="A15" s="50" t="s">
        <v>34</v>
      </c>
      <c r="B15" s="350">
        <v>60</v>
      </c>
      <c r="C15" s="351">
        <v>57</v>
      </c>
      <c r="D15" s="351">
        <v>59</v>
      </c>
      <c r="E15" s="351">
        <v>60</v>
      </c>
      <c r="F15" s="351">
        <v>60</v>
      </c>
      <c r="G15" s="59">
        <f>B15/$B$13*100</f>
        <v>81.081081081081081</v>
      </c>
      <c r="H15" s="60">
        <f>C15/$C$13*100</f>
        <v>81.428571428571431</v>
      </c>
      <c r="I15" s="60">
        <f>D15/$D$13*100</f>
        <v>80.821917808219183</v>
      </c>
      <c r="J15" s="60">
        <f>E15/$E$13*100</f>
        <v>81.081081081081081</v>
      </c>
      <c r="K15" s="60">
        <f>F15/$F$13*100</f>
        <v>81.081081081081081</v>
      </c>
      <c r="L15" s="127"/>
      <c r="M15" s="47"/>
    </row>
    <row r="16" spans="1:17" s="117" customFormat="1" ht="9.9499999999999993" customHeight="1">
      <c r="A16" s="50" t="s">
        <v>248</v>
      </c>
      <c r="B16" s="350">
        <v>14</v>
      </c>
      <c r="C16" s="351">
        <v>13</v>
      </c>
      <c r="D16" s="351">
        <v>15</v>
      </c>
      <c r="E16" s="351">
        <v>15</v>
      </c>
      <c r="F16" s="351">
        <v>14</v>
      </c>
      <c r="G16" s="59">
        <f t="shared" ref="G16:G17" si="5">B16/$B$13*100</f>
        <v>18.918918918918919</v>
      </c>
      <c r="H16" s="60">
        <f t="shared" ref="H16:H17" si="6">C16/$C$13*100</f>
        <v>18.571428571428573</v>
      </c>
      <c r="I16" s="60">
        <f t="shared" ref="I16:I17" si="7">D16/$D$13*100</f>
        <v>20.547945205479451</v>
      </c>
      <c r="J16" s="60">
        <f t="shared" ref="J16:J17" si="8">E16/$E$13*100</f>
        <v>20.27027027027027</v>
      </c>
      <c r="K16" s="60">
        <f t="shared" ref="K16:K17" si="9">F16/$F$13*100</f>
        <v>18.918918918918919</v>
      </c>
      <c r="L16" s="127"/>
      <c r="M16" s="47"/>
    </row>
    <row r="17" spans="1:15" s="117" customFormat="1" ht="9.9499999999999993" customHeight="1">
      <c r="A17" s="128" t="s">
        <v>111</v>
      </c>
      <c r="B17" s="350">
        <v>13</v>
      </c>
      <c r="C17" s="351">
        <v>12</v>
      </c>
      <c r="D17" s="351">
        <v>14</v>
      </c>
      <c r="E17" s="351">
        <v>14</v>
      </c>
      <c r="F17" s="351">
        <v>12</v>
      </c>
      <c r="G17" s="59">
        <f t="shared" si="5"/>
        <v>17.567567567567568</v>
      </c>
      <c r="H17" s="60">
        <f t="shared" si="6"/>
        <v>17.142857142857142</v>
      </c>
      <c r="I17" s="60">
        <f t="shared" si="7"/>
        <v>19.17808219178082</v>
      </c>
      <c r="J17" s="60">
        <f t="shared" si="8"/>
        <v>18.918918918918919</v>
      </c>
      <c r="K17" s="60">
        <f t="shared" si="9"/>
        <v>16.216216216216218</v>
      </c>
      <c r="L17" s="127"/>
      <c r="M17" s="47"/>
    </row>
    <row r="18" spans="1:15" s="117" customFormat="1" ht="15" customHeight="1">
      <c r="A18" s="63" t="s">
        <v>130</v>
      </c>
      <c r="B18" s="350">
        <v>162</v>
      </c>
      <c r="C18" s="351">
        <v>163</v>
      </c>
      <c r="D18" s="351">
        <v>158</v>
      </c>
      <c r="E18" s="351">
        <v>164</v>
      </c>
      <c r="F18" s="351">
        <v>169</v>
      </c>
      <c r="G18" s="73">
        <v>100</v>
      </c>
      <c r="H18" s="74">
        <v>100</v>
      </c>
      <c r="I18" s="74">
        <v>100</v>
      </c>
      <c r="J18" s="74">
        <v>100</v>
      </c>
      <c r="K18" s="74">
        <v>100</v>
      </c>
      <c r="L18" s="127"/>
      <c r="M18" s="47"/>
    </row>
    <row r="19" spans="1:15" s="117" customFormat="1" ht="9.9499999999999993" customHeight="1">
      <c r="A19" s="50" t="s">
        <v>131</v>
      </c>
      <c r="B19" s="350">
        <v>146</v>
      </c>
      <c r="C19" s="351">
        <v>142</v>
      </c>
      <c r="D19" s="351">
        <v>140</v>
      </c>
      <c r="E19" s="351">
        <v>149</v>
      </c>
      <c r="F19" s="351">
        <v>152</v>
      </c>
      <c r="G19" s="59">
        <f>B19/$B$18*100</f>
        <v>90.123456790123456</v>
      </c>
      <c r="H19" s="60">
        <f>C19/$C$18*100</f>
        <v>87.116564417177912</v>
      </c>
      <c r="I19" s="60">
        <f>D19/$D$18*100</f>
        <v>88.60759493670885</v>
      </c>
      <c r="J19" s="60">
        <f>E19/$E$18*100</f>
        <v>90.853658536585371</v>
      </c>
      <c r="K19" s="60">
        <f>F19/$F$18*100</f>
        <v>89.940828402366861</v>
      </c>
      <c r="L19" s="127"/>
      <c r="M19" s="47"/>
    </row>
    <row r="20" spans="1:15" s="117" customFormat="1" ht="15" customHeight="1">
      <c r="A20" s="63" t="s">
        <v>105</v>
      </c>
      <c r="B20" s="350">
        <v>101</v>
      </c>
      <c r="C20" s="351">
        <v>99</v>
      </c>
      <c r="D20" s="351">
        <v>101</v>
      </c>
      <c r="E20" s="351">
        <v>102</v>
      </c>
      <c r="F20" s="351">
        <v>102</v>
      </c>
      <c r="G20" s="73">
        <v>100</v>
      </c>
      <c r="H20" s="74">
        <v>100</v>
      </c>
      <c r="I20" s="74">
        <v>100</v>
      </c>
      <c r="J20" s="74">
        <v>100</v>
      </c>
      <c r="K20" s="74">
        <v>100</v>
      </c>
      <c r="L20" s="127"/>
      <c r="M20" s="47" t="s">
        <v>113</v>
      </c>
    </row>
    <row r="21" spans="1:15" s="117" customFormat="1" ht="9.9499999999999993" customHeight="1">
      <c r="A21" s="118" t="s">
        <v>68</v>
      </c>
      <c r="B21" s="350"/>
      <c r="C21" s="351"/>
      <c r="D21" s="351"/>
      <c r="E21" s="351"/>
      <c r="F21" s="351"/>
      <c r="G21" s="59"/>
      <c r="H21" s="60"/>
      <c r="I21" s="60"/>
      <c r="J21" s="60"/>
      <c r="K21" s="60"/>
      <c r="L21" s="127"/>
      <c r="M21" s="47"/>
    </row>
    <row r="22" spans="1:15" s="117" customFormat="1" ht="9.9499999999999993" customHeight="1">
      <c r="A22" s="50" t="s">
        <v>106</v>
      </c>
      <c r="B22" s="350">
        <v>68</v>
      </c>
      <c r="C22" s="351">
        <v>66</v>
      </c>
      <c r="D22" s="351">
        <v>69</v>
      </c>
      <c r="E22" s="351">
        <v>69</v>
      </c>
      <c r="F22" s="351">
        <v>70</v>
      </c>
      <c r="G22" s="59">
        <f>B22/$B$20*100</f>
        <v>67.32673267326733</v>
      </c>
      <c r="H22" s="60">
        <f>C22/$C$20*100</f>
        <v>66.666666666666657</v>
      </c>
      <c r="I22" s="60">
        <f>D22/$D$20*100</f>
        <v>68.316831683168317</v>
      </c>
      <c r="J22" s="60">
        <f>E22/$E$20*100</f>
        <v>67.64705882352942</v>
      </c>
      <c r="K22" s="60">
        <f>F22/$F$20*100</f>
        <v>68.627450980392155</v>
      </c>
      <c r="L22" s="127"/>
      <c r="M22" s="47"/>
    </row>
    <row r="23" spans="1:15" s="117" customFormat="1" ht="9.9499999999999993" customHeight="1">
      <c r="A23" s="50" t="s">
        <v>107</v>
      </c>
      <c r="B23" s="350">
        <v>33</v>
      </c>
      <c r="C23" s="351">
        <v>33</v>
      </c>
      <c r="D23" s="351">
        <v>33</v>
      </c>
      <c r="E23" s="351">
        <v>33</v>
      </c>
      <c r="F23" s="351">
        <v>32</v>
      </c>
      <c r="G23" s="59">
        <f t="shared" ref="G23:G25" si="10">B23/$B$20*100</f>
        <v>32.673267326732677</v>
      </c>
      <c r="H23" s="60">
        <f t="shared" ref="H23:H25" si="11">C23/$C$20*100</f>
        <v>33.333333333333329</v>
      </c>
      <c r="I23" s="60">
        <f t="shared" ref="I23:I25" si="12">D23/$D$20*100</f>
        <v>32.673267326732677</v>
      </c>
      <c r="J23" s="60">
        <f t="shared" ref="J23:J25" si="13">E23/$E$20*100</f>
        <v>32.352941176470587</v>
      </c>
      <c r="K23" s="60">
        <f t="shared" ref="K23:K25" si="14">F23/$F$20*100</f>
        <v>31.372549019607842</v>
      </c>
      <c r="L23" s="127"/>
      <c r="M23" s="47"/>
    </row>
    <row r="24" spans="1:15" s="117" customFormat="1" ht="9.9499999999999993" customHeight="1">
      <c r="A24" s="90" t="s">
        <v>108</v>
      </c>
      <c r="B24" s="350">
        <v>16</v>
      </c>
      <c r="C24" s="351">
        <v>15</v>
      </c>
      <c r="D24" s="351">
        <v>15</v>
      </c>
      <c r="E24" s="351">
        <v>15</v>
      </c>
      <c r="F24" s="351">
        <v>14</v>
      </c>
      <c r="G24" s="59">
        <f t="shared" si="10"/>
        <v>15.841584158415841</v>
      </c>
      <c r="H24" s="60">
        <f t="shared" si="11"/>
        <v>15.151515151515152</v>
      </c>
      <c r="I24" s="60">
        <f t="shared" si="12"/>
        <v>14.85148514851485</v>
      </c>
      <c r="J24" s="60">
        <f t="shared" si="13"/>
        <v>14.705882352941178</v>
      </c>
      <c r="K24" s="60">
        <f t="shared" si="14"/>
        <v>13.725490196078432</v>
      </c>
      <c r="L24" s="127"/>
      <c r="M24" s="47"/>
    </row>
    <row r="25" spans="1:15" s="117" customFormat="1" ht="9.9499999999999993" customHeight="1">
      <c r="A25" s="94" t="s">
        <v>109</v>
      </c>
      <c r="B25" s="350">
        <v>22</v>
      </c>
      <c r="C25" s="351">
        <v>21</v>
      </c>
      <c r="D25" s="351">
        <v>21</v>
      </c>
      <c r="E25" s="351">
        <v>22</v>
      </c>
      <c r="F25" s="351">
        <v>21</v>
      </c>
      <c r="G25" s="59">
        <f t="shared" si="10"/>
        <v>21.782178217821784</v>
      </c>
      <c r="H25" s="60">
        <f t="shared" si="11"/>
        <v>21.212121212121211</v>
      </c>
      <c r="I25" s="60">
        <f t="shared" si="12"/>
        <v>20.792079207920793</v>
      </c>
      <c r="J25" s="60">
        <f t="shared" si="13"/>
        <v>21.568627450980394</v>
      </c>
      <c r="K25" s="60">
        <f t="shared" si="14"/>
        <v>20.588235294117645</v>
      </c>
      <c r="L25" s="127"/>
      <c r="M25" s="47"/>
    </row>
    <row r="26" spans="1:15" s="117" customFormat="1" ht="15" customHeight="1">
      <c r="A26" s="63" t="s">
        <v>110</v>
      </c>
      <c r="B26" s="350">
        <v>19</v>
      </c>
      <c r="C26" s="351">
        <v>19</v>
      </c>
      <c r="D26" s="351">
        <v>20</v>
      </c>
      <c r="E26" s="351">
        <v>19</v>
      </c>
      <c r="F26" s="351">
        <v>19</v>
      </c>
      <c r="G26" s="73">
        <v>100</v>
      </c>
      <c r="H26" s="74">
        <v>100</v>
      </c>
      <c r="I26" s="74">
        <v>100</v>
      </c>
      <c r="J26" s="74">
        <v>100</v>
      </c>
      <c r="K26" s="74">
        <v>100</v>
      </c>
      <c r="L26" s="127"/>
      <c r="M26" s="47"/>
    </row>
    <row r="27" spans="1:15" s="117" customFormat="1" ht="9.9499999999999993" customHeight="1">
      <c r="A27" s="118" t="s">
        <v>111</v>
      </c>
      <c r="B27" s="350"/>
      <c r="C27" s="351"/>
      <c r="D27" s="351"/>
      <c r="E27" s="351"/>
      <c r="F27" s="351"/>
      <c r="G27" s="59"/>
      <c r="H27" s="60"/>
      <c r="I27" s="60"/>
      <c r="J27" s="60"/>
      <c r="K27" s="60"/>
      <c r="L27" s="127"/>
      <c r="M27" s="47"/>
    </row>
    <row r="28" spans="1:15" s="117" customFormat="1" ht="9.9499999999999993" customHeight="1">
      <c r="A28" s="50" t="s">
        <v>106</v>
      </c>
      <c r="B28" s="264">
        <v>14</v>
      </c>
      <c r="C28" s="351">
        <v>13</v>
      </c>
      <c r="D28" s="351">
        <v>14</v>
      </c>
      <c r="E28" s="351">
        <v>14</v>
      </c>
      <c r="F28" s="351">
        <v>12</v>
      </c>
      <c r="G28" s="59">
        <f t="shared" ref="G28" si="15">B28/$B$26*100</f>
        <v>73.68421052631578</v>
      </c>
      <c r="H28" s="60">
        <f t="shared" ref="H28:H29" si="16">C28/$C$26*100</f>
        <v>68.421052631578945</v>
      </c>
      <c r="I28" s="60">
        <f t="shared" ref="I28:I29" si="17">D28/$D$26*100</f>
        <v>70</v>
      </c>
      <c r="J28" s="60">
        <f>E28/$E$26*100</f>
        <v>73.68421052631578</v>
      </c>
      <c r="K28" s="60">
        <f>F28/$F$26*100</f>
        <v>63.157894736842103</v>
      </c>
      <c r="L28" s="127"/>
      <c r="M28" s="47"/>
    </row>
    <row r="29" spans="1:15" s="117" customFormat="1" ht="9.9499999999999993" customHeight="1">
      <c r="A29" s="50" t="s">
        <v>107</v>
      </c>
      <c r="B29" s="264" t="s">
        <v>11</v>
      </c>
      <c r="C29" s="262">
        <v>5</v>
      </c>
      <c r="D29" s="351">
        <v>5</v>
      </c>
      <c r="E29" s="260" t="s">
        <v>11</v>
      </c>
      <c r="F29" s="405" t="s">
        <v>11</v>
      </c>
      <c r="G29" s="264" t="s">
        <v>11</v>
      </c>
      <c r="H29" s="60">
        <f t="shared" si="16"/>
        <v>26.315789473684209</v>
      </c>
      <c r="I29" s="60">
        <f t="shared" si="17"/>
        <v>25</v>
      </c>
      <c r="J29" s="260" t="s">
        <v>11</v>
      </c>
      <c r="K29" s="260" t="s">
        <v>11</v>
      </c>
      <c r="L29" s="127"/>
      <c r="M29" s="47"/>
    </row>
    <row r="30" spans="1:15" s="117" customFormat="1" ht="15" customHeight="1">
      <c r="A30" s="63" t="s">
        <v>112</v>
      </c>
      <c r="B30" s="350">
        <v>24</v>
      </c>
      <c r="C30" s="351">
        <v>24</v>
      </c>
      <c r="D30" s="351">
        <v>23</v>
      </c>
      <c r="E30" s="351">
        <v>24</v>
      </c>
      <c r="F30" s="351">
        <v>24</v>
      </c>
      <c r="G30" s="73">
        <v>100</v>
      </c>
      <c r="H30" s="74">
        <v>100</v>
      </c>
      <c r="I30" s="74">
        <v>100</v>
      </c>
      <c r="J30" s="74">
        <v>100</v>
      </c>
      <c r="K30" s="74">
        <v>100</v>
      </c>
      <c r="L30" s="127"/>
      <c r="M30" s="47"/>
    </row>
    <row r="31" spans="1:15" s="117" customFormat="1" ht="9.9499999999999993" customHeight="1">
      <c r="A31" s="50" t="s">
        <v>114</v>
      </c>
      <c r="B31" s="350">
        <v>16</v>
      </c>
      <c r="C31" s="351">
        <v>15</v>
      </c>
      <c r="D31" s="351">
        <v>15</v>
      </c>
      <c r="E31" s="351">
        <v>14</v>
      </c>
      <c r="F31" s="351">
        <v>15</v>
      </c>
      <c r="G31" s="59">
        <f>B31/$B$30*100</f>
        <v>66.666666666666657</v>
      </c>
      <c r="H31" s="60">
        <f>C31/$C$30*100</f>
        <v>62.5</v>
      </c>
      <c r="I31" s="60">
        <f>D31/$D$30*100</f>
        <v>65.217391304347828</v>
      </c>
      <c r="J31" s="60">
        <f>E31/$E$30*100</f>
        <v>58.333333333333336</v>
      </c>
      <c r="K31" s="60">
        <f>F31/$F$30*100</f>
        <v>62.5</v>
      </c>
      <c r="L31" s="127"/>
      <c r="M31" s="47"/>
    </row>
    <row r="32" spans="1:15" s="117" customFormat="1" ht="9.9499999999999993" customHeight="1">
      <c r="A32" s="88" t="s">
        <v>115</v>
      </c>
      <c r="B32" s="438">
        <v>10</v>
      </c>
      <c r="C32" s="351">
        <v>10</v>
      </c>
      <c r="D32" s="428">
        <v>10</v>
      </c>
      <c r="E32" s="351">
        <v>8</v>
      </c>
      <c r="F32" s="351">
        <v>9</v>
      </c>
      <c r="G32" s="59">
        <f>B32/$B$30*100</f>
        <v>41.666666666666671</v>
      </c>
      <c r="H32" s="60">
        <f>C32/$C$30*100</f>
        <v>41.666666666666671</v>
      </c>
      <c r="I32" s="60">
        <f>D32/$D$30*100</f>
        <v>43.478260869565219</v>
      </c>
      <c r="J32" s="60">
        <f>E32/$E$30*100</f>
        <v>33.333333333333329</v>
      </c>
      <c r="K32" s="60">
        <f>F32/$F$30*100</f>
        <v>37.5</v>
      </c>
      <c r="L32" s="127"/>
      <c r="M32" s="47"/>
      <c r="O32" s="119"/>
    </row>
    <row r="33" spans="1:16" s="117" customFormat="1" ht="24.95" customHeight="1">
      <c r="A33" s="129" t="s">
        <v>269</v>
      </c>
      <c r="B33" s="350"/>
      <c r="C33" s="351"/>
      <c r="D33" s="351"/>
      <c r="E33" s="351"/>
      <c r="F33" s="353"/>
      <c r="G33" s="73"/>
      <c r="H33" s="254"/>
      <c r="I33" s="254"/>
      <c r="J33" s="254"/>
      <c r="K33" s="254"/>
      <c r="L33" s="127"/>
      <c r="M33" s="47" t="s">
        <v>608</v>
      </c>
      <c r="O33" s="47"/>
    </row>
    <row r="34" spans="1:16" s="235" customFormat="1" ht="9.9499999999999993" customHeight="1">
      <c r="A34" s="236" t="s">
        <v>124</v>
      </c>
      <c r="B34" s="350">
        <v>70</v>
      </c>
      <c r="C34" s="351">
        <v>72</v>
      </c>
      <c r="D34" s="351">
        <v>72</v>
      </c>
      <c r="E34" s="351">
        <v>72</v>
      </c>
      <c r="F34" s="353">
        <v>71</v>
      </c>
      <c r="G34" s="73">
        <v>100</v>
      </c>
      <c r="H34" s="254">
        <v>100</v>
      </c>
      <c r="I34" s="254">
        <v>100</v>
      </c>
      <c r="J34" s="254">
        <v>100</v>
      </c>
      <c r="K34" s="254">
        <v>100</v>
      </c>
      <c r="L34" s="127"/>
      <c r="M34" s="47"/>
      <c r="O34" s="47"/>
    </row>
    <row r="35" spans="1:16" s="235" customFormat="1" ht="9.9499999999999993" customHeight="1">
      <c r="A35" s="230" t="s">
        <v>68</v>
      </c>
      <c r="B35" s="350"/>
      <c r="C35" s="351"/>
      <c r="D35" s="351"/>
      <c r="E35" s="351"/>
      <c r="F35" s="352"/>
      <c r="G35" s="73"/>
      <c r="H35" s="254"/>
      <c r="I35" s="254"/>
      <c r="J35" s="254"/>
      <c r="K35" s="254"/>
      <c r="L35" s="127"/>
      <c r="M35" s="47"/>
      <c r="O35" s="47"/>
    </row>
    <row r="36" spans="1:16" s="117" customFormat="1" ht="9.9499999999999993" customHeight="1">
      <c r="A36" s="50" t="s">
        <v>117</v>
      </c>
      <c r="B36" s="350">
        <v>41</v>
      </c>
      <c r="C36" s="351">
        <v>43</v>
      </c>
      <c r="D36" s="351">
        <v>43</v>
      </c>
      <c r="E36" s="351">
        <v>43</v>
      </c>
      <c r="F36" s="351">
        <v>42</v>
      </c>
      <c r="G36" s="59">
        <f>B36/$B$34*100</f>
        <v>58.571428571428577</v>
      </c>
      <c r="H36" s="60">
        <f>C36/$C$34*100</f>
        <v>59.722222222222221</v>
      </c>
      <c r="I36" s="60">
        <f>D36/$D$34*100</f>
        <v>59.722222222222221</v>
      </c>
      <c r="J36" s="60">
        <f>E36/$E$34*100</f>
        <v>59.722222222222221</v>
      </c>
      <c r="K36" s="60">
        <f>F36/$F$34*100</f>
        <v>59.154929577464785</v>
      </c>
      <c r="L36" s="127"/>
      <c r="M36" s="47"/>
      <c r="O36" s="120"/>
      <c r="P36" s="120"/>
    </row>
    <row r="37" spans="1:16" s="117" customFormat="1" ht="9.9499999999999993" customHeight="1">
      <c r="A37" s="88" t="s">
        <v>118</v>
      </c>
      <c r="B37" s="350">
        <v>19</v>
      </c>
      <c r="C37" s="351">
        <v>18</v>
      </c>
      <c r="D37" s="351">
        <v>19</v>
      </c>
      <c r="E37" s="351">
        <v>18</v>
      </c>
      <c r="F37" s="351">
        <v>17</v>
      </c>
      <c r="G37" s="59">
        <f t="shared" ref="G37:G49" si="18">B37/$B$34*100</f>
        <v>27.142857142857142</v>
      </c>
      <c r="H37" s="60">
        <f t="shared" ref="H37:H49" si="19">C37/$C$34*100</f>
        <v>25</v>
      </c>
      <c r="I37" s="60">
        <f t="shared" ref="I37:I49" si="20">D37/$D$34*100</f>
        <v>26.388888888888889</v>
      </c>
      <c r="J37" s="60">
        <f t="shared" ref="J37:J49" si="21">E37/$E$34*100</f>
        <v>25</v>
      </c>
      <c r="K37" s="60">
        <f t="shared" ref="K37:K49" si="22">F37/$F$34*100</f>
        <v>23.943661971830984</v>
      </c>
      <c r="L37" s="127"/>
      <c r="M37" s="47"/>
    </row>
    <row r="38" spans="1:16" s="117" customFormat="1" ht="9.9499999999999993" customHeight="1">
      <c r="A38" s="88" t="s">
        <v>116</v>
      </c>
      <c r="B38" s="350">
        <v>22</v>
      </c>
      <c r="C38" s="351">
        <v>24</v>
      </c>
      <c r="D38" s="351">
        <v>24</v>
      </c>
      <c r="E38" s="351">
        <v>25</v>
      </c>
      <c r="F38" s="351">
        <v>25</v>
      </c>
      <c r="G38" s="59">
        <f t="shared" si="18"/>
        <v>31.428571428571427</v>
      </c>
      <c r="H38" s="60">
        <f t="shared" si="19"/>
        <v>33.333333333333329</v>
      </c>
      <c r="I38" s="60">
        <f t="shared" si="20"/>
        <v>33.333333333333329</v>
      </c>
      <c r="J38" s="60">
        <f t="shared" si="21"/>
        <v>34.722222222222221</v>
      </c>
      <c r="K38" s="60">
        <f t="shared" si="22"/>
        <v>35.2112676056338</v>
      </c>
      <c r="L38" s="127"/>
      <c r="M38" s="47"/>
    </row>
    <row r="39" spans="1:16" s="117" customFormat="1" ht="9.9499999999999993" customHeight="1">
      <c r="A39" s="90" t="s">
        <v>139</v>
      </c>
      <c r="B39" s="350">
        <v>6</v>
      </c>
      <c r="C39" s="351">
        <v>6</v>
      </c>
      <c r="D39" s="351">
        <v>7</v>
      </c>
      <c r="E39" s="351">
        <v>7</v>
      </c>
      <c r="F39" s="351">
        <v>7</v>
      </c>
      <c r="G39" s="59">
        <f t="shared" si="18"/>
        <v>8.5714285714285712</v>
      </c>
      <c r="H39" s="60">
        <f t="shared" si="19"/>
        <v>8.3333333333333321</v>
      </c>
      <c r="I39" s="60">
        <f t="shared" si="20"/>
        <v>9.7222222222222232</v>
      </c>
      <c r="J39" s="60">
        <f t="shared" si="21"/>
        <v>9.7222222222222232</v>
      </c>
      <c r="K39" s="60">
        <f t="shared" si="22"/>
        <v>9.8591549295774641</v>
      </c>
      <c r="L39" s="127"/>
      <c r="M39" s="47"/>
    </row>
    <row r="40" spans="1:16" s="117" customFormat="1" ht="9.9499999999999993" customHeight="1">
      <c r="A40" s="88" t="s">
        <v>271</v>
      </c>
      <c r="B40" s="350">
        <v>24</v>
      </c>
      <c r="C40" s="351">
        <v>25</v>
      </c>
      <c r="D40" s="351">
        <v>26</v>
      </c>
      <c r="E40" s="351">
        <v>25</v>
      </c>
      <c r="F40" s="351">
        <v>26</v>
      </c>
      <c r="G40" s="59">
        <f t="shared" si="18"/>
        <v>34.285714285714285</v>
      </c>
      <c r="H40" s="60">
        <f t="shared" si="19"/>
        <v>34.722222222222221</v>
      </c>
      <c r="I40" s="60">
        <f t="shared" si="20"/>
        <v>36.111111111111107</v>
      </c>
      <c r="J40" s="60">
        <f t="shared" si="21"/>
        <v>34.722222222222221</v>
      </c>
      <c r="K40" s="60">
        <f t="shared" si="22"/>
        <v>36.619718309859159</v>
      </c>
      <c r="L40" s="127"/>
      <c r="M40" s="47"/>
    </row>
    <row r="41" spans="1:16" s="117" customFormat="1" ht="9.9499999999999993" customHeight="1">
      <c r="A41" s="90" t="s">
        <v>272</v>
      </c>
      <c r="B41" s="350">
        <v>11</v>
      </c>
      <c r="C41" s="351">
        <v>13</v>
      </c>
      <c r="D41" s="351">
        <v>13</v>
      </c>
      <c r="E41" s="351">
        <v>14</v>
      </c>
      <c r="F41" s="351">
        <v>12</v>
      </c>
      <c r="G41" s="59">
        <f t="shared" si="18"/>
        <v>15.714285714285714</v>
      </c>
      <c r="H41" s="60">
        <f t="shared" si="19"/>
        <v>18.055555555555554</v>
      </c>
      <c r="I41" s="60">
        <f t="shared" si="20"/>
        <v>18.055555555555554</v>
      </c>
      <c r="J41" s="60">
        <f t="shared" si="21"/>
        <v>19.444444444444446</v>
      </c>
      <c r="K41" s="60">
        <f t="shared" si="22"/>
        <v>16.901408450704224</v>
      </c>
      <c r="L41" s="127"/>
      <c r="M41" s="47"/>
    </row>
    <row r="42" spans="1:16" s="117" customFormat="1" ht="9.9499999999999993" customHeight="1">
      <c r="A42" s="50" t="s">
        <v>119</v>
      </c>
      <c r="B42" s="264">
        <v>5</v>
      </c>
      <c r="C42" s="262">
        <v>5</v>
      </c>
      <c r="D42" s="262">
        <v>6</v>
      </c>
      <c r="E42" s="260" t="s">
        <v>11</v>
      </c>
      <c r="F42" s="351">
        <v>5</v>
      </c>
      <c r="G42" s="59">
        <f t="shared" si="18"/>
        <v>7.1428571428571423</v>
      </c>
      <c r="H42" s="60">
        <f t="shared" si="19"/>
        <v>6.9444444444444446</v>
      </c>
      <c r="I42" s="60">
        <f t="shared" si="20"/>
        <v>8.3333333333333321</v>
      </c>
      <c r="J42" s="260" t="s">
        <v>11</v>
      </c>
      <c r="K42" s="60">
        <f t="shared" si="22"/>
        <v>7.042253521126761</v>
      </c>
      <c r="L42" s="127"/>
      <c r="M42" s="47"/>
      <c r="O42" s="120"/>
      <c r="P42" s="120"/>
    </row>
    <row r="43" spans="1:16" s="117" customFormat="1" ht="9.9499999999999993" customHeight="1">
      <c r="A43" s="128" t="s">
        <v>111</v>
      </c>
      <c r="B43" s="264">
        <v>5</v>
      </c>
      <c r="C43" s="262">
        <v>5</v>
      </c>
      <c r="D43" s="262">
        <v>6</v>
      </c>
      <c r="E43" s="260" t="s">
        <v>11</v>
      </c>
      <c r="F43" s="351">
        <v>5</v>
      </c>
      <c r="G43" s="59">
        <f t="shared" si="18"/>
        <v>7.1428571428571423</v>
      </c>
      <c r="H43" s="60">
        <f t="shared" si="19"/>
        <v>6.9444444444444446</v>
      </c>
      <c r="I43" s="60">
        <f t="shared" si="20"/>
        <v>8.3333333333333321</v>
      </c>
      <c r="J43" s="260" t="s">
        <v>11</v>
      </c>
      <c r="K43" s="60">
        <f t="shared" si="22"/>
        <v>7.042253521126761</v>
      </c>
      <c r="L43" s="127"/>
      <c r="M43" s="47"/>
    </row>
    <row r="44" spans="1:16" s="117" customFormat="1" ht="9.9499999999999993" customHeight="1">
      <c r="A44" s="90" t="s">
        <v>273</v>
      </c>
      <c r="B44" s="264" t="s">
        <v>11</v>
      </c>
      <c r="C44" s="262" t="s">
        <v>11</v>
      </c>
      <c r="D44" s="262" t="s">
        <v>11</v>
      </c>
      <c r="E44" s="262" t="s">
        <v>11</v>
      </c>
      <c r="F44" s="404" t="s">
        <v>11</v>
      </c>
      <c r="G44" s="264" t="s">
        <v>11</v>
      </c>
      <c r="H44" s="262" t="s">
        <v>11</v>
      </c>
      <c r="I44" s="262" t="s">
        <v>11</v>
      </c>
      <c r="J44" s="262" t="s">
        <v>11</v>
      </c>
      <c r="K44" s="404" t="s">
        <v>11</v>
      </c>
      <c r="L44" s="127"/>
      <c r="M44" s="47"/>
    </row>
    <row r="45" spans="1:16" s="117" customFormat="1" ht="9.9499999999999993" customHeight="1">
      <c r="A45" s="435" t="s">
        <v>274</v>
      </c>
      <c r="B45" s="264" t="s">
        <v>11</v>
      </c>
      <c r="C45" s="262" t="s">
        <v>11</v>
      </c>
      <c r="D45" s="262" t="s">
        <v>11</v>
      </c>
      <c r="E45" s="262" t="s">
        <v>11</v>
      </c>
      <c r="F45" s="404" t="s">
        <v>11</v>
      </c>
      <c r="G45" s="264" t="s">
        <v>11</v>
      </c>
      <c r="H45" s="262" t="s">
        <v>11</v>
      </c>
      <c r="I45" s="262" t="s">
        <v>11</v>
      </c>
      <c r="J45" s="262" t="s">
        <v>11</v>
      </c>
      <c r="K45" s="404" t="s">
        <v>11</v>
      </c>
      <c r="L45" s="127"/>
      <c r="M45" s="47"/>
    </row>
    <row r="46" spans="1:16" s="117" customFormat="1" ht="9.9499999999999993" customHeight="1">
      <c r="A46" s="50" t="s">
        <v>120</v>
      </c>
      <c r="B46" s="350">
        <v>24</v>
      </c>
      <c r="C46" s="351">
        <v>24</v>
      </c>
      <c r="D46" s="351">
        <v>23</v>
      </c>
      <c r="E46" s="351">
        <v>24</v>
      </c>
      <c r="F46" s="351">
        <v>24</v>
      </c>
      <c r="G46" s="59">
        <f t="shared" si="18"/>
        <v>34.285714285714285</v>
      </c>
      <c r="H46" s="60">
        <f t="shared" si="19"/>
        <v>33.333333333333329</v>
      </c>
      <c r="I46" s="60">
        <f t="shared" si="20"/>
        <v>31.944444444444443</v>
      </c>
      <c r="J46" s="60">
        <f t="shared" si="21"/>
        <v>33.333333333333329</v>
      </c>
      <c r="K46" s="60">
        <f t="shared" si="22"/>
        <v>33.802816901408448</v>
      </c>
      <c r="L46" s="127"/>
      <c r="M46" s="47"/>
      <c r="O46" s="120"/>
      <c r="P46" s="120"/>
    </row>
    <row r="47" spans="1:16" s="117" customFormat="1" ht="9.9499999999999993" customHeight="1">
      <c r="A47" s="88" t="s">
        <v>121</v>
      </c>
      <c r="B47" s="350">
        <v>21</v>
      </c>
      <c r="C47" s="351">
        <v>21</v>
      </c>
      <c r="D47" s="351">
        <v>21</v>
      </c>
      <c r="E47" s="351">
        <v>21</v>
      </c>
      <c r="F47" s="351">
        <v>20</v>
      </c>
      <c r="G47" s="59">
        <f t="shared" si="18"/>
        <v>30</v>
      </c>
      <c r="H47" s="60">
        <f t="shared" si="19"/>
        <v>29.166666666666668</v>
      </c>
      <c r="I47" s="60">
        <f t="shared" si="20"/>
        <v>29.166666666666668</v>
      </c>
      <c r="J47" s="60">
        <f t="shared" si="21"/>
        <v>29.166666666666668</v>
      </c>
      <c r="K47" s="60">
        <f t="shared" si="22"/>
        <v>28.169014084507044</v>
      </c>
      <c r="L47" s="127"/>
      <c r="M47" s="47"/>
    </row>
    <row r="48" spans="1:16" s="117" customFormat="1" ht="9.9499999999999993" customHeight="1">
      <c r="A48" s="93" t="s">
        <v>122</v>
      </c>
      <c r="B48" s="350">
        <v>14</v>
      </c>
      <c r="C48" s="351">
        <v>15</v>
      </c>
      <c r="D48" s="351">
        <v>13</v>
      </c>
      <c r="E48" s="351">
        <v>15</v>
      </c>
      <c r="F48" s="351">
        <v>15</v>
      </c>
      <c r="G48" s="59">
        <f t="shared" si="18"/>
        <v>20</v>
      </c>
      <c r="H48" s="60">
        <f t="shared" si="19"/>
        <v>20.833333333333336</v>
      </c>
      <c r="I48" s="60">
        <f t="shared" si="20"/>
        <v>18.055555555555554</v>
      </c>
      <c r="J48" s="60">
        <f t="shared" si="21"/>
        <v>20.833333333333336</v>
      </c>
      <c r="K48" s="60">
        <f t="shared" si="22"/>
        <v>21.12676056338028</v>
      </c>
      <c r="L48" s="127"/>
      <c r="M48" s="47"/>
    </row>
    <row r="49" spans="1:13" s="117" customFormat="1" ht="9.9499999999999993" customHeight="1">
      <c r="A49" s="88" t="s">
        <v>115</v>
      </c>
      <c r="B49" s="350">
        <v>14</v>
      </c>
      <c r="C49" s="351">
        <v>15</v>
      </c>
      <c r="D49" s="351">
        <v>14</v>
      </c>
      <c r="E49" s="351">
        <v>14</v>
      </c>
      <c r="F49" s="351">
        <v>15</v>
      </c>
      <c r="G49" s="59">
        <f t="shared" si="18"/>
        <v>20</v>
      </c>
      <c r="H49" s="60">
        <f t="shared" si="19"/>
        <v>20.833333333333336</v>
      </c>
      <c r="I49" s="60">
        <f t="shared" si="20"/>
        <v>19.444444444444446</v>
      </c>
      <c r="J49" s="60">
        <f t="shared" si="21"/>
        <v>19.444444444444446</v>
      </c>
      <c r="K49" s="60">
        <f t="shared" si="22"/>
        <v>21.12676056338028</v>
      </c>
      <c r="L49" s="127"/>
      <c r="M49" s="47"/>
    </row>
    <row r="50" spans="1:13" s="117" customFormat="1" ht="15" customHeight="1">
      <c r="A50" s="63" t="s">
        <v>370</v>
      </c>
      <c r="B50" s="350"/>
      <c r="C50" s="351"/>
      <c r="D50" s="351"/>
      <c r="E50" s="351"/>
      <c r="F50" s="351"/>
      <c r="G50" s="59"/>
      <c r="H50" s="60"/>
      <c r="I50" s="60"/>
      <c r="J50" s="60"/>
      <c r="K50" s="60"/>
      <c r="L50" s="127"/>
      <c r="M50" s="47" t="s">
        <v>129</v>
      </c>
    </row>
    <row r="51" spans="1:13" s="117" customFormat="1" ht="9.9499999999999993" customHeight="1">
      <c r="A51" s="47" t="s">
        <v>124</v>
      </c>
      <c r="B51" s="350">
        <v>70</v>
      </c>
      <c r="C51" s="351">
        <v>72</v>
      </c>
      <c r="D51" s="351">
        <v>72</v>
      </c>
      <c r="E51" s="351">
        <v>72</v>
      </c>
      <c r="F51" s="351">
        <v>71</v>
      </c>
      <c r="G51" s="73">
        <v>100</v>
      </c>
      <c r="H51" s="74">
        <v>100</v>
      </c>
      <c r="I51" s="74">
        <v>100</v>
      </c>
      <c r="J51" s="74">
        <v>100</v>
      </c>
      <c r="K51" s="74">
        <v>100</v>
      </c>
      <c r="L51" s="127"/>
      <c r="M51" s="47"/>
    </row>
    <row r="52" spans="1:13" s="117" customFormat="1" ht="9.9499999999999993" customHeight="1">
      <c r="A52" s="47" t="s">
        <v>125</v>
      </c>
      <c r="B52" s="350">
        <v>112</v>
      </c>
      <c r="C52" s="351">
        <v>116</v>
      </c>
      <c r="D52" s="351">
        <v>119</v>
      </c>
      <c r="E52" s="351">
        <v>116</v>
      </c>
      <c r="F52" s="351">
        <v>115</v>
      </c>
      <c r="G52" s="73">
        <v>100</v>
      </c>
      <c r="H52" s="74">
        <v>100</v>
      </c>
      <c r="I52" s="74">
        <v>100</v>
      </c>
      <c r="J52" s="74">
        <v>100</v>
      </c>
      <c r="K52" s="74">
        <v>100</v>
      </c>
      <c r="L52" s="127"/>
      <c r="M52" s="47"/>
    </row>
    <row r="53" spans="1:13" s="117" customFormat="1" ht="9.9499999999999993" customHeight="1">
      <c r="A53" s="50" t="s">
        <v>68</v>
      </c>
      <c r="B53" s="350"/>
      <c r="C53" s="351"/>
      <c r="D53" s="351"/>
      <c r="E53" s="351"/>
      <c r="F53" s="351"/>
      <c r="G53" s="59"/>
      <c r="H53" s="60"/>
      <c r="I53" s="60"/>
      <c r="J53" s="60"/>
      <c r="K53" s="60"/>
      <c r="L53" s="127"/>
      <c r="M53" s="47"/>
    </row>
    <row r="54" spans="1:13" s="117" customFormat="1" ht="9.9499999999999993" customHeight="1">
      <c r="A54" s="50" t="s">
        <v>126</v>
      </c>
      <c r="B54" s="350"/>
      <c r="C54" s="351"/>
      <c r="D54" s="351"/>
      <c r="E54" s="351"/>
      <c r="F54" s="351"/>
      <c r="G54" s="59"/>
      <c r="H54" s="60"/>
      <c r="I54" s="60"/>
      <c r="J54" s="60"/>
      <c r="K54" s="60"/>
      <c r="L54" s="127"/>
      <c r="M54" s="47"/>
    </row>
    <row r="55" spans="1:13" s="117" customFormat="1" ht="9.9499999999999993" customHeight="1">
      <c r="A55" s="88" t="s">
        <v>123</v>
      </c>
      <c r="B55" s="350">
        <v>16</v>
      </c>
      <c r="C55" s="351">
        <v>13</v>
      </c>
      <c r="D55" s="351">
        <v>13</v>
      </c>
      <c r="E55" s="351">
        <v>12</v>
      </c>
      <c r="F55" s="351">
        <v>13</v>
      </c>
      <c r="G55" s="59">
        <f>B55/$B$51*100</f>
        <v>22.857142857142858</v>
      </c>
      <c r="H55" s="60">
        <f>C55/$C$51*100</f>
        <v>18.055555555555554</v>
      </c>
      <c r="I55" s="60">
        <f>D55/$D$51*100</f>
        <v>18.055555555555554</v>
      </c>
      <c r="J55" s="60">
        <f>E55/$E$51*100</f>
        <v>16.666666666666664</v>
      </c>
      <c r="K55" s="60">
        <f>F55/$F$51*100</f>
        <v>18.30985915492958</v>
      </c>
      <c r="L55" s="127"/>
      <c r="M55" s="47"/>
    </row>
    <row r="56" spans="1:13" s="117" customFormat="1" ht="9.9499999999999993" customHeight="1">
      <c r="A56" s="91" t="s">
        <v>270</v>
      </c>
      <c r="B56" s="350">
        <v>16</v>
      </c>
      <c r="C56" s="351">
        <v>15</v>
      </c>
      <c r="D56" s="351">
        <v>14</v>
      </c>
      <c r="E56" s="351">
        <v>13</v>
      </c>
      <c r="F56" s="351">
        <v>14</v>
      </c>
      <c r="G56" s="59">
        <f>B56/$B$52*100</f>
        <v>14.285714285714285</v>
      </c>
      <c r="H56" s="60">
        <f>C56/$C$52*100</f>
        <v>12.931034482758621</v>
      </c>
      <c r="I56" s="60">
        <f>D56/$D$52*100</f>
        <v>11.76470588235294</v>
      </c>
      <c r="J56" s="60">
        <f>E56/$E$52*100</f>
        <v>11.206896551724139</v>
      </c>
      <c r="K56" s="60">
        <f>F56/$F$52*100</f>
        <v>12.173913043478262</v>
      </c>
      <c r="L56" s="127"/>
      <c r="M56" s="47"/>
    </row>
    <row r="57" spans="1:13" s="117" customFormat="1" ht="9.9499999999999993" customHeight="1">
      <c r="A57" s="50" t="s">
        <v>127</v>
      </c>
      <c r="B57" s="350"/>
      <c r="C57" s="351"/>
      <c r="D57" s="351"/>
      <c r="E57" s="351"/>
      <c r="F57" s="351"/>
      <c r="G57" s="59"/>
      <c r="H57" s="60"/>
      <c r="I57" s="60"/>
      <c r="J57" s="60"/>
      <c r="K57" s="60"/>
      <c r="L57" s="127"/>
      <c r="M57" s="47"/>
    </row>
    <row r="58" spans="1:13" s="117" customFormat="1" ht="9.9499999999999993" customHeight="1">
      <c r="A58" s="88" t="s">
        <v>123</v>
      </c>
      <c r="B58" s="350">
        <v>12</v>
      </c>
      <c r="C58" s="351">
        <v>14</v>
      </c>
      <c r="D58" s="351">
        <v>13</v>
      </c>
      <c r="E58" s="351">
        <v>13</v>
      </c>
      <c r="F58" s="351">
        <v>13</v>
      </c>
      <c r="G58" s="59">
        <f>B58/$B$51*100</f>
        <v>17.142857142857142</v>
      </c>
      <c r="H58" s="60">
        <f>C58/$C$51*100</f>
        <v>19.444444444444446</v>
      </c>
      <c r="I58" s="60">
        <f>D58/$D$51*100</f>
        <v>18.055555555555554</v>
      </c>
      <c r="J58" s="60">
        <f>E58/$E$51*100</f>
        <v>18.055555555555554</v>
      </c>
      <c r="K58" s="60">
        <f>F58/$F$51*100</f>
        <v>18.30985915492958</v>
      </c>
      <c r="L58" s="127"/>
      <c r="M58" s="47"/>
    </row>
    <row r="59" spans="1:13" s="117" customFormat="1" ht="9.9499999999999993" customHeight="1">
      <c r="A59" s="91" t="s">
        <v>270</v>
      </c>
      <c r="B59" s="350">
        <v>13</v>
      </c>
      <c r="C59" s="351">
        <v>16</v>
      </c>
      <c r="D59" s="351">
        <v>15</v>
      </c>
      <c r="E59" s="351">
        <v>15</v>
      </c>
      <c r="F59" s="351">
        <v>15</v>
      </c>
      <c r="G59" s="59">
        <f>B59/$B$52*100</f>
        <v>11.607142857142858</v>
      </c>
      <c r="H59" s="60">
        <f>C59/$C$52*100</f>
        <v>13.793103448275861</v>
      </c>
      <c r="I59" s="60">
        <f>D59/$D$52*100</f>
        <v>12.605042016806722</v>
      </c>
      <c r="J59" s="60">
        <f>E59/$E$52*100</f>
        <v>12.931034482758621</v>
      </c>
      <c r="K59" s="60">
        <f>F59/$F$52*100</f>
        <v>13.043478260869565</v>
      </c>
      <c r="L59" s="127"/>
      <c r="M59" s="47"/>
    </row>
    <row r="60" spans="1:13" s="117" customFormat="1" ht="9.9499999999999993" customHeight="1">
      <c r="A60" s="50" t="s">
        <v>128</v>
      </c>
      <c r="B60" s="350"/>
      <c r="C60" s="351"/>
      <c r="D60" s="351"/>
      <c r="E60" s="351"/>
      <c r="F60" s="351"/>
      <c r="G60" s="59"/>
      <c r="H60" s="60"/>
      <c r="I60" s="60"/>
      <c r="J60" s="60"/>
      <c r="K60" s="60"/>
      <c r="L60" s="127"/>
      <c r="M60" s="47"/>
    </row>
    <row r="61" spans="1:13" s="117" customFormat="1" ht="9.9499999999999993" customHeight="1">
      <c r="A61" s="88" t="s">
        <v>123</v>
      </c>
      <c r="B61" s="350">
        <v>29</v>
      </c>
      <c r="C61" s="351">
        <v>30</v>
      </c>
      <c r="D61" s="351">
        <v>29</v>
      </c>
      <c r="E61" s="351">
        <v>29</v>
      </c>
      <c r="F61" s="351">
        <v>28</v>
      </c>
      <c r="G61" s="59">
        <f>B61/$B$51*100</f>
        <v>41.428571428571431</v>
      </c>
      <c r="H61" s="60">
        <f>C61/$C$51*100</f>
        <v>41.666666666666671</v>
      </c>
      <c r="I61" s="60">
        <f>D61/$D$51*100</f>
        <v>40.277777777777779</v>
      </c>
      <c r="J61" s="60">
        <f>E61/$E$51*100</f>
        <v>40.277777777777779</v>
      </c>
      <c r="K61" s="60">
        <f>F61/$F$51*100</f>
        <v>39.436619718309856</v>
      </c>
      <c r="L61" s="127"/>
      <c r="M61" s="47"/>
    </row>
    <row r="62" spans="1:13" s="117" customFormat="1" ht="9.9499999999999993" customHeight="1">
      <c r="A62" s="91" t="s">
        <v>270</v>
      </c>
      <c r="B62" s="350">
        <v>40</v>
      </c>
      <c r="C62" s="351">
        <v>42</v>
      </c>
      <c r="D62" s="351">
        <v>40</v>
      </c>
      <c r="E62" s="351">
        <v>41</v>
      </c>
      <c r="F62" s="351">
        <v>40</v>
      </c>
      <c r="G62" s="59">
        <f>B62/$B$52*100</f>
        <v>35.714285714285715</v>
      </c>
      <c r="H62" s="60">
        <f>C62/$C$52*100</f>
        <v>36.206896551724135</v>
      </c>
      <c r="I62" s="60">
        <f>D62/$D$52*100</f>
        <v>33.613445378151262</v>
      </c>
      <c r="J62" s="60">
        <f>E62/$E$52*100</f>
        <v>35.344827586206897</v>
      </c>
      <c r="K62" s="60">
        <f>F62/$F$52*100</f>
        <v>34.782608695652172</v>
      </c>
      <c r="L62" s="127"/>
      <c r="M62" s="47"/>
    </row>
    <row r="63" spans="1:13" s="117" customFormat="1" ht="9.9499999999999993" customHeight="1">
      <c r="A63" s="50" t="s">
        <v>679</v>
      </c>
      <c r="B63" s="350"/>
      <c r="C63" s="351"/>
      <c r="D63" s="351"/>
      <c r="E63" s="351"/>
      <c r="F63" s="351"/>
      <c r="G63" s="59"/>
      <c r="H63" s="60"/>
      <c r="I63" s="60"/>
      <c r="J63" s="60"/>
      <c r="K63" s="60"/>
      <c r="L63" s="127"/>
      <c r="M63" s="47"/>
    </row>
    <row r="64" spans="1:13" s="117" customFormat="1" ht="9.9499999999999993" customHeight="1">
      <c r="A64" s="88" t="s">
        <v>123</v>
      </c>
      <c r="B64" s="350">
        <v>14</v>
      </c>
      <c r="C64" s="351">
        <v>14</v>
      </c>
      <c r="D64" s="351">
        <v>16</v>
      </c>
      <c r="E64" s="351">
        <v>14</v>
      </c>
      <c r="F64" s="351">
        <v>15</v>
      </c>
      <c r="G64" s="59">
        <f>B64/$B$51*100</f>
        <v>20</v>
      </c>
      <c r="H64" s="60">
        <f>C64/$C$51*100</f>
        <v>19.444444444444446</v>
      </c>
      <c r="I64" s="60">
        <f>D64/$D$51*100</f>
        <v>22.222222222222221</v>
      </c>
      <c r="J64" s="60">
        <f>E64/$E$51*100</f>
        <v>19.444444444444446</v>
      </c>
      <c r="K64" s="60">
        <f>F64/$F$51*100</f>
        <v>21.12676056338028</v>
      </c>
      <c r="L64" s="127"/>
      <c r="M64" s="47"/>
    </row>
    <row r="65" spans="1:13" s="117" customFormat="1" ht="9.9499999999999993" customHeight="1">
      <c r="A65" s="91" t="s">
        <v>270</v>
      </c>
      <c r="B65" s="350">
        <v>15</v>
      </c>
      <c r="C65" s="351">
        <v>15</v>
      </c>
      <c r="D65" s="351">
        <v>18</v>
      </c>
      <c r="E65" s="351">
        <v>15</v>
      </c>
      <c r="F65" s="351">
        <v>16</v>
      </c>
      <c r="G65" s="59">
        <f>B65/$B$52*100</f>
        <v>13.392857142857142</v>
      </c>
      <c r="H65" s="60">
        <f>C65/$C$52*100</f>
        <v>12.931034482758621</v>
      </c>
      <c r="I65" s="60">
        <f>D65/$D$52*100</f>
        <v>15.126050420168067</v>
      </c>
      <c r="J65" s="60">
        <f>E65/$E$52*100</f>
        <v>12.931034482758621</v>
      </c>
      <c r="K65" s="60">
        <f>F65/$F$52*100</f>
        <v>13.913043478260869</v>
      </c>
      <c r="L65" s="127"/>
      <c r="M65" s="47"/>
    </row>
    <row r="66" spans="1:13" s="117" customFormat="1" ht="9.9499999999999993" customHeight="1">
      <c r="A66" s="50" t="s">
        <v>249</v>
      </c>
      <c r="B66" s="350"/>
      <c r="C66" s="351"/>
      <c r="D66" s="351"/>
      <c r="E66" s="351"/>
      <c r="F66" s="351"/>
      <c r="G66" s="59"/>
      <c r="H66" s="60"/>
      <c r="I66" s="60"/>
      <c r="J66" s="60"/>
      <c r="K66" s="60"/>
      <c r="L66" s="127"/>
      <c r="M66" s="47"/>
    </row>
    <row r="67" spans="1:13" s="117" customFormat="1" ht="9.9499999999999993" customHeight="1">
      <c r="A67" s="88" t="s">
        <v>123</v>
      </c>
      <c r="B67" s="264">
        <v>23</v>
      </c>
      <c r="C67" s="351">
        <v>24</v>
      </c>
      <c r="D67" s="351">
        <v>26</v>
      </c>
      <c r="E67" s="351">
        <v>27</v>
      </c>
      <c r="F67" s="351">
        <v>25</v>
      </c>
      <c r="G67" s="59">
        <f>B67/$B$51*100</f>
        <v>32.857142857142854</v>
      </c>
      <c r="H67" s="60">
        <f>C67/$C$51*100</f>
        <v>33.333333333333329</v>
      </c>
      <c r="I67" s="60">
        <f>D67/$D$51*100</f>
        <v>36.111111111111107</v>
      </c>
      <c r="J67" s="60">
        <f>E67/$E$51*100</f>
        <v>37.5</v>
      </c>
      <c r="K67" s="60">
        <f>F67/$F$51*100</f>
        <v>35.2112676056338</v>
      </c>
      <c r="L67" s="127"/>
      <c r="M67" s="47"/>
    </row>
    <row r="68" spans="1:13" s="117" customFormat="1" ht="9.9499999999999993" customHeight="1">
      <c r="A68" s="91" t="s">
        <v>270</v>
      </c>
      <c r="B68" s="264">
        <v>27</v>
      </c>
      <c r="C68" s="351">
        <v>28</v>
      </c>
      <c r="D68" s="351">
        <v>32</v>
      </c>
      <c r="E68" s="351">
        <v>33</v>
      </c>
      <c r="F68" s="351">
        <v>32</v>
      </c>
      <c r="G68" s="59">
        <f>B68/$B$52*100</f>
        <v>24.107142857142858</v>
      </c>
      <c r="H68" s="60">
        <f>C68/$C$52*100</f>
        <v>24.137931034482758</v>
      </c>
      <c r="I68" s="60">
        <f>D68/$D$52*100</f>
        <v>26.890756302521009</v>
      </c>
      <c r="J68" s="60">
        <f>E68/$E$52*100</f>
        <v>28.448275862068968</v>
      </c>
      <c r="K68" s="60">
        <f>F68/$F$52*100</f>
        <v>27.826086956521738</v>
      </c>
      <c r="L68" s="127"/>
      <c r="M68" s="47"/>
    </row>
    <row r="69" spans="1:13" ht="9.9499999999999993" customHeight="1">
      <c r="A69" s="92" t="s">
        <v>63</v>
      </c>
      <c r="B69" s="92"/>
      <c r="C69" s="92"/>
      <c r="D69" s="92"/>
      <c r="E69" s="92"/>
      <c r="F69" s="92"/>
      <c r="G69" s="92"/>
      <c r="H69" s="92"/>
      <c r="I69" s="92"/>
      <c r="J69" s="92"/>
      <c r="K69" s="92"/>
    </row>
    <row r="70" spans="1:13" ht="9" customHeight="1">
      <c r="A70" s="624" t="s">
        <v>238</v>
      </c>
      <c r="B70" s="625"/>
      <c r="C70" s="625"/>
      <c r="D70" s="625"/>
      <c r="E70" s="625"/>
      <c r="F70" s="625"/>
      <c r="G70" s="626"/>
      <c r="H70" s="626"/>
      <c r="I70" s="626"/>
      <c r="J70" s="626"/>
      <c r="K70" s="626"/>
    </row>
    <row r="71" spans="1:13" ht="9" customHeight="1">
      <c r="A71" s="625"/>
      <c r="B71" s="625"/>
      <c r="C71" s="625"/>
      <c r="D71" s="625"/>
      <c r="E71" s="625"/>
      <c r="F71" s="625"/>
      <c r="G71" s="62"/>
      <c r="H71" s="62"/>
      <c r="I71" s="62"/>
      <c r="J71" s="62"/>
      <c r="K71" s="62"/>
    </row>
    <row r="72" spans="1:13" ht="9" customHeight="1">
      <c r="A72" s="67"/>
      <c r="B72" s="92"/>
      <c r="C72" s="92"/>
      <c r="D72" s="92"/>
      <c r="E72" s="92"/>
      <c r="F72" s="92"/>
      <c r="G72" s="92"/>
      <c r="H72" s="92"/>
      <c r="I72" s="92"/>
      <c r="J72" s="92"/>
      <c r="K72" s="92"/>
    </row>
    <row r="73" spans="1:13" ht="9" customHeight="1">
      <c r="A73" s="47"/>
      <c r="B73" s="92"/>
      <c r="C73" s="92"/>
      <c r="D73" s="92"/>
      <c r="E73" s="92"/>
      <c r="F73" s="92"/>
      <c r="G73" s="92"/>
      <c r="H73" s="92"/>
      <c r="I73" s="92"/>
      <c r="J73" s="92"/>
      <c r="K73" s="92"/>
    </row>
    <row r="74" spans="1:13" ht="9" customHeight="1">
      <c r="A74" s="92"/>
      <c r="B74" s="92"/>
      <c r="C74" s="92"/>
      <c r="D74" s="92"/>
      <c r="E74" s="92"/>
      <c r="F74" s="92"/>
      <c r="G74" s="92"/>
      <c r="H74" s="92"/>
      <c r="I74" s="92"/>
      <c r="J74" s="92"/>
      <c r="K74" s="92"/>
    </row>
    <row r="75" spans="1:13" ht="9" customHeight="1">
      <c r="A75" s="92"/>
      <c r="B75" s="92"/>
      <c r="C75" s="92"/>
      <c r="D75" s="92"/>
      <c r="E75" s="92"/>
      <c r="F75" s="92"/>
      <c r="G75" s="92"/>
      <c r="H75" s="92"/>
      <c r="I75" s="92"/>
      <c r="J75" s="92"/>
      <c r="K75" s="92"/>
    </row>
    <row r="76" spans="1:13" ht="9" customHeight="1">
      <c r="A76" s="92"/>
      <c r="B76" s="92"/>
      <c r="C76" s="92"/>
      <c r="D76" s="92"/>
      <c r="E76" s="92"/>
      <c r="F76" s="92"/>
      <c r="G76" s="92"/>
      <c r="H76" s="92"/>
      <c r="I76" s="92"/>
      <c r="J76" s="92"/>
      <c r="K76" s="92"/>
    </row>
    <row r="77" spans="1:13" ht="9" customHeight="1"/>
    <row r="78" spans="1:13" ht="9" customHeight="1"/>
    <row r="79" spans="1:13" ht="9" customHeight="1"/>
    <row r="80" spans="1:13" ht="9" customHeight="1"/>
    <row r="81" spans="13:13" ht="9" customHeight="1"/>
    <row r="82" spans="13:13" ht="9" customHeight="1">
      <c r="M82" s="114"/>
    </row>
    <row r="83" spans="13:13" ht="9" customHeight="1">
      <c r="M83" s="114"/>
    </row>
    <row r="84" spans="13:13" ht="9" customHeight="1">
      <c r="M84" s="114"/>
    </row>
    <row r="85" spans="13:13" ht="9" customHeight="1">
      <c r="M85" s="114"/>
    </row>
    <row r="86" spans="13:13" ht="9.9499999999999993" customHeight="1">
      <c r="M86" s="114"/>
    </row>
    <row r="87" spans="13:13" ht="9.9499999999999993" customHeight="1">
      <c r="M87" s="114"/>
    </row>
    <row r="88" spans="13:13" ht="9.9499999999999993" customHeight="1">
      <c r="M88" s="114"/>
    </row>
    <row r="89" spans="13:13" ht="9.9499999999999993" customHeight="1">
      <c r="M89" s="114"/>
    </row>
    <row r="90" spans="13:13" ht="9.9499999999999993" customHeight="1">
      <c r="M90" s="114"/>
    </row>
  </sheetData>
  <mergeCells count="7">
    <mergeCell ref="M5:P5"/>
    <mergeCell ref="A70:K70"/>
    <mergeCell ref="A71:F71"/>
    <mergeCell ref="A3:A5"/>
    <mergeCell ref="B3:K3"/>
    <mergeCell ref="B5:F5"/>
    <mergeCell ref="G5:K5"/>
  </mergeCells>
  <hyperlinks>
    <hyperlink ref="L1" location="'S1-3_Inhalt_Erläuterungen'!A1" display="Inhalt"/>
  </hyperlinks>
  <pageMargins left="0.78740157480314965" right="0.59055118110236227" top="0.59055118110236227" bottom="0.59055118110236227" header="0" footer="0.19685039370078741"/>
  <pageSetup paperSize="9" firstPageNumber="14"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3" tint="0.59999389629810485"/>
  </sheetPr>
  <dimension ref="A1:Q81"/>
  <sheetViews>
    <sheetView showGridLines="0" zoomScaleNormal="100" workbookViewId="0"/>
  </sheetViews>
  <sheetFormatPr baseColWidth="10" defaultColWidth="11.28515625" defaultRowHeight="9.9499999999999993" customHeight="1"/>
  <cols>
    <col min="1" max="1" width="33.7109375" style="92" customWidth="1"/>
    <col min="2" max="11" width="5.5703125" style="114" customWidth="1"/>
    <col min="12" max="12" width="7.140625" style="114" customWidth="1"/>
    <col min="13" max="13" width="11.42578125" style="92" customWidth="1"/>
    <col min="14" max="16384" width="11.28515625" style="114"/>
  </cols>
  <sheetData>
    <row r="1" spans="1:17" s="334" customFormat="1" ht="15" customHeight="1">
      <c r="A1" s="311" t="s">
        <v>514</v>
      </c>
      <c r="B1" s="339"/>
      <c r="C1" s="339"/>
      <c r="D1" s="339"/>
      <c r="E1" s="339"/>
      <c r="F1" s="339"/>
      <c r="G1" s="339"/>
      <c r="H1" s="339"/>
      <c r="I1" s="339"/>
      <c r="J1" s="339"/>
      <c r="K1" s="339"/>
      <c r="L1" s="373" t="s">
        <v>62</v>
      </c>
      <c r="M1" s="335"/>
    </row>
    <row r="2" spans="1:17" s="334" customFormat="1" ht="15" customHeight="1">
      <c r="A2" s="340" t="s">
        <v>445</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106"/>
      <c r="M3" s="48"/>
      <c r="N3" s="106"/>
      <c r="O3" s="106"/>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106"/>
      <c r="M5" s="618"/>
      <c r="N5" s="618"/>
      <c r="O5" s="618"/>
      <c r="P5" s="618"/>
    </row>
    <row r="6" spans="1:17" s="117" customFormat="1" ht="15" customHeight="1">
      <c r="A6" s="240" t="s">
        <v>124</v>
      </c>
      <c r="B6" s="260">
        <v>70</v>
      </c>
      <c r="C6" s="262">
        <v>72</v>
      </c>
      <c r="D6" s="262">
        <v>72</v>
      </c>
      <c r="E6" s="262">
        <v>72</v>
      </c>
      <c r="F6" s="262">
        <v>71</v>
      </c>
      <c r="G6" s="284">
        <v>100</v>
      </c>
      <c r="H6" s="55">
        <v>100</v>
      </c>
      <c r="I6" s="55">
        <v>100</v>
      </c>
      <c r="J6" s="55">
        <v>100</v>
      </c>
      <c r="K6" s="55">
        <v>100</v>
      </c>
      <c r="L6" s="127"/>
      <c r="M6" s="47"/>
    </row>
    <row r="7" spans="1:17" s="117" customFormat="1" ht="20.100000000000001" customHeight="1">
      <c r="A7" s="222" t="s">
        <v>439</v>
      </c>
      <c r="B7" s="268"/>
      <c r="C7" s="268"/>
      <c r="D7" s="262"/>
      <c r="E7" s="262"/>
      <c r="F7" s="262"/>
      <c r="G7" s="42"/>
      <c r="H7" s="75"/>
      <c r="I7" s="75"/>
      <c r="J7" s="75"/>
      <c r="K7" s="75"/>
      <c r="L7" s="127"/>
      <c r="M7" s="47" t="s">
        <v>140</v>
      </c>
    </row>
    <row r="8" spans="1:17" s="117" customFormat="1" ht="9.9499999999999993" customHeight="1">
      <c r="A8" s="223" t="s">
        <v>133</v>
      </c>
      <c r="B8" s="260" t="s">
        <v>11</v>
      </c>
      <c r="C8" s="262" t="s">
        <v>11</v>
      </c>
      <c r="D8" s="262" t="s">
        <v>11</v>
      </c>
      <c r="E8" s="262" t="s">
        <v>11</v>
      </c>
      <c r="F8" s="404" t="s">
        <v>11</v>
      </c>
      <c r="G8" s="42" t="s">
        <v>11</v>
      </c>
      <c r="H8" s="75" t="s">
        <v>11</v>
      </c>
      <c r="I8" s="75" t="s">
        <v>11</v>
      </c>
      <c r="J8" s="75" t="s">
        <v>11</v>
      </c>
      <c r="K8" s="75" t="s">
        <v>11</v>
      </c>
      <c r="L8" s="127"/>
      <c r="M8" s="47"/>
    </row>
    <row r="9" spans="1:17" s="117" customFormat="1" ht="9.9499999999999993" customHeight="1">
      <c r="A9" s="224" t="s">
        <v>134</v>
      </c>
      <c r="B9" s="260" t="s">
        <v>11</v>
      </c>
      <c r="C9" s="262" t="s">
        <v>11</v>
      </c>
      <c r="D9" s="262" t="s">
        <v>11</v>
      </c>
      <c r="E9" s="262" t="s">
        <v>11</v>
      </c>
      <c r="F9" s="404" t="s">
        <v>11</v>
      </c>
      <c r="G9" s="42" t="s">
        <v>11</v>
      </c>
      <c r="H9" s="75" t="s">
        <v>11</v>
      </c>
      <c r="I9" s="75" t="s">
        <v>11</v>
      </c>
      <c r="J9" s="75" t="s">
        <v>11</v>
      </c>
      <c r="K9" s="75" t="s">
        <v>11</v>
      </c>
      <c r="L9" s="127"/>
      <c r="M9" s="47"/>
    </row>
    <row r="10" spans="1:17" s="117" customFormat="1" ht="9.9499999999999993" customHeight="1">
      <c r="A10" s="223" t="s">
        <v>228</v>
      </c>
      <c r="B10" s="260">
        <v>8</v>
      </c>
      <c r="C10" s="262">
        <v>7</v>
      </c>
      <c r="D10" s="262">
        <v>8</v>
      </c>
      <c r="E10" s="262">
        <v>8</v>
      </c>
      <c r="F10" s="262">
        <v>8</v>
      </c>
      <c r="G10" s="59">
        <f t="shared" ref="G10:G17" si="0">B10/$B$6*100</f>
        <v>11.428571428571429</v>
      </c>
      <c r="H10" s="60">
        <f t="shared" ref="H10:H17" si="1">C10/$C$6*100</f>
        <v>9.7222222222222232</v>
      </c>
      <c r="I10" s="60">
        <f t="shared" ref="I10:I17" si="2">D10/$D$6*100</f>
        <v>11.111111111111111</v>
      </c>
      <c r="J10" s="60">
        <f t="shared" ref="J10:J17" si="3">E10/$E$6*100</f>
        <v>11.111111111111111</v>
      </c>
      <c r="K10" s="60">
        <f t="shared" ref="K10:K17" si="4">F10/$F$6*100</f>
        <v>11.267605633802818</v>
      </c>
      <c r="L10" s="127"/>
      <c r="M10" s="47"/>
    </row>
    <row r="11" spans="1:17" s="117" customFormat="1" ht="9.9499999999999993" customHeight="1">
      <c r="A11" s="223" t="s">
        <v>90</v>
      </c>
      <c r="B11" s="260" t="s">
        <v>11</v>
      </c>
      <c r="C11" s="262" t="s">
        <v>11</v>
      </c>
      <c r="D11" s="262" t="s">
        <v>11</v>
      </c>
      <c r="E11" s="262" t="s">
        <v>11</v>
      </c>
      <c r="F11" s="404" t="s">
        <v>11</v>
      </c>
      <c r="G11" s="42" t="s">
        <v>11</v>
      </c>
      <c r="H11" s="75" t="s">
        <v>11</v>
      </c>
      <c r="I11" s="75" t="s">
        <v>11</v>
      </c>
      <c r="J11" s="75" t="s">
        <v>11</v>
      </c>
      <c r="K11" s="75" t="s">
        <v>11</v>
      </c>
      <c r="L11" s="127"/>
      <c r="M11" s="47"/>
    </row>
    <row r="12" spans="1:17" s="117" customFormat="1" ht="9.9499999999999993" customHeight="1">
      <c r="A12" s="223" t="s">
        <v>135</v>
      </c>
      <c r="B12" s="260" t="s">
        <v>11</v>
      </c>
      <c r="C12" s="262" t="s">
        <v>11</v>
      </c>
      <c r="D12" s="262" t="s">
        <v>11</v>
      </c>
      <c r="E12" s="262" t="s">
        <v>11</v>
      </c>
      <c r="F12" s="404" t="s">
        <v>11</v>
      </c>
      <c r="G12" s="42" t="s">
        <v>11</v>
      </c>
      <c r="H12" s="75" t="s">
        <v>11</v>
      </c>
      <c r="I12" s="75" t="s">
        <v>11</v>
      </c>
      <c r="J12" s="75" t="s">
        <v>11</v>
      </c>
      <c r="K12" s="75" t="s">
        <v>11</v>
      </c>
      <c r="L12" s="127"/>
      <c r="M12" s="47"/>
    </row>
    <row r="13" spans="1:17" s="117" customFormat="1" ht="9.9499999999999993" customHeight="1">
      <c r="A13" s="223" t="s">
        <v>136</v>
      </c>
      <c r="B13" s="260" t="s">
        <v>11</v>
      </c>
      <c r="C13" s="262">
        <v>6</v>
      </c>
      <c r="D13" s="262">
        <v>7</v>
      </c>
      <c r="E13" s="262">
        <v>7</v>
      </c>
      <c r="F13" s="262">
        <v>5</v>
      </c>
      <c r="G13" s="264" t="s">
        <v>11</v>
      </c>
      <c r="H13" s="60">
        <f t="shared" si="1"/>
        <v>8.3333333333333321</v>
      </c>
      <c r="I13" s="60">
        <f t="shared" si="2"/>
        <v>9.7222222222222232</v>
      </c>
      <c r="J13" s="60">
        <f t="shared" si="3"/>
        <v>9.7222222222222232</v>
      </c>
      <c r="K13" s="60">
        <f t="shared" si="4"/>
        <v>7.042253521126761</v>
      </c>
      <c r="L13" s="127"/>
      <c r="M13" s="47"/>
    </row>
    <row r="14" spans="1:17" s="117" customFormat="1" ht="9.9499999999999993" customHeight="1">
      <c r="A14" s="223" t="s">
        <v>92</v>
      </c>
      <c r="B14" s="260">
        <v>11</v>
      </c>
      <c r="C14" s="262">
        <v>13</v>
      </c>
      <c r="D14" s="262">
        <v>13</v>
      </c>
      <c r="E14" s="262">
        <v>13</v>
      </c>
      <c r="F14" s="262">
        <v>10</v>
      </c>
      <c r="G14" s="59">
        <f t="shared" si="0"/>
        <v>15.714285714285714</v>
      </c>
      <c r="H14" s="60">
        <f t="shared" si="1"/>
        <v>18.055555555555554</v>
      </c>
      <c r="I14" s="60">
        <f t="shared" si="2"/>
        <v>18.055555555555554</v>
      </c>
      <c r="J14" s="60">
        <f t="shared" si="3"/>
        <v>18.055555555555554</v>
      </c>
      <c r="K14" s="60">
        <f t="shared" si="4"/>
        <v>14.084507042253522</v>
      </c>
      <c r="L14" s="127"/>
      <c r="M14" s="47"/>
    </row>
    <row r="15" spans="1:17" s="117" customFormat="1" ht="9.9499999999999993" customHeight="1">
      <c r="A15" s="223" t="s">
        <v>93</v>
      </c>
      <c r="B15" s="260">
        <v>9</v>
      </c>
      <c r="C15" s="262">
        <v>8</v>
      </c>
      <c r="D15" s="262">
        <v>10</v>
      </c>
      <c r="E15" s="262">
        <v>9</v>
      </c>
      <c r="F15" s="262">
        <v>11</v>
      </c>
      <c r="G15" s="59">
        <f t="shared" si="0"/>
        <v>12.857142857142856</v>
      </c>
      <c r="H15" s="60">
        <f t="shared" si="1"/>
        <v>11.111111111111111</v>
      </c>
      <c r="I15" s="60">
        <f t="shared" si="2"/>
        <v>13.888888888888889</v>
      </c>
      <c r="J15" s="60">
        <f t="shared" si="3"/>
        <v>12.5</v>
      </c>
      <c r="K15" s="60">
        <f t="shared" si="4"/>
        <v>15.492957746478872</v>
      </c>
      <c r="L15" s="127"/>
      <c r="M15" s="47"/>
    </row>
    <row r="16" spans="1:17" s="117" customFormat="1" ht="9.9499999999999993" customHeight="1">
      <c r="A16" s="223" t="s">
        <v>137</v>
      </c>
      <c r="B16" s="260">
        <v>12</v>
      </c>
      <c r="C16" s="262">
        <v>14</v>
      </c>
      <c r="D16" s="262">
        <v>13</v>
      </c>
      <c r="E16" s="262">
        <v>14</v>
      </c>
      <c r="F16" s="262">
        <v>13</v>
      </c>
      <c r="G16" s="59">
        <f t="shared" si="0"/>
        <v>17.142857142857142</v>
      </c>
      <c r="H16" s="60">
        <f t="shared" si="1"/>
        <v>19.444444444444446</v>
      </c>
      <c r="I16" s="60">
        <f t="shared" si="2"/>
        <v>18.055555555555554</v>
      </c>
      <c r="J16" s="60">
        <f t="shared" si="3"/>
        <v>19.444444444444446</v>
      </c>
      <c r="K16" s="60">
        <f t="shared" si="4"/>
        <v>18.30985915492958</v>
      </c>
      <c r="L16" s="127"/>
      <c r="M16" s="47"/>
    </row>
    <row r="17" spans="1:15" s="117" customFormat="1" ht="9.9499999999999993" customHeight="1">
      <c r="A17" s="223" t="s">
        <v>138</v>
      </c>
      <c r="B17" s="260">
        <v>9</v>
      </c>
      <c r="C17" s="262">
        <v>8</v>
      </c>
      <c r="D17" s="427">
        <v>10</v>
      </c>
      <c r="E17" s="262">
        <v>9</v>
      </c>
      <c r="F17" s="262">
        <v>10</v>
      </c>
      <c r="G17" s="59">
        <f t="shared" si="0"/>
        <v>12.857142857142856</v>
      </c>
      <c r="H17" s="60">
        <f t="shared" si="1"/>
        <v>11.111111111111111</v>
      </c>
      <c r="I17" s="60">
        <f t="shared" si="2"/>
        <v>13.888888888888889</v>
      </c>
      <c r="J17" s="60">
        <f t="shared" si="3"/>
        <v>12.5</v>
      </c>
      <c r="K17" s="60">
        <f t="shared" si="4"/>
        <v>14.084507042253522</v>
      </c>
      <c r="L17" s="127"/>
      <c r="M17" s="47"/>
    </row>
    <row r="18" spans="1:15" s="117" customFormat="1" ht="9.9499999999999993" customHeight="1">
      <c r="A18" s="223" t="s">
        <v>240</v>
      </c>
      <c r="B18" s="260" t="s">
        <v>11</v>
      </c>
      <c r="C18" s="262" t="s">
        <v>11</v>
      </c>
      <c r="D18" s="262" t="s">
        <v>11</v>
      </c>
      <c r="E18" s="262" t="s">
        <v>11</v>
      </c>
      <c r="F18" s="404" t="s">
        <v>11</v>
      </c>
      <c r="G18" s="42" t="s">
        <v>11</v>
      </c>
      <c r="H18" s="75" t="s">
        <v>11</v>
      </c>
      <c r="I18" s="75" t="s">
        <v>11</v>
      </c>
      <c r="J18" s="75" t="s">
        <v>11</v>
      </c>
      <c r="K18" s="75" t="s">
        <v>11</v>
      </c>
      <c r="L18" s="127"/>
      <c r="M18" s="47"/>
    </row>
    <row r="19" spans="1:15" s="117" customFormat="1" ht="15" customHeight="1">
      <c r="A19" s="241" t="s">
        <v>496</v>
      </c>
      <c r="B19" s="400"/>
      <c r="C19" s="400"/>
      <c r="D19" s="400"/>
      <c r="E19" s="400"/>
      <c r="F19" s="400"/>
      <c r="G19" s="365"/>
      <c r="H19" s="366"/>
      <c r="I19" s="366"/>
      <c r="J19" s="366"/>
      <c r="K19" s="366"/>
      <c r="L19" s="127"/>
      <c r="M19" s="47" t="s">
        <v>144</v>
      </c>
    </row>
    <row r="20" spans="1:15" s="117" customFormat="1" ht="9.9499999999999993" customHeight="1">
      <c r="A20" s="242" t="s">
        <v>364</v>
      </c>
      <c r="B20" s="260">
        <v>112</v>
      </c>
      <c r="C20" s="262">
        <v>116</v>
      </c>
      <c r="D20" s="262">
        <v>119</v>
      </c>
      <c r="E20" s="262">
        <v>116</v>
      </c>
      <c r="F20" s="262">
        <v>115</v>
      </c>
      <c r="G20" s="53">
        <v>100</v>
      </c>
      <c r="H20" s="55">
        <v>100</v>
      </c>
      <c r="I20" s="55">
        <v>100</v>
      </c>
      <c r="J20" s="55">
        <v>100</v>
      </c>
      <c r="K20" s="55">
        <v>100</v>
      </c>
      <c r="L20" s="127"/>
      <c r="M20" s="47"/>
    </row>
    <row r="21" spans="1:15" s="117" customFormat="1" ht="15" customHeight="1">
      <c r="A21" s="316" t="s">
        <v>145</v>
      </c>
      <c r="B21" s="401"/>
      <c r="C21" s="400"/>
      <c r="D21" s="400"/>
      <c r="E21" s="400"/>
      <c r="F21" s="400"/>
      <c r="G21" s="365"/>
      <c r="H21" s="366"/>
      <c r="I21" s="366"/>
      <c r="J21" s="366"/>
      <c r="K21" s="366"/>
      <c r="L21" s="127"/>
      <c r="M21" s="47"/>
    </row>
    <row r="22" spans="1:15" s="117" customFormat="1" ht="9.9499999999999993" customHeight="1">
      <c r="A22" s="223" t="s">
        <v>141</v>
      </c>
      <c r="B22" s="260">
        <v>72</v>
      </c>
      <c r="C22" s="262">
        <v>75</v>
      </c>
      <c r="D22" s="262">
        <v>76</v>
      </c>
      <c r="E22" s="262">
        <v>76</v>
      </c>
      <c r="F22" s="262">
        <v>77</v>
      </c>
      <c r="G22" s="59">
        <f>B22/$B$20*100</f>
        <v>64.285714285714292</v>
      </c>
      <c r="H22" s="60">
        <f>C22/$C$20*100</f>
        <v>64.65517241379311</v>
      </c>
      <c r="I22" s="60">
        <f>D22/$D$20*100</f>
        <v>63.865546218487388</v>
      </c>
      <c r="J22" s="60">
        <f>E22/$E$20*100</f>
        <v>65.517241379310349</v>
      </c>
      <c r="K22" s="60">
        <f>F22/$F$20*100</f>
        <v>66.956521739130437</v>
      </c>
      <c r="L22" s="127"/>
      <c r="M22" s="47"/>
    </row>
    <row r="23" spans="1:15" s="117" customFormat="1" ht="9.9499999999999993" customHeight="1">
      <c r="A23" s="223" t="s">
        <v>142</v>
      </c>
      <c r="B23" s="260">
        <v>8</v>
      </c>
      <c r="C23" s="262">
        <v>9</v>
      </c>
      <c r="D23" s="427">
        <v>10</v>
      </c>
      <c r="E23" s="262">
        <v>6</v>
      </c>
      <c r="F23" s="262">
        <v>7</v>
      </c>
      <c r="G23" s="59">
        <f t="shared" ref="G23:G26" si="5">B23/$B$20*100</f>
        <v>7.1428571428571423</v>
      </c>
      <c r="H23" s="60">
        <f t="shared" ref="H23:H26" si="6">C23/$C$20*100</f>
        <v>7.7586206896551726</v>
      </c>
      <c r="I23" s="60">
        <f t="shared" ref="I23:I26" si="7">D23/$D$20*100</f>
        <v>8.4033613445378155</v>
      </c>
      <c r="J23" s="60">
        <f t="shared" ref="J23:J26" si="8">E23/$E$20*100</f>
        <v>5.1724137931034484</v>
      </c>
      <c r="K23" s="60">
        <f t="shared" ref="K23:K26" si="9">F23/$F$20*100</f>
        <v>6.0869565217391308</v>
      </c>
      <c r="L23" s="127"/>
      <c r="M23" s="47"/>
      <c r="O23" s="119"/>
    </row>
    <row r="24" spans="1:15" s="117" customFormat="1" ht="9.9499999999999993" customHeight="1">
      <c r="A24" s="224" t="s">
        <v>265</v>
      </c>
      <c r="B24" s="260">
        <v>8</v>
      </c>
      <c r="C24" s="262">
        <v>9</v>
      </c>
      <c r="D24" s="427">
        <v>10</v>
      </c>
      <c r="E24" s="262">
        <v>6</v>
      </c>
      <c r="F24" s="262">
        <v>7</v>
      </c>
      <c r="G24" s="59">
        <f t="shared" si="5"/>
        <v>7.1428571428571423</v>
      </c>
      <c r="H24" s="60">
        <f t="shared" si="6"/>
        <v>7.7586206896551726</v>
      </c>
      <c r="I24" s="60">
        <f t="shared" si="7"/>
        <v>8.4033613445378155</v>
      </c>
      <c r="J24" s="60">
        <f t="shared" si="8"/>
        <v>5.1724137931034484</v>
      </c>
      <c r="K24" s="60">
        <f t="shared" si="9"/>
        <v>6.0869565217391308</v>
      </c>
      <c r="L24" s="127"/>
      <c r="M24" s="47"/>
      <c r="O24" s="119"/>
    </row>
    <row r="25" spans="1:15" s="117" customFormat="1" ht="9.9499999999999993" customHeight="1">
      <c r="A25" s="223" t="s">
        <v>143</v>
      </c>
      <c r="B25" s="260">
        <v>33</v>
      </c>
      <c r="C25" s="262">
        <v>32</v>
      </c>
      <c r="D25" s="262">
        <v>34</v>
      </c>
      <c r="E25" s="262">
        <v>34</v>
      </c>
      <c r="F25" s="262">
        <v>32</v>
      </c>
      <c r="G25" s="59">
        <f t="shared" si="5"/>
        <v>29.464285714285715</v>
      </c>
      <c r="H25" s="60">
        <f t="shared" si="6"/>
        <v>27.586206896551722</v>
      </c>
      <c r="I25" s="60">
        <f t="shared" si="7"/>
        <v>28.571428571428569</v>
      </c>
      <c r="J25" s="60">
        <f t="shared" si="8"/>
        <v>29.310344827586203</v>
      </c>
      <c r="K25" s="60">
        <f t="shared" si="9"/>
        <v>27.826086956521738</v>
      </c>
      <c r="L25" s="127"/>
      <c r="M25" s="47"/>
      <c r="O25" s="119"/>
    </row>
    <row r="26" spans="1:15" s="117" customFormat="1" ht="9.9499999999999993" customHeight="1">
      <c r="A26" s="224" t="s">
        <v>254</v>
      </c>
      <c r="B26" s="260">
        <v>28</v>
      </c>
      <c r="C26" s="262">
        <v>29</v>
      </c>
      <c r="D26" s="262">
        <v>31</v>
      </c>
      <c r="E26" s="262">
        <v>29</v>
      </c>
      <c r="F26" s="262">
        <v>27</v>
      </c>
      <c r="G26" s="59">
        <f t="shared" si="5"/>
        <v>25</v>
      </c>
      <c r="H26" s="60">
        <f t="shared" si="6"/>
        <v>25</v>
      </c>
      <c r="I26" s="60">
        <f t="shared" si="7"/>
        <v>26.05042016806723</v>
      </c>
      <c r="J26" s="60">
        <f t="shared" si="8"/>
        <v>25</v>
      </c>
      <c r="K26" s="60">
        <f t="shared" si="9"/>
        <v>23.478260869565219</v>
      </c>
      <c r="L26" s="127"/>
      <c r="M26" s="47"/>
      <c r="O26" s="119"/>
    </row>
    <row r="27" spans="1:15" s="136" customFormat="1" ht="35.1" customHeight="1">
      <c r="A27" s="222" t="s">
        <v>392</v>
      </c>
      <c r="B27" s="262"/>
      <c r="C27" s="262"/>
      <c r="D27" s="262"/>
      <c r="E27" s="262"/>
      <c r="F27" s="260"/>
      <c r="G27" s="59"/>
      <c r="H27" s="60"/>
      <c r="I27" s="60"/>
      <c r="J27" s="60"/>
      <c r="K27" s="60"/>
      <c r="L27" s="135"/>
      <c r="M27" s="61" t="s">
        <v>155</v>
      </c>
      <c r="O27" s="137"/>
    </row>
    <row r="28" spans="1:15" s="117" customFormat="1" ht="9.9499999999999993" customHeight="1">
      <c r="A28" s="223" t="s">
        <v>151</v>
      </c>
      <c r="B28" s="260">
        <v>16</v>
      </c>
      <c r="C28" s="262">
        <v>15</v>
      </c>
      <c r="D28" s="262">
        <v>14</v>
      </c>
      <c r="E28" s="262">
        <v>13</v>
      </c>
      <c r="F28" s="262">
        <v>14</v>
      </c>
      <c r="G28" s="59">
        <f t="shared" ref="G28:G40" si="10">B28/$B$20*100</f>
        <v>14.285714285714285</v>
      </c>
      <c r="H28" s="60">
        <f t="shared" ref="H28:H40" si="11">C28/$C$20*100</f>
        <v>12.931034482758621</v>
      </c>
      <c r="I28" s="60">
        <f t="shared" ref="I28:I40" si="12">D28/$D$20*100</f>
        <v>11.76470588235294</v>
      </c>
      <c r="J28" s="60">
        <f t="shared" ref="J28:J40" si="13">E28/$E$20*100</f>
        <v>11.206896551724139</v>
      </c>
      <c r="K28" s="60">
        <f t="shared" ref="K28:K40" si="14">F28/$F$20*100</f>
        <v>12.173913043478262</v>
      </c>
      <c r="L28" s="127"/>
      <c r="M28" s="47"/>
      <c r="O28" s="119"/>
    </row>
    <row r="29" spans="1:15" s="117" customFormat="1" ht="9.9499999999999993" customHeight="1">
      <c r="A29" s="223" t="s">
        <v>152</v>
      </c>
      <c r="B29" s="260">
        <v>13</v>
      </c>
      <c r="C29" s="262">
        <v>16</v>
      </c>
      <c r="D29" s="262">
        <v>15</v>
      </c>
      <c r="E29" s="262">
        <v>15</v>
      </c>
      <c r="F29" s="262">
        <v>15</v>
      </c>
      <c r="G29" s="59">
        <f t="shared" si="10"/>
        <v>11.607142857142858</v>
      </c>
      <c r="H29" s="60">
        <f t="shared" si="11"/>
        <v>13.793103448275861</v>
      </c>
      <c r="I29" s="60">
        <f t="shared" si="12"/>
        <v>12.605042016806722</v>
      </c>
      <c r="J29" s="60">
        <f t="shared" si="13"/>
        <v>12.931034482758621</v>
      </c>
      <c r="K29" s="60">
        <f t="shared" si="14"/>
        <v>13.043478260869565</v>
      </c>
      <c r="L29" s="127"/>
      <c r="M29" s="47"/>
      <c r="O29" s="119"/>
    </row>
    <row r="30" spans="1:15" s="117" customFormat="1" ht="9.9499999999999993" customHeight="1">
      <c r="A30" s="223" t="s">
        <v>153</v>
      </c>
      <c r="B30" s="260">
        <v>40</v>
      </c>
      <c r="C30" s="262">
        <v>42</v>
      </c>
      <c r="D30" s="262">
        <v>40</v>
      </c>
      <c r="E30" s="262">
        <v>41</v>
      </c>
      <c r="F30" s="262">
        <v>40</v>
      </c>
      <c r="G30" s="59">
        <f t="shared" si="10"/>
        <v>35.714285714285715</v>
      </c>
      <c r="H30" s="60">
        <f t="shared" si="11"/>
        <v>36.206896551724135</v>
      </c>
      <c r="I30" s="60">
        <f t="shared" si="12"/>
        <v>33.613445378151262</v>
      </c>
      <c r="J30" s="60">
        <f t="shared" si="13"/>
        <v>35.344827586206897</v>
      </c>
      <c r="K30" s="60">
        <f t="shared" si="14"/>
        <v>34.782608695652172</v>
      </c>
      <c r="L30" s="127"/>
      <c r="M30" s="47"/>
      <c r="O30" s="119"/>
    </row>
    <row r="31" spans="1:15" s="117" customFormat="1" ht="9.9499999999999993" customHeight="1">
      <c r="A31" s="223" t="s">
        <v>242</v>
      </c>
      <c r="B31" s="260">
        <v>15</v>
      </c>
      <c r="C31" s="262">
        <v>15</v>
      </c>
      <c r="D31" s="262">
        <v>18</v>
      </c>
      <c r="E31" s="262">
        <v>15</v>
      </c>
      <c r="F31" s="262">
        <v>16</v>
      </c>
      <c r="G31" s="59">
        <f t="shared" si="10"/>
        <v>13.392857142857142</v>
      </c>
      <c r="H31" s="60">
        <f t="shared" si="11"/>
        <v>12.931034482758621</v>
      </c>
      <c r="I31" s="60">
        <f t="shared" si="12"/>
        <v>15.126050420168067</v>
      </c>
      <c r="J31" s="60">
        <f t="shared" si="13"/>
        <v>12.931034482758621</v>
      </c>
      <c r="K31" s="60">
        <f t="shared" si="14"/>
        <v>13.913043478260869</v>
      </c>
      <c r="L31" s="127"/>
      <c r="M31" s="47"/>
      <c r="O31" s="119"/>
    </row>
    <row r="32" spans="1:15" s="117" customFormat="1" ht="9.9499999999999993" customHeight="1">
      <c r="A32" s="224" t="s">
        <v>154</v>
      </c>
      <c r="B32" s="260"/>
      <c r="C32" s="262"/>
      <c r="D32" s="262"/>
      <c r="E32" s="262"/>
      <c r="F32" s="262"/>
      <c r="G32" s="59"/>
      <c r="H32" s="60"/>
      <c r="I32" s="60"/>
      <c r="J32" s="60"/>
      <c r="K32" s="60"/>
      <c r="L32" s="127"/>
      <c r="M32" s="47"/>
      <c r="O32" s="119"/>
    </row>
    <row r="33" spans="1:16" s="117" customFormat="1" ht="9.9499999999999993" customHeight="1">
      <c r="A33" s="224" t="s">
        <v>241</v>
      </c>
      <c r="B33" s="260">
        <v>13</v>
      </c>
      <c r="C33" s="262">
        <v>14</v>
      </c>
      <c r="D33" s="262">
        <v>16</v>
      </c>
      <c r="E33" s="262">
        <v>14</v>
      </c>
      <c r="F33" s="262">
        <v>14</v>
      </c>
      <c r="G33" s="59">
        <f t="shared" si="10"/>
        <v>11.607142857142858</v>
      </c>
      <c r="H33" s="60">
        <f t="shared" si="11"/>
        <v>12.068965517241379</v>
      </c>
      <c r="I33" s="60">
        <f t="shared" si="12"/>
        <v>13.445378151260504</v>
      </c>
      <c r="J33" s="60">
        <f t="shared" si="13"/>
        <v>12.068965517241379</v>
      </c>
      <c r="K33" s="60">
        <f t="shared" si="14"/>
        <v>12.173913043478262</v>
      </c>
      <c r="L33" s="127"/>
      <c r="M33" s="47"/>
      <c r="O33" s="119"/>
    </row>
    <row r="34" spans="1:16" s="117" customFormat="1" ht="9.9499999999999993" customHeight="1">
      <c r="A34" s="224" t="s">
        <v>375</v>
      </c>
      <c r="B34" s="260" t="s">
        <v>11</v>
      </c>
      <c r="C34" s="262" t="s">
        <v>11</v>
      </c>
      <c r="D34" s="262" t="s">
        <v>11</v>
      </c>
      <c r="E34" s="262" t="s">
        <v>11</v>
      </c>
      <c r="F34" s="404" t="s">
        <v>11</v>
      </c>
      <c r="G34" s="42" t="s">
        <v>11</v>
      </c>
      <c r="H34" s="75" t="s">
        <v>11</v>
      </c>
      <c r="I34" s="75" t="s">
        <v>11</v>
      </c>
      <c r="J34" s="75" t="s">
        <v>11</v>
      </c>
      <c r="K34" s="75" t="s">
        <v>11</v>
      </c>
      <c r="L34" s="127"/>
      <c r="M34" s="47"/>
      <c r="O34" s="119"/>
    </row>
    <row r="35" spans="1:16" s="117" customFormat="1" ht="9.9499999999999993" customHeight="1">
      <c r="A35" s="224" t="s">
        <v>31</v>
      </c>
      <c r="B35" s="260" t="s">
        <v>11</v>
      </c>
      <c r="C35" s="262" t="s">
        <v>11</v>
      </c>
      <c r="D35" s="262" t="s">
        <v>11</v>
      </c>
      <c r="E35" s="262" t="s">
        <v>11</v>
      </c>
      <c r="F35" s="404" t="s">
        <v>11</v>
      </c>
      <c r="G35" s="42" t="s">
        <v>11</v>
      </c>
      <c r="H35" s="75" t="s">
        <v>11</v>
      </c>
      <c r="I35" s="75" t="s">
        <v>11</v>
      </c>
      <c r="J35" s="75" t="s">
        <v>11</v>
      </c>
      <c r="K35" s="75" t="s">
        <v>11</v>
      </c>
      <c r="L35" s="127"/>
      <c r="M35" s="47"/>
      <c r="O35" s="119"/>
    </row>
    <row r="36" spans="1:16" s="117" customFormat="1" ht="9.9499999999999993" customHeight="1">
      <c r="A36" s="223" t="s">
        <v>243</v>
      </c>
      <c r="B36" s="260">
        <v>27</v>
      </c>
      <c r="C36" s="262">
        <v>28</v>
      </c>
      <c r="D36" s="262">
        <v>32</v>
      </c>
      <c r="E36" s="262">
        <v>33</v>
      </c>
      <c r="F36" s="262">
        <v>32</v>
      </c>
      <c r="G36" s="59">
        <f t="shared" si="10"/>
        <v>24.107142857142858</v>
      </c>
      <c r="H36" s="60">
        <f t="shared" si="11"/>
        <v>24.137931034482758</v>
      </c>
      <c r="I36" s="60">
        <f t="shared" si="12"/>
        <v>26.890756302521009</v>
      </c>
      <c r="J36" s="60">
        <f t="shared" si="13"/>
        <v>28.448275862068968</v>
      </c>
      <c r="K36" s="60">
        <f t="shared" si="14"/>
        <v>27.826086956521738</v>
      </c>
      <c r="L36" s="127"/>
      <c r="M36" s="47"/>
      <c r="O36" s="119"/>
    </row>
    <row r="37" spans="1:16" s="117" customFormat="1" ht="9.9499999999999993" customHeight="1">
      <c r="A37" s="224" t="s">
        <v>154</v>
      </c>
      <c r="B37" s="260"/>
      <c r="C37" s="262"/>
      <c r="D37" s="262"/>
      <c r="E37" s="262"/>
      <c r="F37" s="262"/>
      <c r="G37" s="59"/>
      <c r="H37" s="60"/>
      <c r="I37" s="60"/>
      <c r="J37" s="60"/>
      <c r="K37" s="60"/>
      <c r="L37" s="127"/>
      <c r="M37" s="47"/>
      <c r="O37" s="119"/>
    </row>
    <row r="38" spans="1:16" s="117" customFormat="1" ht="9.9499999999999993" customHeight="1">
      <c r="A38" s="224" t="s">
        <v>241</v>
      </c>
      <c r="B38" s="260">
        <v>7</v>
      </c>
      <c r="C38" s="262">
        <v>5</v>
      </c>
      <c r="D38" s="262">
        <v>6</v>
      </c>
      <c r="E38" s="262">
        <v>7</v>
      </c>
      <c r="F38" s="262">
        <v>8</v>
      </c>
      <c r="G38" s="59">
        <f t="shared" si="10"/>
        <v>6.25</v>
      </c>
      <c r="H38" s="60">
        <f t="shared" si="11"/>
        <v>4.3103448275862073</v>
      </c>
      <c r="I38" s="60">
        <f t="shared" si="12"/>
        <v>5.0420168067226889</v>
      </c>
      <c r="J38" s="60">
        <f t="shared" si="13"/>
        <v>6.0344827586206895</v>
      </c>
      <c r="K38" s="60">
        <f t="shared" si="14"/>
        <v>6.9565217391304346</v>
      </c>
      <c r="L38" s="127"/>
      <c r="M38" s="47"/>
      <c r="O38" s="119"/>
    </row>
    <row r="39" spans="1:16" s="117" customFormat="1" ht="9.9499999999999993" customHeight="1">
      <c r="A39" s="224" t="s">
        <v>375</v>
      </c>
      <c r="B39" s="260">
        <v>10</v>
      </c>
      <c r="C39" s="262">
        <v>13</v>
      </c>
      <c r="D39" s="262">
        <v>16</v>
      </c>
      <c r="E39" s="262">
        <v>14</v>
      </c>
      <c r="F39" s="262">
        <v>14</v>
      </c>
      <c r="G39" s="59">
        <f t="shared" si="10"/>
        <v>8.9285714285714288</v>
      </c>
      <c r="H39" s="60">
        <f t="shared" si="11"/>
        <v>11.206896551724139</v>
      </c>
      <c r="I39" s="60">
        <f t="shared" si="12"/>
        <v>13.445378151260504</v>
      </c>
      <c r="J39" s="60">
        <f t="shared" si="13"/>
        <v>12.068965517241379</v>
      </c>
      <c r="K39" s="60">
        <f t="shared" si="14"/>
        <v>12.173913043478262</v>
      </c>
      <c r="L39" s="127"/>
      <c r="M39" s="47"/>
      <c r="O39" s="119"/>
    </row>
    <row r="40" spans="1:16" s="117" customFormat="1" ht="9.9499999999999993" customHeight="1">
      <c r="A40" s="224" t="s">
        <v>31</v>
      </c>
      <c r="B40" s="260">
        <v>14</v>
      </c>
      <c r="C40" s="262">
        <v>13</v>
      </c>
      <c r="D40" s="262">
        <v>15</v>
      </c>
      <c r="E40" s="262">
        <v>17</v>
      </c>
      <c r="F40" s="262">
        <v>15</v>
      </c>
      <c r="G40" s="59">
        <f t="shared" si="10"/>
        <v>12.5</v>
      </c>
      <c r="H40" s="60">
        <f t="shared" si="11"/>
        <v>11.206896551724139</v>
      </c>
      <c r="I40" s="60">
        <f t="shared" si="12"/>
        <v>12.605042016806722</v>
      </c>
      <c r="J40" s="60">
        <f t="shared" si="13"/>
        <v>14.655172413793101</v>
      </c>
      <c r="K40" s="60">
        <f t="shared" si="14"/>
        <v>13.043478260869565</v>
      </c>
      <c r="L40" s="127"/>
      <c r="M40" s="47"/>
      <c r="O40" s="119"/>
    </row>
    <row r="41" spans="1:16" s="117" customFormat="1" ht="15" customHeight="1">
      <c r="A41" s="129" t="s">
        <v>362</v>
      </c>
      <c r="B41" s="400"/>
      <c r="C41" s="400"/>
      <c r="D41" s="400"/>
      <c r="E41" s="400"/>
      <c r="F41" s="400"/>
      <c r="G41" s="365"/>
      <c r="H41" s="366"/>
      <c r="I41" s="366"/>
      <c r="J41" s="366"/>
      <c r="K41" s="366"/>
      <c r="L41" s="127"/>
      <c r="M41" s="47" t="s">
        <v>278</v>
      </c>
    </row>
    <row r="42" spans="1:16" s="117" customFormat="1" ht="9.9499999999999993" customHeight="1">
      <c r="A42" s="242" t="s">
        <v>361</v>
      </c>
      <c r="B42" s="260">
        <v>85</v>
      </c>
      <c r="C42" s="262">
        <v>88</v>
      </c>
      <c r="D42" s="262">
        <v>87</v>
      </c>
      <c r="E42" s="262">
        <v>83</v>
      </c>
      <c r="F42" s="262">
        <v>84</v>
      </c>
      <c r="G42" s="53">
        <v>100</v>
      </c>
      <c r="H42" s="55">
        <v>100</v>
      </c>
      <c r="I42" s="55">
        <v>100</v>
      </c>
      <c r="J42" s="55">
        <v>100</v>
      </c>
      <c r="K42" s="55">
        <v>100</v>
      </c>
      <c r="L42" s="127"/>
      <c r="M42" s="47"/>
    </row>
    <row r="43" spans="1:16" s="117" customFormat="1" ht="15" customHeight="1">
      <c r="A43" s="316" t="s">
        <v>145</v>
      </c>
      <c r="B43" s="260"/>
      <c r="C43" s="262"/>
      <c r="D43" s="262"/>
      <c r="E43" s="262"/>
      <c r="F43" s="262"/>
      <c r="G43" s="42"/>
      <c r="H43" s="75"/>
      <c r="I43" s="75"/>
      <c r="J43" s="75"/>
      <c r="K43" s="75"/>
      <c r="L43" s="127"/>
      <c r="M43" s="47"/>
    </row>
    <row r="44" spans="1:16" s="117" customFormat="1" ht="9.9499999999999993" customHeight="1">
      <c r="A44" s="223" t="s">
        <v>141</v>
      </c>
      <c r="B44" s="260">
        <v>56</v>
      </c>
      <c r="C44" s="262">
        <v>59</v>
      </c>
      <c r="D44" s="262">
        <v>57</v>
      </c>
      <c r="E44" s="262">
        <v>57</v>
      </c>
      <c r="F44" s="262">
        <v>57</v>
      </c>
      <c r="G44" s="59">
        <f>B44/$B$42*100</f>
        <v>65.882352941176464</v>
      </c>
      <c r="H44" s="60">
        <f>C44/$C$42*100</f>
        <v>67.045454545454547</v>
      </c>
      <c r="I44" s="60">
        <f>D44/$D$42*100</f>
        <v>65.517241379310349</v>
      </c>
      <c r="J44" s="60">
        <f>E44/$E$42*100</f>
        <v>68.674698795180717</v>
      </c>
      <c r="K44" s="60">
        <f>F44/$F$42*100</f>
        <v>67.857142857142861</v>
      </c>
      <c r="L44" s="127"/>
      <c r="M44" s="47"/>
    </row>
    <row r="45" spans="1:16" s="117" customFormat="1" ht="9.9499999999999993" customHeight="1">
      <c r="A45" s="224" t="s">
        <v>275</v>
      </c>
      <c r="B45" s="260">
        <v>34</v>
      </c>
      <c r="C45" s="262">
        <v>35</v>
      </c>
      <c r="D45" s="262">
        <v>35</v>
      </c>
      <c r="E45" s="262">
        <v>36</v>
      </c>
      <c r="F45" s="262">
        <v>36</v>
      </c>
      <c r="G45" s="59">
        <f t="shared" ref="G45:G63" si="15">B45/$B$42*100</f>
        <v>40</v>
      </c>
      <c r="H45" s="60">
        <f t="shared" ref="H45:H63" si="16">C45/$C$42*100</f>
        <v>39.772727272727273</v>
      </c>
      <c r="I45" s="60">
        <f t="shared" ref="I45:I63" si="17">D45/$D$42*100</f>
        <v>40.229885057471265</v>
      </c>
      <c r="J45" s="60">
        <f t="shared" ref="J45:J63" si="18">E45/$E$42*100</f>
        <v>43.373493975903614</v>
      </c>
      <c r="K45" s="60">
        <f t="shared" ref="K45:K63" si="19">F45/$F$42*100</f>
        <v>42.857142857142854</v>
      </c>
      <c r="L45" s="127"/>
      <c r="M45" s="47"/>
    </row>
    <row r="46" spans="1:16" s="117" customFormat="1" ht="9.9499999999999993" customHeight="1">
      <c r="A46" s="223" t="s">
        <v>142</v>
      </c>
      <c r="B46" s="260">
        <v>7</v>
      </c>
      <c r="C46" s="262">
        <v>8</v>
      </c>
      <c r="D46" s="262">
        <v>8</v>
      </c>
      <c r="E46" s="262">
        <v>6</v>
      </c>
      <c r="F46" s="262">
        <v>7</v>
      </c>
      <c r="G46" s="59">
        <f t="shared" si="15"/>
        <v>8.235294117647058</v>
      </c>
      <c r="H46" s="60">
        <f t="shared" si="16"/>
        <v>9.0909090909090917</v>
      </c>
      <c r="I46" s="60">
        <f t="shared" si="17"/>
        <v>9.1954022988505741</v>
      </c>
      <c r="J46" s="60">
        <f t="shared" si="18"/>
        <v>7.2289156626506017</v>
      </c>
      <c r="K46" s="60">
        <f t="shared" si="19"/>
        <v>8.3333333333333321</v>
      </c>
      <c r="L46" s="127"/>
      <c r="M46" s="47"/>
      <c r="O46" s="120"/>
      <c r="P46" s="120"/>
    </row>
    <row r="47" spans="1:16" s="117" customFormat="1" ht="9.9499999999999993" customHeight="1">
      <c r="A47" s="224" t="s">
        <v>265</v>
      </c>
      <c r="B47" s="260">
        <v>7</v>
      </c>
      <c r="C47" s="262">
        <v>8</v>
      </c>
      <c r="D47" s="262">
        <v>8</v>
      </c>
      <c r="E47" s="262">
        <v>6</v>
      </c>
      <c r="F47" s="262">
        <v>7</v>
      </c>
      <c r="G47" s="59">
        <f t="shared" si="15"/>
        <v>8.235294117647058</v>
      </c>
      <c r="H47" s="60">
        <f t="shared" si="16"/>
        <v>9.0909090909090917</v>
      </c>
      <c r="I47" s="60">
        <f t="shared" si="17"/>
        <v>9.1954022988505741</v>
      </c>
      <c r="J47" s="60">
        <f t="shared" si="18"/>
        <v>7.2289156626506017</v>
      </c>
      <c r="K47" s="60">
        <f t="shared" si="19"/>
        <v>8.3333333333333321</v>
      </c>
      <c r="L47" s="127"/>
      <c r="M47" s="47"/>
    </row>
    <row r="48" spans="1:16" s="117" customFormat="1" ht="9.9499999999999993" customHeight="1">
      <c r="A48" s="243" t="s">
        <v>275</v>
      </c>
      <c r="B48" s="260" t="s">
        <v>11</v>
      </c>
      <c r="C48" s="262" t="s">
        <v>11</v>
      </c>
      <c r="D48" s="262" t="s">
        <v>11</v>
      </c>
      <c r="E48" s="262" t="s">
        <v>11</v>
      </c>
      <c r="F48" s="404" t="s">
        <v>11</v>
      </c>
      <c r="G48" s="42" t="s">
        <v>11</v>
      </c>
      <c r="H48" s="75" t="s">
        <v>11</v>
      </c>
      <c r="I48" s="75" t="s">
        <v>11</v>
      </c>
      <c r="J48" s="75" t="s">
        <v>11</v>
      </c>
      <c r="K48" s="75" t="s">
        <v>11</v>
      </c>
      <c r="L48" s="127"/>
      <c r="M48" s="47"/>
    </row>
    <row r="49" spans="1:16" s="117" customFormat="1" ht="9.9499999999999993" customHeight="1">
      <c r="A49" s="223" t="s">
        <v>143</v>
      </c>
      <c r="B49" s="260">
        <v>22</v>
      </c>
      <c r="C49" s="262">
        <v>21</v>
      </c>
      <c r="D49" s="262">
        <v>22</v>
      </c>
      <c r="E49" s="262">
        <v>21</v>
      </c>
      <c r="F49" s="262">
        <v>20</v>
      </c>
      <c r="G49" s="59">
        <f t="shared" si="15"/>
        <v>25.882352941176475</v>
      </c>
      <c r="H49" s="60">
        <f t="shared" si="16"/>
        <v>23.863636363636363</v>
      </c>
      <c r="I49" s="60">
        <f t="shared" si="17"/>
        <v>25.287356321839084</v>
      </c>
      <c r="J49" s="60">
        <f t="shared" si="18"/>
        <v>25.301204819277107</v>
      </c>
      <c r="K49" s="60">
        <f t="shared" si="19"/>
        <v>23.809523809523807</v>
      </c>
      <c r="L49" s="127"/>
      <c r="M49" s="47"/>
    </row>
    <row r="50" spans="1:16" s="117" customFormat="1" ht="9.9499999999999993" customHeight="1">
      <c r="A50" s="224" t="s">
        <v>254</v>
      </c>
      <c r="B50" s="260">
        <v>20</v>
      </c>
      <c r="C50" s="262">
        <v>19</v>
      </c>
      <c r="D50" s="262">
        <v>21</v>
      </c>
      <c r="E50" s="262">
        <v>19</v>
      </c>
      <c r="F50" s="262">
        <v>18</v>
      </c>
      <c r="G50" s="59">
        <f t="shared" si="15"/>
        <v>23.52941176470588</v>
      </c>
      <c r="H50" s="60">
        <f t="shared" si="16"/>
        <v>21.59090909090909</v>
      </c>
      <c r="I50" s="60">
        <f t="shared" si="17"/>
        <v>24.137931034482758</v>
      </c>
      <c r="J50" s="60">
        <f t="shared" si="18"/>
        <v>22.891566265060241</v>
      </c>
      <c r="K50" s="60">
        <f t="shared" si="19"/>
        <v>21.428571428571427</v>
      </c>
      <c r="L50" s="127"/>
      <c r="M50" s="47"/>
    </row>
    <row r="51" spans="1:16" s="117" customFormat="1" ht="9.9499999999999993" customHeight="1">
      <c r="A51" s="224" t="s">
        <v>276</v>
      </c>
      <c r="B51" s="260">
        <v>13</v>
      </c>
      <c r="C51" s="262">
        <v>13</v>
      </c>
      <c r="D51" s="262">
        <v>13</v>
      </c>
      <c r="E51" s="262">
        <v>11</v>
      </c>
      <c r="F51" s="262">
        <v>12</v>
      </c>
      <c r="G51" s="59">
        <f t="shared" si="15"/>
        <v>15.294117647058824</v>
      </c>
      <c r="H51" s="60">
        <f t="shared" si="16"/>
        <v>14.772727272727273</v>
      </c>
      <c r="I51" s="60">
        <f t="shared" si="17"/>
        <v>14.942528735632186</v>
      </c>
      <c r="J51" s="60">
        <f t="shared" si="18"/>
        <v>13.253012048192772</v>
      </c>
      <c r="K51" s="60">
        <f t="shared" si="19"/>
        <v>14.285714285714285</v>
      </c>
      <c r="L51" s="127"/>
      <c r="M51" s="47"/>
      <c r="O51" s="120"/>
      <c r="P51" s="120"/>
    </row>
    <row r="52" spans="1:16" s="136" customFormat="1" ht="24.95" customHeight="1">
      <c r="A52" s="222" t="s">
        <v>391</v>
      </c>
      <c r="B52" s="260"/>
      <c r="C52" s="262"/>
      <c r="D52" s="262"/>
      <c r="E52" s="262"/>
      <c r="F52" s="262"/>
      <c r="G52" s="59"/>
      <c r="H52" s="60"/>
      <c r="I52" s="60"/>
      <c r="J52" s="60"/>
      <c r="K52" s="60"/>
      <c r="L52" s="135"/>
      <c r="M52" s="61" t="s">
        <v>150</v>
      </c>
    </row>
    <row r="53" spans="1:16" s="117" customFormat="1" ht="9.9499999999999993" customHeight="1">
      <c r="A53" s="223" t="s">
        <v>146</v>
      </c>
      <c r="B53" s="260">
        <v>56</v>
      </c>
      <c r="C53" s="262">
        <v>59</v>
      </c>
      <c r="D53" s="262">
        <v>57</v>
      </c>
      <c r="E53" s="262">
        <v>57</v>
      </c>
      <c r="F53" s="262">
        <v>57</v>
      </c>
      <c r="G53" s="59">
        <f t="shared" si="15"/>
        <v>65.882352941176464</v>
      </c>
      <c r="H53" s="60">
        <f t="shared" si="16"/>
        <v>67.045454545454547</v>
      </c>
      <c r="I53" s="60">
        <f t="shared" si="17"/>
        <v>65.517241379310349</v>
      </c>
      <c r="J53" s="60">
        <f t="shared" si="18"/>
        <v>68.674698795180717</v>
      </c>
      <c r="K53" s="60">
        <f t="shared" si="19"/>
        <v>67.857142857142861</v>
      </c>
      <c r="L53" s="127"/>
      <c r="M53" s="47"/>
    </row>
    <row r="54" spans="1:16" s="117" customFormat="1" ht="9.9499999999999993" customHeight="1">
      <c r="A54" s="224" t="s">
        <v>162</v>
      </c>
      <c r="B54" s="260">
        <v>34</v>
      </c>
      <c r="C54" s="262">
        <v>35</v>
      </c>
      <c r="D54" s="262">
        <v>35</v>
      </c>
      <c r="E54" s="262">
        <v>36</v>
      </c>
      <c r="F54" s="262">
        <v>36</v>
      </c>
      <c r="G54" s="59">
        <f t="shared" si="15"/>
        <v>40</v>
      </c>
      <c r="H54" s="60">
        <f t="shared" si="16"/>
        <v>39.772727272727273</v>
      </c>
      <c r="I54" s="60">
        <f t="shared" si="17"/>
        <v>40.229885057471265</v>
      </c>
      <c r="J54" s="60">
        <f t="shared" si="18"/>
        <v>43.373493975903614</v>
      </c>
      <c r="K54" s="60">
        <f t="shared" si="19"/>
        <v>42.857142857142854</v>
      </c>
      <c r="L54" s="127"/>
      <c r="M54" s="47"/>
    </row>
    <row r="55" spans="1:16" s="117" customFormat="1" ht="9.9499999999999993" customHeight="1">
      <c r="A55" s="243" t="s">
        <v>147</v>
      </c>
      <c r="B55" s="260">
        <v>32</v>
      </c>
      <c r="C55" s="262">
        <v>33</v>
      </c>
      <c r="D55" s="262">
        <v>33</v>
      </c>
      <c r="E55" s="262">
        <v>33</v>
      </c>
      <c r="F55" s="262">
        <v>33</v>
      </c>
      <c r="G55" s="59">
        <f t="shared" si="15"/>
        <v>37.647058823529413</v>
      </c>
      <c r="H55" s="60">
        <f t="shared" si="16"/>
        <v>37.5</v>
      </c>
      <c r="I55" s="60">
        <f t="shared" si="17"/>
        <v>37.931034482758619</v>
      </c>
      <c r="J55" s="60">
        <f t="shared" si="18"/>
        <v>39.75903614457831</v>
      </c>
      <c r="K55" s="60">
        <f t="shared" si="19"/>
        <v>39.285714285714285</v>
      </c>
      <c r="L55" s="127"/>
      <c r="M55" s="47"/>
    </row>
    <row r="56" spans="1:16" s="117" customFormat="1" ht="9.9499999999999993" customHeight="1">
      <c r="A56" s="223" t="s">
        <v>148</v>
      </c>
      <c r="B56" s="260">
        <v>7</v>
      </c>
      <c r="C56" s="262">
        <v>8</v>
      </c>
      <c r="D56" s="262">
        <v>8</v>
      </c>
      <c r="E56" s="262">
        <v>6</v>
      </c>
      <c r="F56" s="262">
        <v>7</v>
      </c>
      <c r="G56" s="59">
        <f t="shared" si="15"/>
        <v>8.235294117647058</v>
      </c>
      <c r="H56" s="60">
        <f t="shared" si="16"/>
        <v>9.0909090909090917</v>
      </c>
      <c r="I56" s="60">
        <f t="shared" si="17"/>
        <v>9.1954022988505741</v>
      </c>
      <c r="J56" s="60">
        <f t="shared" si="18"/>
        <v>7.2289156626506017</v>
      </c>
      <c r="K56" s="60">
        <f t="shared" si="19"/>
        <v>8.3333333333333321</v>
      </c>
      <c r="L56" s="127"/>
      <c r="M56" s="47"/>
    </row>
    <row r="57" spans="1:16" s="117" customFormat="1" ht="9.9499999999999993" customHeight="1">
      <c r="A57" s="224" t="s">
        <v>162</v>
      </c>
      <c r="B57" s="260" t="s">
        <v>11</v>
      </c>
      <c r="C57" s="262" t="s">
        <v>11</v>
      </c>
      <c r="D57" s="262" t="s">
        <v>11</v>
      </c>
      <c r="E57" s="262" t="s">
        <v>11</v>
      </c>
      <c r="F57" s="404" t="s">
        <v>11</v>
      </c>
      <c r="G57" s="42" t="s">
        <v>11</v>
      </c>
      <c r="H57" s="75" t="s">
        <v>11</v>
      </c>
      <c r="I57" s="75" t="s">
        <v>11</v>
      </c>
      <c r="J57" s="75" t="s">
        <v>11</v>
      </c>
      <c r="K57" s="75" t="s">
        <v>11</v>
      </c>
      <c r="L57" s="127"/>
      <c r="M57" s="47"/>
    </row>
    <row r="58" spans="1:16" s="117" customFormat="1" ht="9.9499999999999993" customHeight="1">
      <c r="A58" s="243" t="s">
        <v>266</v>
      </c>
      <c r="B58" s="260" t="s">
        <v>11</v>
      </c>
      <c r="C58" s="262" t="s">
        <v>11</v>
      </c>
      <c r="D58" s="262" t="s">
        <v>11</v>
      </c>
      <c r="E58" s="262" t="s">
        <v>11</v>
      </c>
      <c r="F58" s="404" t="s">
        <v>11</v>
      </c>
      <c r="G58" s="42" t="s">
        <v>11</v>
      </c>
      <c r="H58" s="75" t="s">
        <v>11</v>
      </c>
      <c r="I58" s="75" t="s">
        <v>11</v>
      </c>
      <c r="J58" s="75" t="s">
        <v>11</v>
      </c>
      <c r="K58" s="75" t="s">
        <v>11</v>
      </c>
      <c r="L58" s="127"/>
      <c r="M58" s="47"/>
    </row>
    <row r="59" spans="1:16" s="117" customFormat="1" ht="9.9499999999999993" customHeight="1">
      <c r="A59" s="244" t="s">
        <v>268</v>
      </c>
      <c r="B59" s="260">
        <v>7</v>
      </c>
      <c r="C59" s="262">
        <v>8</v>
      </c>
      <c r="D59" s="262">
        <v>8</v>
      </c>
      <c r="E59" s="262">
        <v>6</v>
      </c>
      <c r="F59" s="262">
        <v>7</v>
      </c>
      <c r="G59" s="59">
        <f t="shared" si="15"/>
        <v>8.235294117647058</v>
      </c>
      <c r="H59" s="60">
        <f t="shared" si="16"/>
        <v>9.0909090909090917</v>
      </c>
      <c r="I59" s="60">
        <f t="shared" si="17"/>
        <v>9.1954022988505741</v>
      </c>
      <c r="J59" s="60">
        <f t="shared" si="18"/>
        <v>7.2289156626506017</v>
      </c>
      <c r="K59" s="60">
        <f t="shared" si="19"/>
        <v>8.3333333333333321</v>
      </c>
      <c r="L59" s="127"/>
      <c r="M59" s="47"/>
    </row>
    <row r="60" spans="1:16" s="117" customFormat="1" ht="9.9499999999999993" customHeight="1">
      <c r="A60" s="245" t="s">
        <v>162</v>
      </c>
      <c r="B60" s="260" t="s">
        <v>11</v>
      </c>
      <c r="C60" s="262" t="s">
        <v>11</v>
      </c>
      <c r="D60" s="262" t="s">
        <v>11</v>
      </c>
      <c r="E60" s="262" t="s">
        <v>11</v>
      </c>
      <c r="F60" s="404" t="s">
        <v>11</v>
      </c>
      <c r="G60" s="42" t="s">
        <v>11</v>
      </c>
      <c r="H60" s="75" t="s">
        <v>11</v>
      </c>
      <c r="I60" s="75" t="s">
        <v>11</v>
      </c>
      <c r="J60" s="75" t="s">
        <v>11</v>
      </c>
      <c r="K60" s="75" t="s">
        <v>11</v>
      </c>
      <c r="L60" s="127"/>
      <c r="M60" s="47"/>
    </row>
    <row r="61" spans="1:16" s="117" customFormat="1" ht="20.100000000000001" customHeight="1">
      <c r="A61" s="246" t="s">
        <v>497</v>
      </c>
      <c r="B61" s="260" t="s">
        <v>11</v>
      </c>
      <c r="C61" s="262" t="s">
        <v>11</v>
      </c>
      <c r="D61" s="262" t="s">
        <v>11</v>
      </c>
      <c r="E61" s="262" t="s">
        <v>11</v>
      </c>
      <c r="F61" s="404" t="s">
        <v>11</v>
      </c>
      <c r="G61" s="42" t="s">
        <v>11</v>
      </c>
      <c r="H61" s="75" t="s">
        <v>11</v>
      </c>
      <c r="I61" s="75" t="s">
        <v>11</v>
      </c>
      <c r="J61" s="75" t="s">
        <v>11</v>
      </c>
      <c r="K61" s="75" t="s">
        <v>11</v>
      </c>
      <c r="L61" s="127"/>
      <c r="M61" s="47"/>
    </row>
    <row r="62" spans="1:16" s="117" customFormat="1" ht="9.9499999999999993" customHeight="1">
      <c r="A62" s="223" t="s">
        <v>149</v>
      </c>
      <c r="B62" s="260">
        <v>22</v>
      </c>
      <c r="C62" s="262">
        <v>21</v>
      </c>
      <c r="D62" s="262">
        <v>22</v>
      </c>
      <c r="E62" s="262">
        <v>21</v>
      </c>
      <c r="F62" s="262">
        <v>20</v>
      </c>
      <c r="G62" s="59">
        <f t="shared" si="15"/>
        <v>25.882352941176475</v>
      </c>
      <c r="H62" s="60">
        <f t="shared" si="16"/>
        <v>23.863636363636363</v>
      </c>
      <c r="I62" s="60">
        <f t="shared" si="17"/>
        <v>25.287356321839084</v>
      </c>
      <c r="J62" s="60">
        <f t="shared" si="18"/>
        <v>25.301204819277107</v>
      </c>
      <c r="K62" s="60">
        <f t="shared" si="19"/>
        <v>23.809523809523807</v>
      </c>
      <c r="L62" s="127"/>
      <c r="M62" s="47"/>
    </row>
    <row r="63" spans="1:16" s="117" customFormat="1" ht="9.9499999999999993" customHeight="1">
      <c r="A63" s="224" t="s">
        <v>162</v>
      </c>
      <c r="B63" s="260">
        <v>13</v>
      </c>
      <c r="C63" s="262">
        <v>13</v>
      </c>
      <c r="D63" s="262">
        <v>13</v>
      </c>
      <c r="E63" s="262">
        <v>11</v>
      </c>
      <c r="F63" s="262">
        <v>12</v>
      </c>
      <c r="G63" s="59">
        <f t="shared" si="15"/>
        <v>15.294117647058824</v>
      </c>
      <c r="H63" s="60">
        <f t="shared" si="16"/>
        <v>14.772727272727273</v>
      </c>
      <c r="I63" s="60">
        <f t="shared" si="17"/>
        <v>14.942528735632186</v>
      </c>
      <c r="J63" s="60">
        <f t="shared" si="18"/>
        <v>13.253012048192772</v>
      </c>
      <c r="K63" s="60">
        <f t="shared" si="19"/>
        <v>14.285714285714285</v>
      </c>
      <c r="L63" s="127"/>
      <c r="M63" s="47"/>
    </row>
    <row r="64" spans="1:16" ht="9.9499999999999993" customHeight="1">
      <c r="A64" s="92" t="s">
        <v>63</v>
      </c>
      <c r="B64" s="92"/>
      <c r="C64" s="92"/>
      <c r="D64" s="92"/>
      <c r="E64" s="92"/>
      <c r="F64" s="92"/>
      <c r="G64" s="92"/>
      <c r="H64" s="92"/>
      <c r="I64" s="92"/>
      <c r="J64" s="92"/>
      <c r="K64" s="92"/>
    </row>
    <row r="65" spans="1:13" ht="9.9499999999999993" customHeight="1">
      <c r="A65" s="629" t="s">
        <v>382</v>
      </c>
      <c r="B65" s="630"/>
      <c r="C65" s="630"/>
      <c r="D65" s="630"/>
      <c r="E65" s="630"/>
      <c r="F65" s="630"/>
      <c r="G65" s="631"/>
      <c r="H65" s="631"/>
      <c r="I65" s="631"/>
      <c r="J65" s="631"/>
      <c r="K65" s="631"/>
      <c r="M65" s="114"/>
    </row>
    <row r="66" spans="1:13" ht="9.9499999999999993" customHeight="1">
      <c r="A66" s="92" t="s">
        <v>244</v>
      </c>
      <c r="B66" s="92"/>
      <c r="C66" s="92"/>
      <c r="D66" s="92"/>
      <c r="E66" s="92"/>
      <c r="F66" s="92"/>
      <c r="G66" s="92"/>
      <c r="H66" s="92"/>
      <c r="I66" s="92"/>
      <c r="J66" s="92"/>
      <c r="K66" s="92"/>
      <c r="M66" s="114"/>
    </row>
    <row r="67" spans="1:13" ht="9.9499999999999993" customHeight="1">
      <c r="A67" s="92" t="s">
        <v>267</v>
      </c>
      <c r="B67" s="41"/>
      <c r="C67" s="41"/>
      <c r="D67" s="41"/>
      <c r="E67" s="41"/>
      <c r="F67" s="41"/>
      <c r="G67" s="49"/>
      <c r="H67" s="49"/>
      <c r="I67" s="49"/>
      <c r="J67" s="49"/>
      <c r="K67" s="49"/>
      <c r="M67" s="114"/>
    </row>
    <row r="68" spans="1:13" ht="9" customHeight="1">
      <c r="B68" s="92"/>
      <c r="C68" s="92"/>
      <c r="D68" s="92"/>
      <c r="E68" s="92"/>
      <c r="F68" s="92"/>
      <c r="G68" s="92"/>
      <c r="H68" s="92"/>
      <c r="I68" s="92"/>
      <c r="J68" s="92"/>
      <c r="K68" s="92"/>
      <c r="M68" s="114"/>
    </row>
    <row r="69" spans="1:13" ht="9" customHeight="1">
      <c r="B69" s="92"/>
      <c r="C69" s="92"/>
      <c r="D69" s="92"/>
      <c r="E69" s="92"/>
      <c r="F69" s="92"/>
      <c r="G69" s="92"/>
      <c r="H69" s="92"/>
      <c r="I69" s="92"/>
      <c r="J69" s="92"/>
      <c r="K69" s="92"/>
      <c r="M69" s="114"/>
    </row>
    <row r="70" spans="1:13" ht="9.9499999999999993" customHeight="1">
      <c r="A70" s="67"/>
      <c r="B70" s="92"/>
      <c r="C70" s="92"/>
      <c r="D70" s="92"/>
      <c r="E70" s="92"/>
      <c r="F70" s="92"/>
      <c r="G70" s="92"/>
      <c r="H70" s="92"/>
      <c r="I70" s="92"/>
      <c r="J70" s="92"/>
      <c r="K70" s="92"/>
      <c r="M70" s="114"/>
    </row>
    <row r="71" spans="1:13" ht="9.9499999999999993" customHeight="1">
      <c r="B71" s="92"/>
      <c r="C71" s="92"/>
      <c r="D71" s="92"/>
      <c r="E71" s="92"/>
      <c r="F71" s="92"/>
      <c r="G71" s="92"/>
      <c r="H71" s="92"/>
      <c r="I71" s="92"/>
      <c r="J71" s="92"/>
      <c r="K71" s="92"/>
      <c r="M71" s="114"/>
    </row>
    <row r="72" spans="1:13" ht="9.9499999999999993" customHeight="1">
      <c r="B72" s="92"/>
      <c r="C72" s="92"/>
      <c r="D72" s="92"/>
      <c r="E72" s="92"/>
      <c r="F72" s="92"/>
      <c r="G72" s="92"/>
      <c r="H72" s="92"/>
      <c r="I72" s="92"/>
      <c r="J72" s="92"/>
      <c r="K72" s="92"/>
      <c r="M72" s="114"/>
    </row>
    <row r="73" spans="1:13" ht="9.9499999999999993" customHeight="1">
      <c r="B73" s="92"/>
      <c r="C73" s="92"/>
      <c r="D73" s="92"/>
      <c r="E73" s="92"/>
      <c r="F73" s="92"/>
      <c r="G73" s="92"/>
      <c r="H73" s="92"/>
      <c r="I73" s="92"/>
      <c r="J73" s="92"/>
      <c r="K73" s="92"/>
      <c r="M73" s="114"/>
    </row>
    <row r="74" spans="1:13" ht="9.9499999999999993" customHeight="1">
      <c r="M74" s="114"/>
    </row>
    <row r="75" spans="1:13" ht="9.9499999999999993" customHeight="1">
      <c r="M75" s="114"/>
    </row>
    <row r="76" spans="1:13" ht="9.9499999999999993" customHeight="1">
      <c r="M76" s="114"/>
    </row>
    <row r="77" spans="1:13" ht="9.9499999999999993" customHeight="1">
      <c r="M77" s="114"/>
    </row>
    <row r="78" spans="1:13" ht="9.9499999999999993" customHeight="1">
      <c r="M78" s="114"/>
    </row>
    <row r="79" spans="1:13" ht="9.9499999999999993" customHeight="1">
      <c r="M79" s="114"/>
    </row>
    <row r="80" spans="1:13" ht="9.9499999999999993" customHeight="1">
      <c r="M80" s="114"/>
    </row>
    <row r="81" spans="1:13" ht="9.9499999999999993" customHeight="1">
      <c r="A81" s="114"/>
      <c r="M81" s="114"/>
    </row>
  </sheetData>
  <mergeCells count="6">
    <mergeCell ref="M5:P5"/>
    <mergeCell ref="A65:K65"/>
    <mergeCell ref="A3:A5"/>
    <mergeCell ref="B3:K3"/>
    <mergeCell ref="B5:F5"/>
    <mergeCell ref="G5:K5"/>
  </mergeCells>
  <hyperlinks>
    <hyperlink ref="L1" location="'S1-3_Inhalt_Erläuterungen'!A1" display="Inhalt"/>
  </hyperlinks>
  <pageMargins left="0.78740157480314965" right="0.59055118110236227" top="0.59055118110236227" bottom="0.59055118110236227" header="0" footer="0.19685039370078741"/>
  <pageSetup paperSize="9" firstPageNumber="15"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3" tint="0.59999389629810485"/>
  </sheetPr>
  <dimension ref="A1:Q75"/>
  <sheetViews>
    <sheetView showGridLines="0" zoomScaleNormal="100" workbookViewId="0"/>
  </sheetViews>
  <sheetFormatPr baseColWidth="10" defaultColWidth="11.28515625" defaultRowHeight="9.9499999999999993" customHeight="1"/>
  <cols>
    <col min="1" max="1" width="33.7109375" style="114" customWidth="1"/>
    <col min="2" max="11" width="5.5703125" style="114" customWidth="1"/>
    <col min="12" max="12" width="7.140625" style="114" customWidth="1"/>
    <col min="13" max="13" width="11.28515625" style="92"/>
    <col min="14" max="16384" width="11.28515625" style="114"/>
  </cols>
  <sheetData>
    <row r="1" spans="1:17" s="334" customFormat="1" ht="15" customHeight="1">
      <c r="A1" s="311" t="s">
        <v>514</v>
      </c>
      <c r="B1" s="339"/>
      <c r="C1" s="339"/>
      <c r="D1" s="339"/>
      <c r="E1" s="339"/>
      <c r="F1" s="339"/>
      <c r="G1" s="339"/>
      <c r="H1" s="339"/>
      <c r="I1" s="339"/>
      <c r="J1" s="339"/>
      <c r="K1" s="339"/>
      <c r="L1" s="373" t="s">
        <v>62</v>
      </c>
      <c r="M1" s="333"/>
    </row>
    <row r="2" spans="1:17" s="334" customFormat="1" ht="15" customHeight="1">
      <c r="A2" s="340" t="s">
        <v>446</v>
      </c>
      <c r="B2" s="341"/>
      <c r="C2" s="341"/>
      <c r="D2" s="341"/>
      <c r="E2" s="341"/>
      <c r="F2" s="341"/>
      <c r="G2" s="341"/>
      <c r="H2" s="341"/>
      <c r="I2" s="341"/>
      <c r="J2" s="341"/>
      <c r="K2" s="341"/>
      <c r="L2" s="332"/>
      <c r="M2" s="333"/>
    </row>
    <row r="3" spans="1:17" s="70" customFormat="1" ht="12" customHeight="1">
      <c r="A3" s="619" t="s">
        <v>194</v>
      </c>
      <c r="B3" s="603" t="s">
        <v>7</v>
      </c>
      <c r="C3" s="622"/>
      <c r="D3" s="622"/>
      <c r="E3" s="622"/>
      <c r="F3" s="622"/>
      <c r="G3" s="622"/>
      <c r="H3" s="622"/>
      <c r="I3" s="622"/>
      <c r="J3" s="622"/>
      <c r="K3" s="622"/>
      <c r="L3" s="106"/>
      <c r="M3" s="48"/>
      <c r="N3" s="106"/>
      <c r="O3" s="106"/>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106"/>
      <c r="M5" s="618"/>
      <c r="N5" s="618"/>
      <c r="O5" s="618"/>
      <c r="P5" s="618"/>
    </row>
    <row r="6" spans="1:17" s="117" customFormat="1" ht="15" customHeight="1">
      <c r="A6" s="72" t="s">
        <v>156</v>
      </c>
      <c r="B6" s="278">
        <v>277</v>
      </c>
      <c r="C6" s="262">
        <v>277</v>
      </c>
      <c r="D6" s="262">
        <v>281</v>
      </c>
      <c r="E6" s="262">
        <v>282</v>
      </c>
      <c r="F6" s="262">
        <v>281</v>
      </c>
      <c r="G6" s="505">
        <v>100</v>
      </c>
      <c r="H6" s="74">
        <v>100</v>
      </c>
      <c r="I6" s="74">
        <v>100</v>
      </c>
      <c r="J6" s="74">
        <v>100</v>
      </c>
      <c r="K6" s="74">
        <v>100</v>
      </c>
      <c r="L6" s="127"/>
      <c r="M6" s="47"/>
    </row>
    <row r="7" spans="1:17" s="117" customFormat="1" ht="15" customHeight="1">
      <c r="A7" s="234" t="s">
        <v>160</v>
      </c>
      <c r="B7" s="264"/>
      <c r="C7" s="262"/>
      <c r="D7" s="262"/>
      <c r="E7" s="262"/>
      <c r="F7" s="262"/>
      <c r="G7" s="59"/>
      <c r="H7" s="60"/>
      <c r="I7" s="60"/>
      <c r="J7" s="60"/>
      <c r="K7" s="60"/>
      <c r="L7" s="127"/>
      <c r="M7" s="47" t="s">
        <v>159</v>
      </c>
    </row>
    <row r="8" spans="1:17" s="117" customFormat="1" ht="9.9499999999999993" customHeight="1">
      <c r="A8" s="50" t="s">
        <v>157</v>
      </c>
      <c r="B8" s="264">
        <v>66</v>
      </c>
      <c r="C8" s="262">
        <v>69</v>
      </c>
      <c r="D8" s="262">
        <v>69</v>
      </c>
      <c r="E8" s="262">
        <v>68</v>
      </c>
      <c r="F8" s="262">
        <v>68</v>
      </c>
      <c r="G8" s="59">
        <f>B8/$B$6*100</f>
        <v>23.826714801444044</v>
      </c>
      <c r="H8" s="60">
        <f>C8/$C$6*100</f>
        <v>24.909747292418771</v>
      </c>
      <c r="I8" s="60">
        <f>D8/$D$6*100</f>
        <v>24.555160142348754</v>
      </c>
      <c r="J8" s="60">
        <f>E8/$E$6*100</f>
        <v>24.113475177304963</v>
      </c>
      <c r="K8" s="60">
        <f>F8/$F$6*100</f>
        <v>24.199288256227756</v>
      </c>
      <c r="L8" s="127"/>
      <c r="M8" s="47"/>
    </row>
    <row r="9" spans="1:17" s="117" customFormat="1" ht="9.9499999999999993" customHeight="1">
      <c r="A9" s="88" t="s">
        <v>252</v>
      </c>
      <c r="B9" s="264">
        <v>41</v>
      </c>
      <c r="C9" s="262">
        <v>43</v>
      </c>
      <c r="D9" s="262">
        <v>43</v>
      </c>
      <c r="E9" s="262">
        <v>43</v>
      </c>
      <c r="F9" s="262">
        <v>42</v>
      </c>
      <c r="G9" s="59">
        <f t="shared" ref="G9:G33" si="0">B9/$B$6*100</f>
        <v>14.801444043321299</v>
      </c>
      <c r="H9" s="60">
        <f t="shared" ref="H9:H33" si="1">C9/$C$6*100</f>
        <v>15.523465703971121</v>
      </c>
      <c r="I9" s="60">
        <f t="shared" ref="I9:I33" si="2">D9/$D$6*100</f>
        <v>15.302491103202847</v>
      </c>
      <c r="J9" s="60">
        <f t="shared" ref="J9:J33" si="3">E9/$E$6*100</f>
        <v>15.24822695035461</v>
      </c>
      <c r="K9" s="60">
        <f t="shared" ref="K9:K33" si="4">F9/$F$6*100</f>
        <v>14.946619217081849</v>
      </c>
      <c r="L9" s="127"/>
      <c r="M9" s="47"/>
    </row>
    <row r="10" spans="1:17" s="117" customFormat="1" ht="9.9499999999999993" customHeight="1">
      <c r="A10" s="88" t="s">
        <v>255</v>
      </c>
      <c r="B10" s="264">
        <v>5</v>
      </c>
      <c r="C10" s="262">
        <v>5</v>
      </c>
      <c r="D10" s="262">
        <v>6</v>
      </c>
      <c r="E10" s="262" t="s">
        <v>11</v>
      </c>
      <c r="F10" s="262">
        <v>5</v>
      </c>
      <c r="G10" s="59">
        <f t="shared" si="0"/>
        <v>1.8050541516245486</v>
      </c>
      <c r="H10" s="60">
        <f t="shared" si="1"/>
        <v>1.8050541516245486</v>
      </c>
      <c r="I10" s="60">
        <f t="shared" si="2"/>
        <v>2.1352313167259789</v>
      </c>
      <c r="J10" s="262" t="s">
        <v>11</v>
      </c>
      <c r="K10" s="60">
        <f t="shared" si="4"/>
        <v>1.7793594306049825</v>
      </c>
      <c r="L10" s="127"/>
      <c r="M10" s="47"/>
    </row>
    <row r="11" spans="1:17" s="117" customFormat="1" ht="9.9499999999999993" customHeight="1">
      <c r="A11" s="88" t="s">
        <v>256</v>
      </c>
      <c r="B11" s="264">
        <v>21</v>
      </c>
      <c r="C11" s="262">
        <v>21</v>
      </c>
      <c r="D11" s="262">
        <v>21</v>
      </c>
      <c r="E11" s="262">
        <v>21</v>
      </c>
      <c r="F11" s="262">
        <v>20</v>
      </c>
      <c r="G11" s="59">
        <f t="shared" si="0"/>
        <v>7.5812274368231041</v>
      </c>
      <c r="H11" s="60">
        <f t="shared" si="1"/>
        <v>7.5812274368231041</v>
      </c>
      <c r="I11" s="60">
        <f t="shared" si="2"/>
        <v>7.4733096085409247</v>
      </c>
      <c r="J11" s="60">
        <f t="shared" si="3"/>
        <v>7.4468085106382977</v>
      </c>
      <c r="K11" s="60">
        <f t="shared" si="4"/>
        <v>7.1174377224199299</v>
      </c>
      <c r="L11" s="127"/>
      <c r="M11" s="47"/>
    </row>
    <row r="12" spans="1:17" s="132" customFormat="1" ht="15" customHeight="1">
      <c r="A12" s="61" t="s">
        <v>158</v>
      </c>
      <c r="B12" s="264">
        <v>211</v>
      </c>
      <c r="C12" s="262">
        <v>208</v>
      </c>
      <c r="D12" s="262">
        <v>212</v>
      </c>
      <c r="E12" s="262">
        <v>214</v>
      </c>
      <c r="F12" s="262">
        <v>213</v>
      </c>
      <c r="G12" s="59">
        <f t="shared" si="0"/>
        <v>76.173285198555945</v>
      </c>
      <c r="H12" s="60">
        <f t="shared" si="1"/>
        <v>75.090252707581229</v>
      </c>
      <c r="I12" s="60">
        <f t="shared" si="2"/>
        <v>75.444839857651246</v>
      </c>
      <c r="J12" s="60">
        <f t="shared" si="3"/>
        <v>75.886524822695037</v>
      </c>
      <c r="K12" s="60">
        <f t="shared" si="4"/>
        <v>75.80071174377224</v>
      </c>
      <c r="L12" s="131"/>
      <c r="M12" s="46"/>
    </row>
    <row r="13" spans="1:17" s="117" customFormat="1" ht="9.9499999999999993" customHeight="1">
      <c r="A13" s="88" t="s">
        <v>252</v>
      </c>
      <c r="B13" s="264">
        <v>60</v>
      </c>
      <c r="C13" s="262">
        <v>57</v>
      </c>
      <c r="D13" s="262">
        <v>59</v>
      </c>
      <c r="E13" s="262">
        <v>60</v>
      </c>
      <c r="F13" s="262">
        <v>60</v>
      </c>
      <c r="G13" s="59">
        <f t="shared" si="0"/>
        <v>21.660649819494584</v>
      </c>
      <c r="H13" s="60">
        <f t="shared" si="1"/>
        <v>20.577617328519857</v>
      </c>
      <c r="I13" s="60">
        <f t="shared" si="2"/>
        <v>20.996441281138789</v>
      </c>
      <c r="J13" s="60">
        <f t="shared" si="3"/>
        <v>21.276595744680851</v>
      </c>
      <c r="K13" s="60">
        <f t="shared" si="4"/>
        <v>21.352313167259787</v>
      </c>
      <c r="L13" s="127"/>
      <c r="M13" s="47"/>
    </row>
    <row r="14" spans="1:17" s="117" customFormat="1" ht="9.9499999999999993" customHeight="1">
      <c r="A14" s="88" t="s">
        <v>255</v>
      </c>
      <c r="B14" s="264">
        <v>14</v>
      </c>
      <c r="C14" s="262">
        <v>13</v>
      </c>
      <c r="D14" s="262">
        <v>14</v>
      </c>
      <c r="E14" s="262">
        <v>14</v>
      </c>
      <c r="F14" s="262">
        <v>13</v>
      </c>
      <c r="G14" s="59">
        <f t="shared" si="0"/>
        <v>5.0541516245487363</v>
      </c>
      <c r="H14" s="60">
        <f t="shared" si="1"/>
        <v>4.6931407942238268</v>
      </c>
      <c r="I14" s="60">
        <f t="shared" si="2"/>
        <v>4.9822064056939501</v>
      </c>
      <c r="J14" s="60">
        <f t="shared" si="3"/>
        <v>4.9645390070921991</v>
      </c>
      <c r="K14" s="60">
        <f t="shared" si="4"/>
        <v>4.6263345195729535</v>
      </c>
      <c r="L14" s="127"/>
      <c r="M14" s="47"/>
    </row>
    <row r="15" spans="1:17" s="117" customFormat="1" ht="9.9499999999999993" customHeight="1">
      <c r="A15" s="88" t="s">
        <v>257</v>
      </c>
      <c r="B15" s="264">
        <v>84</v>
      </c>
      <c r="C15" s="262">
        <v>82</v>
      </c>
      <c r="D15" s="262">
        <v>81</v>
      </c>
      <c r="E15" s="262">
        <v>85</v>
      </c>
      <c r="F15" s="262">
        <v>85</v>
      </c>
      <c r="G15" s="59">
        <f t="shared" si="0"/>
        <v>30.324909747292416</v>
      </c>
      <c r="H15" s="60">
        <f t="shared" si="1"/>
        <v>29.602888086642597</v>
      </c>
      <c r="I15" s="60">
        <f t="shared" si="2"/>
        <v>28.825622775800714</v>
      </c>
      <c r="J15" s="60">
        <f t="shared" si="3"/>
        <v>30.141843971631204</v>
      </c>
      <c r="K15" s="60">
        <f t="shared" si="4"/>
        <v>30.2491103202847</v>
      </c>
      <c r="L15" s="127"/>
      <c r="M15" s="47"/>
    </row>
    <row r="16" spans="1:17" s="117" customFormat="1" ht="9.9499999999999993" customHeight="1">
      <c r="A16" s="90" t="s">
        <v>131</v>
      </c>
      <c r="B16" s="264">
        <v>77</v>
      </c>
      <c r="C16" s="262">
        <v>72</v>
      </c>
      <c r="D16" s="262">
        <v>73</v>
      </c>
      <c r="E16" s="262">
        <v>79</v>
      </c>
      <c r="F16" s="262">
        <v>77</v>
      </c>
      <c r="G16" s="59">
        <f t="shared" si="0"/>
        <v>27.797833935018051</v>
      </c>
      <c r="H16" s="60">
        <f t="shared" si="1"/>
        <v>25.992779783393498</v>
      </c>
      <c r="I16" s="60">
        <f t="shared" si="2"/>
        <v>25.978647686832741</v>
      </c>
      <c r="J16" s="60">
        <f t="shared" si="3"/>
        <v>28.01418439716312</v>
      </c>
      <c r="K16" s="60">
        <f t="shared" si="4"/>
        <v>27.402135231316727</v>
      </c>
      <c r="L16" s="127"/>
      <c r="M16" s="47"/>
    </row>
    <row r="17" spans="1:15" s="117" customFormat="1" ht="9.9499999999999993" customHeight="1">
      <c r="A17" s="88" t="s">
        <v>258</v>
      </c>
      <c r="B17" s="264">
        <v>53</v>
      </c>
      <c r="C17" s="262">
        <v>56</v>
      </c>
      <c r="D17" s="262">
        <v>58</v>
      </c>
      <c r="E17" s="262">
        <v>56</v>
      </c>
      <c r="F17" s="262">
        <v>54</v>
      </c>
      <c r="G17" s="59">
        <f t="shared" si="0"/>
        <v>19.133574007220215</v>
      </c>
      <c r="H17" s="60">
        <f t="shared" si="1"/>
        <v>20.216606498194945</v>
      </c>
      <c r="I17" s="60">
        <f t="shared" si="2"/>
        <v>20.640569395017792</v>
      </c>
      <c r="J17" s="60">
        <f t="shared" si="3"/>
        <v>19.858156028368796</v>
      </c>
      <c r="K17" s="60">
        <f t="shared" si="4"/>
        <v>19.217081850533805</v>
      </c>
      <c r="L17" s="127"/>
      <c r="M17" s="47"/>
    </row>
    <row r="18" spans="1:15" s="117" customFormat="1" ht="9.9499999999999993" customHeight="1">
      <c r="A18" s="90" t="s">
        <v>253</v>
      </c>
      <c r="B18" s="264">
        <v>35</v>
      </c>
      <c r="C18" s="262">
        <v>35</v>
      </c>
      <c r="D18" s="262">
        <v>35</v>
      </c>
      <c r="E18" s="262">
        <v>34</v>
      </c>
      <c r="F18" s="262">
        <v>34</v>
      </c>
      <c r="G18" s="59">
        <f t="shared" si="0"/>
        <v>12.63537906137184</v>
      </c>
      <c r="H18" s="60">
        <f t="shared" si="1"/>
        <v>12.63537906137184</v>
      </c>
      <c r="I18" s="60">
        <f t="shared" si="2"/>
        <v>12.455516014234876</v>
      </c>
      <c r="J18" s="60">
        <f t="shared" si="3"/>
        <v>12.056737588652481</v>
      </c>
      <c r="K18" s="60">
        <f t="shared" si="4"/>
        <v>12.099644128113878</v>
      </c>
      <c r="L18" s="127"/>
      <c r="M18" s="47"/>
    </row>
    <row r="19" spans="1:15" s="132" customFormat="1" ht="15" customHeight="1">
      <c r="A19" s="107" t="s">
        <v>163</v>
      </c>
      <c r="B19" s="264"/>
      <c r="C19" s="262"/>
      <c r="D19" s="262"/>
      <c r="E19" s="262"/>
      <c r="F19" s="262"/>
      <c r="G19" s="59"/>
      <c r="H19" s="60"/>
      <c r="I19" s="60"/>
      <c r="J19" s="60"/>
      <c r="K19" s="60"/>
      <c r="L19" s="131"/>
      <c r="M19" s="46" t="s">
        <v>168</v>
      </c>
    </row>
    <row r="20" spans="1:15" s="117" customFormat="1" ht="9.9499999999999993" customHeight="1">
      <c r="A20" s="50" t="s">
        <v>164</v>
      </c>
      <c r="B20" s="264">
        <v>120</v>
      </c>
      <c r="C20" s="262">
        <v>118</v>
      </c>
      <c r="D20" s="262">
        <v>119</v>
      </c>
      <c r="E20" s="262">
        <v>125</v>
      </c>
      <c r="F20" s="262">
        <v>121</v>
      </c>
      <c r="G20" s="59">
        <f t="shared" si="0"/>
        <v>43.321299638989167</v>
      </c>
      <c r="H20" s="60">
        <f t="shared" si="1"/>
        <v>42.599277978339352</v>
      </c>
      <c r="I20" s="60">
        <f t="shared" si="2"/>
        <v>42.34875444839858</v>
      </c>
      <c r="J20" s="60">
        <f t="shared" si="3"/>
        <v>44.326241134751768</v>
      </c>
      <c r="K20" s="60">
        <f t="shared" si="4"/>
        <v>43.060498220640568</v>
      </c>
      <c r="L20" s="127"/>
      <c r="M20" s="47"/>
    </row>
    <row r="21" spans="1:15" s="117" customFormat="1" ht="9.9499999999999993" customHeight="1">
      <c r="A21" s="88" t="s">
        <v>68</v>
      </c>
      <c r="B21" s="264"/>
      <c r="C21" s="262"/>
      <c r="D21" s="262"/>
      <c r="E21" s="262"/>
      <c r="F21" s="262"/>
      <c r="G21" s="59"/>
      <c r="H21" s="60">
        <f t="shared" si="1"/>
        <v>0</v>
      </c>
      <c r="I21" s="60"/>
      <c r="J21" s="60"/>
      <c r="K21" s="60"/>
      <c r="L21" s="127"/>
      <c r="M21" s="47"/>
    </row>
    <row r="22" spans="1:15" s="117" customFormat="1" ht="9.9499999999999993" customHeight="1">
      <c r="A22" s="88" t="s">
        <v>106</v>
      </c>
      <c r="B22" s="264">
        <v>87</v>
      </c>
      <c r="C22" s="262">
        <v>84</v>
      </c>
      <c r="D22" s="262">
        <v>86</v>
      </c>
      <c r="E22" s="262">
        <v>92</v>
      </c>
      <c r="F22" s="262">
        <v>88</v>
      </c>
      <c r="G22" s="59">
        <f t="shared" si="0"/>
        <v>31.40794223826715</v>
      </c>
      <c r="H22" s="60">
        <f t="shared" si="1"/>
        <v>30.324909747292416</v>
      </c>
      <c r="I22" s="60">
        <f t="shared" si="2"/>
        <v>30.604982206405694</v>
      </c>
      <c r="J22" s="60">
        <f t="shared" si="3"/>
        <v>32.62411347517731</v>
      </c>
      <c r="K22" s="60">
        <f t="shared" si="4"/>
        <v>31.316725978647685</v>
      </c>
      <c r="L22" s="127"/>
      <c r="M22" s="47"/>
    </row>
    <row r="23" spans="1:15" s="117" customFormat="1" ht="9.9499999999999993" customHeight="1">
      <c r="A23" s="88" t="s">
        <v>107</v>
      </c>
      <c r="B23" s="264">
        <v>33</v>
      </c>
      <c r="C23" s="262">
        <v>34</v>
      </c>
      <c r="D23" s="262">
        <v>33</v>
      </c>
      <c r="E23" s="262">
        <v>33</v>
      </c>
      <c r="F23" s="262">
        <v>33</v>
      </c>
      <c r="G23" s="59">
        <f t="shared" si="0"/>
        <v>11.913357400722022</v>
      </c>
      <c r="H23" s="60">
        <f t="shared" si="1"/>
        <v>12.274368231046932</v>
      </c>
      <c r="I23" s="60">
        <f t="shared" si="2"/>
        <v>11.743772241992882</v>
      </c>
      <c r="J23" s="60">
        <f t="shared" si="3"/>
        <v>11.702127659574469</v>
      </c>
      <c r="K23" s="60">
        <f t="shared" si="4"/>
        <v>11.743772241992882</v>
      </c>
      <c r="L23" s="127"/>
      <c r="M23" s="47"/>
    </row>
    <row r="24" spans="1:15" s="117" customFormat="1" ht="9.9499999999999993" customHeight="1">
      <c r="A24" s="90" t="s">
        <v>68</v>
      </c>
      <c r="B24" s="264"/>
      <c r="C24" s="351"/>
      <c r="D24" s="351"/>
      <c r="E24" s="351"/>
      <c r="F24" s="351"/>
      <c r="G24" s="59"/>
      <c r="H24" s="60">
        <f t="shared" si="1"/>
        <v>0</v>
      </c>
      <c r="I24" s="60"/>
      <c r="J24" s="60"/>
      <c r="K24" s="60"/>
      <c r="L24" s="127"/>
      <c r="M24" s="47"/>
    </row>
    <row r="25" spans="1:15" s="117" customFormat="1" ht="9.9499999999999993" customHeight="1">
      <c r="A25" s="90" t="s">
        <v>165</v>
      </c>
      <c r="B25" s="350">
        <v>20</v>
      </c>
      <c r="C25" s="262">
        <v>20</v>
      </c>
      <c r="D25" s="262">
        <v>19</v>
      </c>
      <c r="E25" s="262">
        <v>19</v>
      </c>
      <c r="F25" s="262">
        <v>18</v>
      </c>
      <c r="G25" s="59">
        <f t="shared" si="0"/>
        <v>7.2202166064981945</v>
      </c>
      <c r="H25" s="60">
        <f t="shared" si="1"/>
        <v>7.2202166064981945</v>
      </c>
      <c r="I25" s="60">
        <f t="shared" si="2"/>
        <v>6.7615658362989333</v>
      </c>
      <c r="J25" s="60">
        <f t="shared" si="3"/>
        <v>6.7375886524822697</v>
      </c>
      <c r="K25" s="60">
        <f t="shared" si="4"/>
        <v>6.4056939501779357</v>
      </c>
      <c r="L25" s="127"/>
      <c r="M25" s="47"/>
      <c r="O25" s="119"/>
    </row>
    <row r="26" spans="1:15" s="117" customFormat="1" ht="9.9499999999999993" customHeight="1">
      <c r="A26" s="90" t="s">
        <v>166</v>
      </c>
      <c r="B26" s="264">
        <v>14</v>
      </c>
      <c r="C26" s="262">
        <v>14</v>
      </c>
      <c r="D26" s="262">
        <v>14</v>
      </c>
      <c r="E26" s="262">
        <v>14</v>
      </c>
      <c r="F26" s="262">
        <v>15</v>
      </c>
      <c r="G26" s="59">
        <f t="shared" si="0"/>
        <v>5.0541516245487363</v>
      </c>
      <c r="H26" s="60">
        <f t="shared" si="1"/>
        <v>5.0541516245487363</v>
      </c>
      <c r="I26" s="60">
        <f t="shared" si="2"/>
        <v>4.9822064056939501</v>
      </c>
      <c r="J26" s="60">
        <f t="shared" si="3"/>
        <v>4.9645390070921991</v>
      </c>
      <c r="K26" s="60">
        <f t="shared" si="4"/>
        <v>5.3380782918149468</v>
      </c>
      <c r="L26" s="127"/>
      <c r="M26" s="47"/>
      <c r="O26" s="119"/>
    </row>
    <row r="27" spans="1:15" s="132" customFormat="1" ht="9.9499999999999993" customHeight="1">
      <c r="A27" s="61" t="s">
        <v>167</v>
      </c>
      <c r="B27" s="264">
        <v>157</v>
      </c>
      <c r="C27" s="262">
        <v>159</v>
      </c>
      <c r="D27" s="262">
        <v>162</v>
      </c>
      <c r="E27" s="262">
        <v>158</v>
      </c>
      <c r="F27" s="262">
        <v>160</v>
      </c>
      <c r="G27" s="59">
        <f t="shared" si="0"/>
        <v>56.678700361010826</v>
      </c>
      <c r="H27" s="60">
        <f t="shared" si="1"/>
        <v>57.400722021660656</v>
      </c>
      <c r="I27" s="60">
        <f t="shared" si="2"/>
        <v>57.651245551601427</v>
      </c>
      <c r="J27" s="60">
        <f t="shared" si="3"/>
        <v>56.028368794326241</v>
      </c>
      <c r="K27" s="60">
        <f t="shared" si="4"/>
        <v>56.939501779359439</v>
      </c>
      <c r="L27" s="131"/>
      <c r="M27" s="46"/>
      <c r="O27" s="133"/>
    </row>
    <row r="28" spans="1:15" s="117" customFormat="1" ht="9.9499999999999993" customHeight="1">
      <c r="A28" s="88" t="s">
        <v>68</v>
      </c>
      <c r="B28" s="264"/>
      <c r="C28" s="262"/>
      <c r="D28" s="262"/>
      <c r="E28" s="262"/>
      <c r="F28" s="262"/>
      <c r="G28" s="59"/>
      <c r="H28" s="60"/>
      <c r="I28" s="60"/>
      <c r="J28" s="60"/>
      <c r="K28" s="60"/>
      <c r="L28" s="127"/>
      <c r="M28" s="47"/>
      <c r="O28" s="119"/>
    </row>
    <row r="29" spans="1:15" s="117" customFormat="1" ht="9.9499999999999993" customHeight="1">
      <c r="A29" s="88" t="s">
        <v>192</v>
      </c>
      <c r="B29" s="264">
        <v>139</v>
      </c>
      <c r="C29" s="262">
        <v>141</v>
      </c>
      <c r="D29" s="262">
        <v>143</v>
      </c>
      <c r="E29" s="262">
        <v>140</v>
      </c>
      <c r="F29" s="262">
        <v>141</v>
      </c>
      <c r="G29" s="59">
        <f t="shared" si="0"/>
        <v>50.180505415162457</v>
      </c>
      <c r="H29" s="60">
        <f t="shared" si="1"/>
        <v>50.902527075812273</v>
      </c>
      <c r="I29" s="60">
        <f t="shared" si="2"/>
        <v>50.889679715302492</v>
      </c>
      <c r="J29" s="60">
        <f t="shared" si="3"/>
        <v>49.645390070921984</v>
      </c>
      <c r="K29" s="60">
        <f t="shared" si="4"/>
        <v>50.177935943060504</v>
      </c>
      <c r="L29" s="127"/>
      <c r="M29" s="47"/>
      <c r="O29" s="119"/>
    </row>
    <row r="30" spans="1:15" s="117" customFormat="1" ht="9.9499999999999993" customHeight="1">
      <c r="A30" s="88" t="s">
        <v>107</v>
      </c>
      <c r="B30" s="264">
        <v>18</v>
      </c>
      <c r="C30" s="262">
        <v>18</v>
      </c>
      <c r="D30" s="262">
        <v>19</v>
      </c>
      <c r="E30" s="262">
        <v>18</v>
      </c>
      <c r="F30" s="262">
        <v>18</v>
      </c>
      <c r="G30" s="59">
        <f t="shared" si="0"/>
        <v>6.4981949458483745</v>
      </c>
      <c r="H30" s="60">
        <f t="shared" si="1"/>
        <v>6.4981949458483745</v>
      </c>
      <c r="I30" s="60">
        <f t="shared" si="2"/>
        <v>6.7615658362989333</v>
      </c>
      <c r="J30" s="60">
        <f t="shared" si="3"/>
        <v>6.3829787234042552</v>
      </c>
      <c r="K30" s="60">
        <f t="shared" si="4"/>
        <v>6.4056939501779357</v>
      </c>
      <c r="L30" s="127"/>
      <c r="M30" s="47"/>
      <c r="O30" s="119"/>
    </row>
    <row r="31" spans="1:15" s="117" customFormat="1" ht="9.9499999999999993" customHeight="1">
      <c r="A31" s="90" t="s">
        <v>68</v>
      </c>
      <c r="B31" s="264"/>
      <c r="C31" s="262"/>
      <c r="D31" s="262"/>
      <c r="E31" s="262"/>
      <c r="F31" s="262"/>
      <c r="G31" s="59"/>
      <c r="H31" s="60"/>
      <c r="I31" s="60"/>
      <c r="J31" s="60"/>
      <c r="K31" s="60"/>
      <c r="L31" s="127"/>
      <c r="M31" s="47"/>
      <c r="O31" s="119"/>
    </row>
    <row r="32" spans="1:15" s="117" customFormat="1" ht="9.9499999999999993" customHeight="1">
      <c r="A32" s="90" t="s">
        <v>165</v>
      </c>
      <c r="B32" s="264">
        <v>8</v>
      </c>
      <c r="C32" s="262">
        <v>7</v>
      </c>
      <c r="D32" s="262">
        <v>8</v>
      </c>
      <c r="E32" s="262">
        <v>9</v>
      </c>
      <c r="F32" s="262">
        <v>9</v>
      </c>
      <c r="G32" s="59">
        <f t="shared" si="0"/>
        <v>2.8880866425992782</v>
      </c>
      <c r="H32" s="60">
        <f t="shared" si="1"/>
        <v>2.5270758122743682</v>
      </c>
      <c r="I32" s="60">
        <f t="shared" si="2"/>
        <v>2.8469750889679712</v>
      </c>
      <c r="J32" s="60">
        <f t="shared" si="3"/>
        <v>3.1914893617021276</v>
      </c>
      <c r="K32" s="60">
        <f t="shared" si="4"/>
        <v>3.2028469750889679</v>
      </c>
      <c r="L32" s="127"/>
      <c r="M32" s="47"/>
      <c r="O32" s="119"/>
    </row>
    <row r="33" spans="1:16" s="117" customFormat="1" ht="9.9499999999999993" customHeight="1">
      <c r="A33" s="90" t="s">
        <v>166</v>
      </c>
      <c r="B33" s="439">
        <v>10</v>
      </c>
      <c r="C33" s="262">
        <v>11</v>
      </c>
      <c r="D33" s="262">
        <v>11</v>
      </c>
      <c r="E33" s="262">
        <v>9</v>
      </c>
      <c r="F33" s="262">
        <v>9</v>
      </c>
      <c r="G33" s="59">
        <f t="shared" si="0"/>
        <v>3.6101083032490973</v>
      </c>
      <c r="H33" s="60">
        <f t="shared" si="1"/>
        <v>3.9711191335740073</v>
      </c>
      <c r="I33" s="60">
        <f t="shared" si="2"/>
        <v>3.9145907473309607</v>
      </c>
      <c r="J33" s="60">
        <f t="shared" si="3"/>
        <v>3.1914893617021276</v>
      </c>
      <c r="K33" s="60">
        <f t="shared" si="4"/>
        <v>3.2028469750889679</v>
      </c>
      <c r="L33" s="127"/>
      <c r="M33" s="47"/>
      <c r="O33" s="119"/>
    </row>
    <row r="34" spans="1:16" s="117" customFormat="1" ht="24.95" customHeight="1">
      <c r="A34" s="72" t="s">
        <v>251</v>
      </c>
      <c r="B34" s="350">
        <v>183</v>
      </c>
      <c r="C34" s="351">
        <v>179</v>
      </c>
      <c r="D34" s="351">
        <v>180</v>
      </c>
      <c r="E34" s="351">
        <v>184</v>
      </c>
      <c r="F34" s="351">
        <v>178</v>
      </c>
      <c r="G34" s="73">
        <v>100</v>
      </c>
      <c r="H34" s="74">
        <v>100</v>
      </c>
      <c r="I34" s="74">
        <v>100</v>
      </c>
      <c r="J34" s="74">
        <v>100</v>
      </c>
      <c r="K34" s="74">
        <v>100</v>
      </c>
      <c r="L34" s="127"/>
      <c r="M34" s="47" t="s">
        <v>174</v>
      </c>
      <c r="N34" s="347"/>
      <c r="O34" s="347"/>
      <c r="P34" s="347"/>
    </row>
    <row r="35" spans="1:16" s="117" customFormat="1" ht="15" customHeight="1">
      <c r="A35" s="61" t="s">
        <v>161</v>
      </c>
      <c r="B35" s="264">
        <v>127</v>
      </c>
      <c r="C35" s="262">
        <v>123</v>
      </c>
      <c r="D35" s="262">
        <v>125</v>
      </c>
      <c r="E35" s="262">
        <v>128</v>
      </c>
      <c r="F35" s="262">
        <v>124</v>
      </c>
      <c r="G35" s="59">
        <f>B35/$B$34*100</f>
        <v>69.398907103825138</v>
      </c>
      <c r="H35" s="60">
        <f>C35/$C$34*100</f>
        <v>68.715083798882688</v>
      </c>
      <c r="I35" s="60">
        <f>D35/$D$34*100</f>
        <v>69.444444444444443</v>
      </c>
      <c r="J35" s="60">
        <f>E35/$E$34*100</f>
        <v>69.565217391304344</v>
      </c>
      <c r="K35" s="60">
        <f>F35/$F$34*100</f>
        <v>69.662921348314612</v>
      </c>
      <c r="L35" s="127"/>
      <c r="M35" s="47"/>
      <c r="N35" s="347"/>
      <c r="O35" s="347"/>
      <c r="P35" s="347"/>
    </row>
    <row r="36" spans="1:16" s="117" customFormat="1" ht="9.9499999999999993" customHeight="1">
      <c r="A36" s="88" t="s">
        <v>162</v>
      </c>
      <c r="B36" s="264">
        <v>119</v>
      </c>
      <c r="C36" s="262">
        <v>116</v>
      </c>
      <c r="D36" s="262">
        <v>116</v>
      </c>
      <c r="E36" s="262">
        <v>121</v>
      </c>
      <c r="F36" s="262">
        <v>118</v>
      </c>
      <c r="G36" s="59">
        <f t="shared" ref="G36:G51" si="5">B36/$B$34*100</f>
        <v>65.027322404371574</v>
      </c>
      <c r="H36" s="60">
        <f t="shared" ref="H36:H51" si="6">C36/$C$34*100</f>
        <v>64.80446927374301</v>
      </c>
      <c r="I36" s="60">
        <f t="shared" ref="I36:I51" si="7">D36/$D$34*100</f>
        <v>64.444444444444443</v>
      </c>
      <c r="J36" s="60">
        <f t="shared" ref="J36:J51" si="8">E36/$E$34*100</f>
        <v>65.760869565217391</v>
      </c>
      <c r="K36" s="60">
        <f t="shared" ref="K36:K51" si="9">F36/$F$34*100</f>
        <v>66.292134831460672</v>
      </c>
      <c r="L36" s="127"/>
      <c r="M36" s="47"/>
      <c r="N36" s="347"/>
      <c r="O36" s="347"/>
      <c r="P36" s="347"/>
    </row>
    <row r="37" spans="1:16" s="132" customFormat="1" ht="15" customHeight="1">
      <c r="A37" s="107" t="s">
        <v>160</v>
      </c>
      <c r="B37" s="264"/>
      <c r="C37" s="262"/>
      <c r="D37" s="262"/>
      <c r="E37" s="262"/>
      <c r="F37" s="262"/>
      <c r="G37" s="59"/>
      <c r="H37" s="60"/>
      <c r="I37" s="60"/>
      <c r="J37" s="60"/>
      <c r="K37" s="60"/>
      <c r="L37" s="131"/>
      <c r="M37" s="46"/>
      <c r="O37" s="133"/>
    </row>
    <row r="38" spans="1:16" s="117" customFormat="1" ht="9.9499999999999993" customHeight="1">
      <c r="A38" s="50" t="s">
        <v>252</v>
      </c>
      <c r="B38" s="264">
        <v>76</v>
      </c>
      <c r="C38" s="262">
        <v>75</v>
      </c>
      <c r="D38" s="262">
        <v>73</v>
      </c>
      <c r="E38" s="262">
        <v>73</v>
      </c>
      <c r="F38" s="262">
        <v>72</v>
      </c>
      <c r="G38" s="59">
        <f t="shared" si="5"/>
        <v>41.530054644808743</v>
      </c>
      <c r="H38" s="60">
        <f t="shared" si="6"/>
        <v>41.899441340782126</v>
      </c>
      <c r="I38" s="60">
        <f t="shared" si="7"/>
        <v>40.555555555555557</v>
      </c>
      <c r="J38" s="60">
        <f t="shared" si="8"/>
        <v>39.673913043478258</v>
      </c>
      <c r="K38" s="60">
        <f t="shared" si="9"/>
        <v>40.449438202247187</v>
      </c>
      <c r="L38" s="127"/>
      <c r="M38" s="47"/>
      <c r="O38" s="119"/>
    </row>
    <row r="39" spans="1:16" s="117" customFormat="1" ht="9.9499999999999993" customHeight="1">
      <c r="A39" s="50" t="s">
        <v>255</v>
      </c>
      <c r="B39" s="264">
        <v>18</v>
      </c>
      <c r="C39" s="262">
        <v>17</v>
      </c>
      <c r="D39" s="262">
        <v>18</v>
      </c>
      <c r="E39" s="262">
        <v>17</v>
      </c>
      <c r="F39" s="262">
        <v>17</v>
      </c>
      <c r="G39" s="59">
        <f t="shared" si="5"/>
        <v>9.8360655737704921</v>
      </c>
      <c r="H39" s="60">
        <f t="shared" si="6"/>
        <v>9.4972067039106136</v>
      </c>
      <c r="I39" s="60">
        <f t="shared" si="7"/>
        <v>10</v>
      </c>
      <c r="J39" s="60">
        <f t="shared" si="8"/>
        <v>9.2391304347826075</v>
      </c>
      <c r="K39" s="60">
        <f t="shared" si="9"/>
        <v>9.5505617977528079</v>
      </c>
      <c r="L39" s="127"/>
      <c r="M39" s="47"/>
      <c r="O39" s="119"/>
    </row>
    <row r="40" spans="1:16" s="117" customFormat="1" ht="9.9499999999999993" customHeight="1">
      <c r="A40" s="50" t="s">
        <v>256</v>
      </c>
      <c r="B40" s="264">
        <v>18</v>
      </c>
      <c r="C40" s="262">
        <v>18</v>
      </c>
      <c r="D40" s="262">
        <v>18</v>
      </c>
      <c r="E40" s="262">
        <v>19</v>
      </c>
      <c r="F40" s="262">
        <v>19</v>
      </c>
      <c r="G40" s="59">
        <f t="shared" si="5"/>
        <v>9.8360655737704921</v>
      </c>
      <c r="H40" s="60">
        <f t="shared" si="6"/>
        <v>10.05586592178771</v>
      </c>
      <c r="I40" s="60">
        <f t="shared" si="7"/>
        <v>10</v>
      </c>
      <c r="J40" s="60">
        <f t="shared" si="8"/>
        <v>10.326086956521738</v>
      </c>
      <c r="K40" s="60">
        <f t="shared" si="9"/>
        <v>10.674157303370785</v>
      </c>
      <c r="L40" s="127"/>
      <c r="M40" s="47"/>
      <c r="O40" s="119"/>
    </row>
    <row r="41" spans="1:16" s="117" customFormat="1" ht="9.9499999999999993" customHeight="1">
      <c r="A41" s="50" t="s">
        <v>257</v>
      </c>
      <c r="B41" s="264">
        <v>52</v>
      </c>
      <c r="C41" s="262">
        <v>50</v>
      </c>
      <c r="D41" s="262">
        <v>48</v>
      </c>
      <c r="E41" s="262">
        <v>52</v>
      </c>
      <c r="F41" s="262">
        <v>50</v>
      </c>
      <c r="G41" s="59">
        <f t="shared" si="5"/>
        <v>28.415300546448087</v>
      </c>
      <c r="H41" s="60">
        <f t="shared" si="6"/>
        <v>27.932960893854748</v>
      </c>
      <c r="I41" s="60">
        <f t="shared" si="7"/>
        <v>26.666666666666668</v>
      </c>
      <c r="J41" s="60">
        <f t="shared" si="8"/>
        <v>28.260869565217391</v>
      </c>
      <c r="K41" s="60">
        <f t="shared" si="9"/>
        <v>28.08988764044944</v>
      </c>
      <c r="L41" s="127"/>
      <c r="M41" s="47"/>
      <c r="O41" s="119"/>
    </row>
    <row r="42" spans="1:16" s="117" customFormat="1" ht="9.9499999999999993" customHeight="1">
      <c r="A42" s="50" t="s">
        <v>258</v>
      </c>
      <c r="B42" s="264">
        <v>18</v>
      </c>
      <c r="C42" s="262">
        <v>20</v>
      </c>
      <c r="D42" s="262">
        <v>23</v>
      </c>
      <c r="E42" s="262">
        <v>22</v>
      </c>
      <c r="F42" s="262">
        <v>21</v>
      </c>
      <c r="G42" s="59">
        <f t="shared" si="5"/>
        <v>9.8360655737704921</v>
      </c>
      <c r="H42" s="60">
        <f t="shared" si="6"/>
        <v>11.173184357541899</v>
      </c>
      <c r="I42" s="60">
        <f t="shared" si="7"/>
        <v>12.777777777777777</v>
      </c>
      <c r="J42" s="60">
        <f t="shared" si="8"/>
        <v>11.956521739130435</v>
      </c>
      <c r="K42" s="60">
        <f t="shared" si="9"/>
        <v>11.797752808988763</v>
      </c>
      <c r="L42" s="127"/>
      <c r="M42" s="47"/>
      <c r="O42" s="119"/>
    </row>
    <row r="43" spans="1:16" s="117" customFormat="1" ht="24.95" customHeight="1">
      <c r="A43" s="113" t="s">
        <v>499</v>
      </c>
      <c r="B43" s="350">
        <v>51</v>
      </c>
      <c r="C43" s="351">
        <v>52</v>
      </c>
      <c r="D43" s="351">
        <v>52</v>
      </c>
      <c r="E43" s="351">
        <v>51</v>
      </c>
      <c r="F43" s="351">
        <v>51</v>
      </c>
      <c r="G43" s="59">
        <f t="shared" si="5"/>
        <v>27.868852459016392</v>
      </c>
      <c r="H43" s="60">
        <f t="shared" si="6"/>
        <v>29.050279329608941</v>
      </c>
      <c r="I43" s="60">
        <f t="shared" si="7"/>
        <v>28.888888888888886</v>
      </c>
      <c r="J43" s="60">
        <f t="shared" si="8"/>
        <v>27.717391304347828</v>
      </c>
      <c r="K43" s="60">
        <f t="shared" si="9"/>
        <v>28.651685393258425</v>
      </c>
      <c r="L43" s="127"/>
      <c r="M43" s="47" t="s">
        <v>174</v>
      </c>
      <c r="O43" s="119"/>
    </row>
    <row r="44" spans="1:16" s="117" customFormat="1" ht="9.9499999999999993" customHeight="1">
      <c r="A44" s="88" t="s">
        <v>161</v>
      </c>
      <c r="B44" s="350">
        <v>35</v>
      </c>
      <c r="C44" s="351">
        <v>36</v>
      </c>
      <c r="D44" s="351">
        <v>36</v>
      </c>
      <c r="E44" s="351">
        <v>35</v>
      </c>
      <c r="F44" s="351">
        <v>34</v>
      </c>
      <c r="G44" s="59">
        <f t="shared" si="5"/>
        <v>19.125683060109289</v>
      </c>
      <c r="H44" s="60">
        <f t="shared" si="6"/>
        <v>20.11173184357542</v>
      </c>
      <c r="I44" s="60">
        <f t="shared" si="7"/>
        <v>20</v>
      </c>
      <c r="J44" s="60">
        <f t="shared" si="8"/>
        <v>19.021739130434785</v>
      </c>
      <c r="K44" s="60">
        <f t="shared" si="9"/>
        <v>19.101123595505616</v>
      </c>
      <c r="L44" s="127"/>
      <c r="M44" s="47"/>
      <c r="O44" s="119"/>
    </row>
    <row r="45" spans="1:16" s="117" customFormat="1" ht="9.9499999999999993" customHeight="1">
      <c r="A45" s="90" t="s">
        <v>162</v>
      </c>
      <c r="B45" s="350">
        <v>33</v>
      </c>
      <c r="C45" s="351">
        <v>34</v>
      </c>
      <c r="D45" s="351">
        <v>33</v>
      </c>
      <c r="E45" s="351">
        <v>33</v>
      </c>
      <c r="F45" s="351">
        <v>33</v>
      </c>
      <c r="G45" s="59">
        <f t="shared" si="5"/>
        <v>18.032786885245901</v>
      </c>
      <c r="H45" s="60">
        <f t="shared" si="6"/>
        <v>18.994413407821227</v>
      </c>
      <c r="I45" s="60">
        <f t="shared" si="7"/>
        <v>18.333333333333332</v>
      </c>
      <c r="J45" s="60">
        <f t="shared" si="8"/>
        <v>17.934782608695652</v>
      </c>
      <c r="K45" s="60">
        <f t="shared" si="9"/>
        <v>18.539325842696631</v>
      </c>
      <c r="L45" s="127"/>
      <c r="M45" s="47"/>
      <c r="O45" s="119"/>
    </row>
    <row r="46" spans="1:16" s="139" customFormat="1" ht="9.9499999999999993" customHeight="1">
      <c r="A46" s="69" t="s">
        <v>160</v>
      </c>
      <c r="B46" s="402"/>
      <c r="C46" s="403"/>
      <c r="D46" s="403"/>
      <c r="E46" s="403"/>
      <c r="F46" s="403"/>
      <c r="G46" s="59"/>
      <c r="H46" s="60"/>
      <c r="I46" s="60"/>
      <c r="J46" s="60"/>
      <c r="K46" s="60"/>
      <c r="L46" s="138"/>
      <c r="M46" s="69"/>
      <c r="O46" s="140"/>
    </row>
    <row r="47" spans="1:16" s="117" customFormat="1" ht="9.9499999999999993" customHeight="1">
      <c r="A47" s="88" t="s">
        <v>252</v>
      </c>
      <c r="B47" s="350">
        <v>33</v>
      </c>
      <c r="C47" s="351">
        <v>33</v>
      </c>
      <c r="D47" s="351">
        <v>33</v>
      </c>
      <c r="E47" s="351">
        <v>33</v>
      </c>
      <c r="F47" s="351">
        <v>32</v>
      </c>
      <c r="G47" s="59">
        <f t="shared" si="5"/>
        <v>18.032786885245901</v>
      </c>
      <c r="H47" s="60">
        <f t="shared" si="6"/>
        <v>18.435754189944134</v>
      </c>
      <c r="I47" s="60">
        <f t="shared" si="7"/>
        <v>18.333333333333332</v>
      </c>
      <c r="J47" s="60">
        <f t="shared" si="8"/>
        <v>17.934782608695652</v>
      </c>
      <c r="K47" s="60">
        <f t="shared" si="9"/>
        <v>17.977528089887642</v>
      </c>
      <c r="L47" s="127"/>
      <c r="M47" s="47"/>
      <c r="O47" s="119"/>
    </row>
    <row r="48" spans="1:16" s="117" customFormat="1" ht="9.9499999999999993" customHeight="1">
      <c r="A48" s="88" t="s">
        <v>255</v>
      </c>
      <c r="B48" s="264" t="s">
        <v>11</v>
      </c>
      <c r="C48" s="262">
        <v>5</v>
      </c>
      <c r="D48" s="262">
        <v>5</v>
      </c>
      <c r="E48" s="262" t="s">
        <v>11</v>
      </c>
      <c r="F48" s="404" t="s">
        <v>11</v>
      </c>
      <c r="G48" s="264" t="s">
        <v>11</v>
      </c>
      <c r="H48" s="60">
        <f t="shared" si="6"/>
        <v>2.7932960893854748</v>
      </c>
      <c r="I48" s="60">
        <f t="shared" si="7"/>
        <v>2.7777777777777777</v>
      </c>
      <c r="J48" s="262" t="s">
        <v>11</v>
      </c>
      <c r="K48" s="404" t="s">
        <v>11</v>
      </c>
      <c r="L48" s="127"/>
      <c r="M48" s="47"/>
      <c r="O48" s="119"/>
    </row>
    <row r="49" spans="1:16" s="117" customFormat="1" ht="9.9499999999999993" customHeight="1">
      <c r="A49" s="90" t="s">
        <v>259</v>
      </c>
      <c r="B49" s="264" t="s">
        <v>11</v>
      </c>
      <c r="C49" s="262" t="s">
        <v>11</v>
      </c>
      <c r="D49" s="262" t="s">
        <v>11</v>
      </c>
      <c r="E49" s="262" t="s">
        <v>11</v>
      </c>
      <c r="F49" s="404" t="s">
        <v>11</v>
      </c>
      <c r="G49" s="264" t="s">
        <v>11</v>
      </c>
      <c r="H49" s="262" t="s">
        <v>11</v>
      </c>
      <c r="I49" s="262" t="s">
        <v>11</v>
      </c>
      <c r="J49" s="262" t="s">
        <v>11</v>
      </c>
      <c r="K49" s="404" t="s">
        <v>11</v>
      </c>
      <c r="L49" s="127"/>
      <c r="M49" s="47"/>
      <c r="O49" s="119"/>
    </row>
    <row r="50" spans="1:16" s="117" customFormat="1" ht="9.9499999999999993" customHeight="1">
      <c r="A50" s="88" t="s">
        <v>256</v>
      </c>
      <c r="B50" s="350">
        <v>14</v>
      </c>
      <c r="C50" s="351">
        <v>14</v>
      </c>
      <c r="D50" s="351">
        <v>14</v>
      </c>
      <c r="E50" s="351">
        <v>13</v>
      </c>
      <c r="F50" s="351">
        <v>14</v>
      </c>
      <c r="G50" s="59">
        <f t="shared" si="5"/>
        <v>7.6502732240437163</v>
      </c>
      <c r="H50" s="60">
        <f t="shared" si="6"/>
        <v>7.8212290502793298</v>
      </c>
      <c r="I50" s="60">
        <f t="shared" si="7"/>
        <v>7.7777777777777777</v>
      </c>
      <c r="J50" s="60">
        <f t="shared" si="8"/>
        <v>7.0652173913043477</v>
      </c>
      <c r="K50" s="60">
        <f t="shared" si="9"/>
        <v>7.8651685393258424</v>
      </c>
      <c r="L50" s="127"/>
      <c r="M50" s="47"/>
      <c r="O50" s="119"/>
    </row>
    <row r="51" spans="1:16" s="117" customFormat="1" ht="9.9499999999999993" customHeight="1">
      <c r="A51" s="90" t="s">
        <v>260</v>
      </c>
      <c r="B51" s="264">
        <v>5</v>
      </c>
      <c r="C51" s="262">
        <v>6</v>
      </c>
      <c r="D51" s="262">
        <v>6</v>
      </c>
      <c r="E51" s="262">
        <v>6</v>
      </c>
      <c r="F51" s="262">
        <v>5</v>
      </c>
      <c r="G51" s="59">
        <f t="shared" si="5"/>
        <v>2.7322404371584699</v>
      </c>
      <c r="H51" s="60">
        <f t="shared" si="6"/>
        <v>3.3519553072625698</v>
      </c>
      <c r="I51" s="60">
        <f t="shared" si="7"/>
        <v>3.3333333333333335</v>
      </c>
      <c r="J51" s="60">
        <f t="shared" si="8"/>
        <v>3.2608695652173911</v>
      </c>
      <c r="K51" s="60">
        <f t="shared" si="9"/>
        <v>2.8089887640449436</v>
      </c>
      <c r="L51" s="127"/>
      <c r="M51" s="47"/>
      <c r="O51" s="119"/>
    </row>
    <row r="52" spans="1:16" s="117" customFormat="1" ht="15" customHeight="1">
      <c r="A52" s="63" t="s">
        <v>173</v>
      </c>
      <c r="B52" s="264">
        <v>120</v>
      </c>
      <c r="C52" s="262">
        <v>118</v>
      </c>
      <c r="D52" s="262">
        <v>119</v>
      </c>
      <c r="E52" s="262">
        <v>125</v>
      </c>
      <c r="F52" s="262">
        <v>121</v>
      </c>
      <c r="G52" s="73">
        <v>100</v>
      </c>
      <c r="H52" s="74">
        <v>100</v>
      </c>
      <c r="I52" s="74">
        <v>100</v>
      </c>
      <c r="J52" s="74">
        <v>100</v>
      </c>
      <c r="K52" s="74">
        <v>100</v>
      </c>
      <c r="L52" s="127"/>
      <c r="M52" s="47" t="s">
        <v>172</v>
      </c>
      <c r="O52" s="119"/>
    </row>
    <row r="53" spans="1:16" s="117" customFormat="1" ht="24.95" customHeight="1">
      <c r="A53" s="113" t="s">
        <v>374</v>
      </c>
      <c r="B53" s="264"/>
      <c r="C53" s="262"/>
      <c r="D53" s="262"/>
      <c r="E53" s="262"/>
      <c r="F53" s="262"/>
      <c r="G53" s="59"/>
      <c r="H53" s="60"/>
      <c r="I53" s="60"/>
      <c r="J53" s="60"/>
      <c r="K53" s="60"/>
      <c r="L53" s="127"/>
      <c r="M53" s="47"/>
      <c r="O53" s="119"/>
    </row>
    <row r="54" spans="1:16" s="117" customFormat="1" ht="9.9499999999999993" customHeight="1">
      <c r="A54" s="50" t="s">
        <v>498</v>
      </c>
      <c r="B54" s="264">
        <v>36</v>
      </c>
      <c r="C54" s="262">
        <v>38</v>
      </c>
      <c r="D54" s="262">
        <v>37</v>
      </c>
      <c r="E54" s="262">
        <v>36</v>
      </c>
      <c r="F54" s="262">
        <v>36</v>
      </c>
      <c r="G54" s="59">
        <f>B54/$B$52*100</f>
        <v>30</v>
      </c>
      <c r="H54" s="60">
        <f>C54/$C$52*100</f>
        <v>32.20338983050847</v>
      </c>
      <c r="I54" s="60">
        <f>D54/$D$52*100</f>
        <v>31.092436974789916</v>
      </c>
      <c r="J54" s="60">
        <f>E54/$E$52*100</f>
        <v>28.799999999999997</v>
      </c>
      <c r="K54" s="60">
        <f>F54/$F$52*100</f>
        <v>29.75206611570248</v>
      </c>
      <c r="L54" s="127"/>
      <c r="M54" s="47"/>
      <c r="O54" s="119"/>
    </row>
    <row r="55" spans="1:16" s="117" customFormat="1" ht="9.9499999999999993" customHeight="1">
      <c r="A55" s="88" t="s">
        <v>169</v>
      </c>
      <c r="B55" s="264">
        <v>21</v>
      </c>
      <c r="C55" s="262">
        <v>21</v>
      </c>
      <c r="D55" s="262">
        <v>23</v>
      </c>
      <c r="E55" s="262">
        <v>23</v>
      </c>
      <c r="F55" s="262">
        <v>22</v>
      </c>
      <c r="G55" s="59">
        <f t="shared" ref="G55:G63" si="10">B55/$B$52*100</f>
        <v>17.5</v>
      </c>
      <c r="H55" s="60">
        <f t="shared" ref="H55:H63" si="11">C55/$C$52*100</f>
        <v>17.796610169491526</v>
      </c>
      <c r="I55" s="60">
        <f t="shared" ref="I55:I63" si="12">D55/$D$52*100</f>
        <v>19.327731092436977</v>
      </c>
      <c r="J55" s="60">
        <f t="shared" ref="J55:J63" si="13">E55/$E$52*100</f>
        <v>18.399999999999999</v>
      </c>
      <c r="K55" s="60">
        <f t="shared" ref="K55:K63" si="14">F55/$F$52*100</f>
        <v>18.181818181818183</v>
      </c>
      <c r="L55" s="127"/>
      <c r="M55" s="47"/>
      <c r="O55" s="119"/>
    </row>
    <row r="56" spans="1:16" s="117" customFormat="1" ht="9.9499999999999993" customHeight="1">
      <c r="A56" s="93" t="s">
        <v>107</v>
      </c>
      <c r="B56" s="264">
        <v>14</v>
      </c>
      <c r="C56" s="262">
        <v>17</v>
      </c>
      <c r="D56" s="262">
        <v>13</v>
      </c>
      <c r="E56" s="262">
        <v>12</v>
      </c>
      <c r="F56" s="262">
        <v>13</v>
      </c>
      <c r="G56" s="59">
        <f t="shared" si="10"/>
        <v>11.666666666666666</v>
      </c>
      <c r="H56" s="60">
        <f t="shared" si="11"/>
        <v>14.40677966101695</v>
      </c>
      <c r="I56" s="60">
        <f t="shared" si="12"/>
        <v>10.92436974789916</v>
      </c>
      <c r="J56" s="60">
        <f t="shared" si="13"/>
        <v>9.6</v>
      </c>
      <c r="K56" s="60">
        <f t="shared" si="14"/>
        <v>10.743801652892563</v>
      </c>
      <c r="L56" s="127"/>
      <c r="M56" s="47"/>
      <c r="O56" s="119"/>
    </row>
    <row r="57" spans="1:16" s="117" customFormat="1" ht="9.9499999999999993" customHeight="1">
      <c r="A57" s="50" t="s">
        <v>170</v>
      </c>
      <c r="B57" s="264">
        <v>21</v>
      </c>
      <c r="C57" s="262">
        <v>21</v>
      </c>
      <c r="D57" s="262">
        <v>24</v>
      </c>
      <c r="E57" s="262">
        <v>25</v>
      </c>
      <c r="F57" s="262">
        <v>23</v>
      </c>
      <c r="G57" s="59">
        <f t="shared" si="10"/>
        <v>17.5</v>
      </c>
      <c r="H57" s="60">
        <f t="shared" si="11"/>
        <v>17.796610169491526</v>
      </c>
      <c r="I57" s="60">
        <f t="shared" si="12"/>
        <v>20.168067226890756</v>
      </c>
      <c r="J57" s="60">
        <f t="shared" si="13"/>
        <v>20</v>
      </c>
      <c r="K57" s="60">
        <f t="shared" si="14"/>
        <v>19.008264462809919</v>
      </c>
      <c r="L57" s="127"/>
      <c r="M57" s="47"/>
      <c r="O57" s="119"/>
    </row>
    <row r="58" spans="1:16" s="117" customFormat="1" ht="9.9499999999999993" customHeight="1">
      <c r="A58" s="88" t="s">
        <v>169</v>
      </c>
      <c r="B58" s="264">
        <v>14</v>
      </c>
      <c r="C58" s="262">
        <v>13</v>
      </c>
      <c r="D58" s="262">
        <v>14</v>
      </c>
      <c r="E58" s="262">
        <v>14</v>
      </c>
      <c r="F58" s="262">
        <v>14</v>
      </c>
      <c r="G58" s="59">
        <f t="shared" si="10"/>
        <v>11.666666666666666</v>
      </c>
      <c r="H58" s="60">
        <f t="shared" si="11"/>
        <v>11.016949152542372</v>
      </c>
      <c r="I58" s="60">
        <f t="shared" si="12"/>
        <v>11.76470588235294</v>
      </c>
      <c r="J58" s="60">
        <f t="shared" si="13"/>
        <v>11.200000000000001</v>
      </c>
      <c r="K58" s="60">
        <f t="shared" si="14"/>
        <v>11.570247933884298</v>
      </c>
      <c r="L58" s="127"/>
      <c r="M58" s="47"/>
      <c r="O58" s="119"/>
    </row>
    <row r="59" spans="1:16" s="117" customFormat="1" ht="9.9499999999999993" customHeight="1">
      <c r="A59" s="93" t="s">
        <v>107</v>
      </c>
      <c r="B59" s="264">
        <v>7</v>
      </c>
      <c r="C59" s="262">
        <v>8</v>
      </c>
      <c r="D59" s="262">
        <v>10</v>
      </c>
      <c r="E59" s="262">
        <v>10</v>
      </c>
      <c r="F59" s="262">
        <v>9</v>
      </c>
      <c r="G59" s="59">
        <f t="shared" si="10"/>
        <v>5.833333333333333</v>
      </c>
      <c r="H59" s="60">
        <f t="shared" si="11"/>
        <v>6.7796610169491522</v>
      </c>
      <c r="I59" s="60">
        <f t="shared" si="12"/>
        <v>8.4033613445378155</v>
      </c>
      <c r="J59" s="60">
        <f t="shared" si="13"/>
        <v>8</v>
      </c>
      <c r="K59" s="60">
        <f t="shared" si="14"/>
        <v>7.4380165289256199</v>
      </c>
      <c r="L59" s="127"/>
      <c r="M59" s="47"/>
    </row>
    <row r="60" spans="1:16" s="117" customFormat="1" ht="9.9499999999999993" customHeight="1">
      <c r="A60" s="50" t="s">
        <v>171</v>
      </c>
      <c r="B60" s="264">
        <v>64</v>
      </c>
      <c r="C60" s="262">
        <v>60</v>
      </c>
      <c r="D60" s="262">
        <v>59</v>
      </c>
      <c r="E60" s="262">
        <v>64</v>
      </c>
      <c r="F60" s="262">
        <v>62</v>
      </c>
      <c r="G60" s="59">
        <f t="shared" si="10"/>
        <v>53.333333333333336</v>
      </c>
      <c r="H60" s="60">
        <f t="shared" si="11"/>
        <v>50.847457627118644</v>
      </c>
      <c r="I60" s="60">
        <f t="shared" si="12"/>
        <v>49.579831932773111</v>
      </c>
      <c r="J60" s="60">
        <f t="shared" si="13"/>
        <v>51.2</v>
      </c>
      <c r="K60" s="60">
        <f t="shared" si="14"/>
        <v>51.239669421487598</v>
      </c>
      <c r="L60" s="127"/>
      <c r="M60" s="47"/>
    </row>
    <row r="61" spans="1:16" s="117" customFormat="1" ht="9.9499999999999993" customHeight="1">
      <c r="A61" s="88" t="s">
        <v>169</v>
      </c>
      <c r="B61" s="264">
        <v>52</v>
      </c>
      <c r="C61" s="262">
        <v>51</v>
      </c>
      <c r="D61" s="262">
        <v>49</v>
      </c>
      <c r="E61" s="262">
        <v>54</v>
      </c>
      <c r="F61" s="262">
        <v>52</v>
      </c>
      <c r="G61" s="59">
        <f t="shared" si="10"/>
        <v>43.333333333333336</v>
      </c>
      <c r="H61" s="60">
        <f t="shared" si="11"/>
        <v>43.220338983050851</v>
      </c>
      <c r="I61" s="60">
        <f t="shared" si="12"/>
        <v>41.17647058823529</v>
      </c>
      <c r="J61" s="60">
        <f t="shared" si="13"/>
        <v>43.2</v>
      </c>
      <c r="K61" s="60">
        <f t="shared" si="14"/>
        <v>42.97520661157025</v>
      </c>
      <c r="L61" s="127"/>
      <c r="M61" s="47"/>
    </row>
    <row r="62" spans="1:16" s="117" customFormat="1" ht="9.9499999999999993" customHeight="1">
      <c r="A62" s="93" t="s">
        <v>107</v>
      </c>
      <c r="B62" s="264">
        <v>12</v>
      </c>
      <c r="C62" s="262">
        <v>9</v>
      </c>
      <c r="D62" s="262">
        <v>9</v>
      </c>
      <c r="E62" s="262">
        <v>10</v>
      </c>
      <c r="F62" s="427">
        <v>10</v>
      </c>
      <c r="G62" s="59">
        <f t="shared" si="10"/>
        <v>10</v>
      </c>
      <c r="H62" s="60">
        <f t="shared" si="11"/>
        <v>7.6271186440677967</v>
      </c>
      <c r="I62" s="60">
        <f t="shared" si="12"/>
        <v>7.5630252100840334</v>
      </c>
      <c r="J62" s="60">
        <f t="shared" si="13"/>
        <v>8</v>
      </c>
      <c r="K62" s="60">
        <f t="shared" si="14"/>
        <v>8.2644628099173563</v>
      </c>
      <c r="L62" s="127"/>
      <c r="M62" s="47"/>
    </row>
    <row r="63" spans="1:16" s="117" customFormat="1" ht="9.9499999999999993" customHeight="1">
      <c r="A63" s="93" t="s">
        <v>193</v>
      </c>
      <c r="B63" s="264">
        <v>8</v>
      </c>
      <c r="C63" s="262">
        <v>7</v>
      </c>
      <c r="D63" s="262">
        <v>6</v>
      </c>
      <c r="E63" s="262">
        <v>7</v>
      </c>
      <c r="F63" s="262">
        <v>7</v>
      </c>
      <c r="G63" s="59">
        <f t="shared" si="10"/>
        <v>6.666666666666667</v>
      </c>
      <c r="H63" s="60">
        <f t="shared" si="11"/>
        <v>5.9322033898305087</v>
      </c>
      <c r="I63" s="60">
        <f t="shared" si="12"/>
        <v>5.0420168067226889</v>
      </c>
      <c r="J63" s="60">
        <f t="shared" si="13"/>
        <v>5.6000000000000005</v>
      </c>
      <c r="K63" s="60">
        <f t="shared" si="14"/>
        <v>5.785123966942149</v>
      </c>
      <c r="L63" s="127"/>
      <c r="M63" s="47"/>
      <c r="O63" s="120"/>
      <c r="P63" s="120"/>
    </row>
    <row r="64" spans="1:16" s="117" customFormat="1" ht="9.9499999999999993" customHeight="1">
      <c r="A64" s="94" t="s">
        <v>500</v>
      </c>
      <c r="B64" s="264" t="s">
        <v>11</v>
      </c>
      <c r="C64" s="262" t="s">
        <v>11</v>
      </c>
      <c r="D64" s="262" t="s">
        <v>11</v>
      </c>
      <c r="E64" s="262" t="s">
        <v>11</v>
      </c>
      <c r="F64" s="404" t="s">
        <v>11</v>
      </c>
      <c r="G64" s="42" t="s">
        <v>11</v>
      </c>
      <c r="H64" s="75" t="s">
        <v>11</v>
      </c>
      <c r="I64" s="75" t="s">
        <v>11</v>
      </c>
      <c r="J64" s="75" t="s">
        <v>11</v>
      </c>
      <c r="K64" s="75" t="s">
        <v>11</v>
      </c>
      <c r="L64" s="127"/>
      <c r="M64" s="47"/>
    </row>
    <row r="65" spans="1:13" s="117" customFormat="1" ht="9.9499999999999993" customHeight="1">
      <c r="A65" s="92" t="s">
        <v>63</v>
      </c>
      <c r="B65" s="92"/>
      <c r="C65" s="92"/>
      <c r="D65" s="92"/>
      <c r="E65" s="92"/>
      <c r="F65" s="92"/>
      <c r="G65" s="92"/>
      <c r="H65" s="92"/>
      <c r="I65" s="92"/>
      <c r="J65" s="92"/>
      <c r="K65" s="92"/>
      <c r="L65" s="127"/>
      <c r="M65" s="47"/>
    </row>
    <row r="66" spans="1:13" s="117" customFormat="1" ht="9.9499999999999993" customHeight="1">
      <c r="A66" s="629" t="s">
        <v>371</v>
      </c>
      <c r="B66" s="630"/>
      <c r="C66" s="630"/>
      <c r="D66" s="630"/>
      <c r="E66" s="630"/>
      <c r="F66" s="630"/>
      <c r="G66" s="631"/>
      <c r="H66" s="631"/>
      <c r="I66" s="631"/>
      <c r="J66" s="631"/>
      <c r="K66" s="631"/>
      <c r="L66" s="127"/>
      <c r="M66" s="47"/>
    </row>
    <row r="67" spans="1:13" s="117" customFormat="1" ht="9.9499999999999993" customHeight="1">
      <c r="A67" s="92" t="s">
        <v>372</v>
      </c>
      <c r="B67" s="92"/>
      <c r="C67" s="92"/>
      <c r="D67" s="92"/>
      <c r="E67" s="92"/>
      <c r="F67" s="92"/>
      <c r="G67" s="92"/>
      <c r="H67" s="92"/>
      <c r="I67" s="92"/>
      <c r="J67" s="92"/>
      <c r="K67" s="92"/>
      <c r="L67" s="127"/>
      <c r="M67" s="47"/>
    </row>
    <row r="68" spans="1:13" ht="9" customHeight="1">
      <c r="A68" s="92"/>
      <c r="B68" s="92"/>
      <c r="C68" s="92"/>
      <c r="D68" s="92"/>
      <c r="E68" s="92"/>
      <c r="F68" s="92"/>
      <c r="G68" s="92"/>
      <c r="H68" s="92"/>
      <c r="I68" s="92"/>
      <c r="J68" s="92"/>
      <c r="K68" s="92"/>
    </row>
    <row r="69" spans="1:13" ht="9" customHeight="1">
      <c r="A69" s="92"/>
      <c r="B69" s="92"/>
      <c r="C69" s="92"/>
      <c r="D69" s="92"/>
      <c r="E69" s="92"/>
      <c r="F69" s="92"/>
      <c r="G69" s="92"/>
      <c r="H69" s="92"/>
      <c r="I69" s="92"/>
      <c r="J69" s="92"/>
      <c r="K69" s="92"/>
    </row>
    <row r="70" spans="1:13" ht="9" customHeight="1"/>
    <row r="71" spans="1:13" ht="9" customHeight="1"/>
    <row r="72" spans="1:13" ht="9" customHeight="1"/>
    <row r="73" spans="1:13" ht="9" customHeight="1"/>
    <row r="74" spans="1:13" ht="9" customHeight="1"/>
    <row r="75" spans="1:13" ht="9" customHeight="1"/>
  </sheetData>
  <mergeCells count="6">
    <mergeCell ref="M5:P5"/>
    <mergeCell ref="A66:K66"/>
    <mergeCell ref="A3:A5"/>
    <mergeCell ref="B3:K3"/>
    <mergeCell ref="B5:F5"/>
    <mergeCell ref="G5:K5"/>
  </mergeCells>
  <hyperlinks>
    <hyperlink ref="L1" location="'S1-3_Inhalt_Erläuterungen'!A1" display="Inhalt"/>
  </hyperlinks>
  <pageMargins left="0.78740157480314965" right="0.59055118110236227" top="0.59055118110236227" bottom="0.59055118110236227" header="0" footer="0.19685039370078741"/>
  <pageSetup paperSize="9" firstPageNumber="16"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3" tint="0.59999389629810485"/>
  </sheetPr>
  <dimension ref="A1:N75"/>
  <sheetViews>
    <sheetView showGridLines="0" zoomScaleNormal="100" workbookViewId="0"/>
  </sheetViews>
  <sheetFormatPr baseColWidth="10" defaultColWidth="11.28515625" defaultRowHeight="9.9499999999999993" customHeight="1"/>
  <cols>
    <col min="1" max="1" width="33.7109375" style="114" customWidth="1"/>
    <col min="2" max="11" width="5.5703125" style="114" customWidth="1"/>
    <col min="12" max="12" width="7.140625" style="114" customWidth="1"/>
    <col min="13" max="13" width="11.28515625" style="92"/>
    <col min="14" max="16384" width="11.28515625" style="114"/>
  </cols>
  <sheetData>
    <row r="1" spans="1:14" s="334" customFormat="1" ht="15" customHeight="1">
      <c r="A1" s="311" t="s">
        <v>514</v>
      </c>
      <c r="B1" s="339"/>
      <c r="C1" s="339"/>
      <c r="D1" s="339"/>
      <c r="E1" s="339"/>
      <c r="F1" s="339"/>
      <c r="G1" s="339"/>
      <c r="H1" s="339"/>
      <c r="I1" s="339"/>
      <c r="J1" s="339"/>
      <c r="K1" s="339"/>
      <c r="L1" s="373" t="s">
        <v>62</v>
      </c>
      <c r="M1" s="333"/>
    </row>
    <row r="2" spans="1:14" s="334" customFormat="1" ht="15" customHeight="1">
      <c r="A2" s="340" t="s">
        <v>447</v>
      </c>
      <c r="B2" s="341"/>
      <c r="C2" s="341"/>
      <c r="D2" s="341"/>
      <c r="E2" s="341"/>
      <c r="F2" s="341"/>
      <c r="G2" s="341"/>
      <c r="H2" s="341"/>
      <c r="I2" s="341"/>
      <c r="J2" s="341"/>
      <c r="K2" s="341"/>
      <c r="L2" s="332"/>
      <c r="M2" s="333"/>
    </row>
    <row r="3" spans="1:14" s="70" customFormat="1" ht="12" customHeight="1">
      <c r="A3" s="619" t="s">
        <v>194</v>
      </c>
      <c r="B3" s="603" t="s">
        <v>7</v>
      </c>
      <c r="C3" s="622"/>
      <c r="D3" s="622"/>
      <c r="E3" s="622"/>
      <c r="F3" s="622"/>
      <c r="G3" s="622"/>
      <c r="H3" s="622"/>
      <c r="I3" s="622"/>
      <c r="J3" s="622"/>
      <c r="K3" s="622"/>
      <c r="L3" s="214"/>
      <c r="M3" s="48"/>
      <c r="N3" s="115"/>
    </row>
    <row r="4" spans="1:14"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5"/>
    </row>
    <row r="5" spans="1:14" s="70" customFormat="1" ht="12" customHeight="1">
      <c r="A5" s="621"/>
      <c r="B5" s="603" t="s">
        <v>25</v>
      </c>
      <c r="C5" s="623"/>
      <c r="D5" s="623"/>
      <c r="E5" s="623"/>
      <c r="F5" s="623"/>
      <c r="G5" s="603" t="s">
        <v>26</v>
      </c>
      <c r="H5" s="623"/>
      <c r="I5" s="623"/>
      <c r="J5" s="623"/>
      <c r="K5" s="623"/>
      <c r="L5" s="214"/>
      <c r="M5" s="308"/>
    </row>
    <row r="6" spans="1:14" s="117" customFormat="1" ht="15" customHeight="1">
      <c r="A6" s="72" t="s">
        <v>176</v>
      </c>
      <c r="B6" s="264">
        <v>261</v>
      </c>
      <c r="C6" s="262">
        <v>263</v>
      </c>
      <c r="D6" s="262">
        <v>263</v>
      </c>
      <c r="E6" s="262">
        <v>266</v>
      </c>
      <c r="F6" s="262">
        <v>270</v>
      </c>
      <c r="G6" s="73">
        <v>100</v>
      </c>
      <c r="H6" s="74">
        <v>100</v>
      </c>
      <c r="I6" s="74">
        <v>100</v>
      </c>
      <c r="J6" s="74">
        <v>100</v>
      </c>
      <c r="K6" s="74">
        <v>100</v>
      </c>
      <c r="L6" s="127"/>
      <c r="M6" s="47"/>
    </row>
    <row r="7" spans="1:14" s="117" customFormat="1" ht="15" customHeight="1">
      <c r="A7" s="234" t="s">
        <v>160</v>
      </c>
      <c r="B7" s="264"/>
      <c r="C7" s="262"/>
      <c r="D7" s="262"/>
      <c r="E7" s="262"/>
      <c r="F7" s="262"/>
      <c r="G7" s="59"/>
      <c r="H7" s="60"/>
      <c r="I7" s="60"/>
      <c r="J7" s="60"/>
      <c r="K7" s="60"/>
      <c r="L7" s="127"/>
      <c r="M7" s="47" t="s">
        <v>175</v>
      </c>
    </row>
    <row r="8" spans="1:14" s="117" customFormat="1" ht="9.9499999999999993" customHeight="1">
      <c r="A8" s="50" t="s">
        <v>157</v>
      </c>
      <c r="B8" s="264">
        <v>49</v>
      </c>
      <c r="C8" s="262">
        <v>51</v>
      </c>
      <c r="D8" s="262">
        <v>51</v>
      </c>
      <c r="E8" s="262">
        <v>51</v>
      </c>
      <c r="F8" s="262">
        <v>51</v>
      </c>
      <c r="G8" s="59">
        <f>B8/$B$6*100</f>
        <v>18.773946360153257</v>
      </c>
      <c r="H8" s="60">
        <f>C8/$C$6*100</f>
        <v>19.391634980988592</v>
      </c>
      <c r="I8" s="60">
        <f>D8/$D$6*100</f>
        <v>19.391634980988592</v>
      </c>
      <c r="J8" s="60">
        <f>E8/$E$6*100</f>
        <v>19.172932330827066</v>
      </c>
      <c r="K8" s="60">
        <f>F8/$F$6*100</f>
        <v>18.888888888888889</v>
      </c>
      <c r="L8" s="127"/>
      <c r="M8" s="47"/>
    </row>
    <row r="9" spans="1:14" s="117" customFormat="1" ht="9.9499999999999993" customHeight="1">
      <c r="A9" s="88" t="s">
        <v>261</v>
      </c>
      <c r="B9" s="264">
        <v>41</v>
      </c>
      <c r="C9" s="262">
        <v>43</v>
      </c>
      <c r="D9" s="262">
        <v>43</v>
      </c>
      <c r="E9" s="262">
        <v>43</v>
      </c>
      <c r="F9" s="262">
        <v>42</v>
      </c>
      <c r="G9" s="59">
        <f t="shared" ref="G9:G30" si="0">B9/$B$6*100</f>
        <v>15.708812260536398</v>
      </c>
      <c r="H9" s="60">
        <f t="shared" ref="H9:H30" si="1">C9/$C$6*100</f>
        <v>16.34980988593156</v>
      </c>
      <c r="I9" s="60">
        <f t="shared" ref="I9:I29" si="2">D9/$D$6*100</f>
        <v>16.34980988593156</v>
      </c>
      <c r="J9" s="60">
        <f t="shared" ref="J9:J30" si="3">E9/$E$6*100</f>
        <v>16.165413533834585</v>
      </c>
      <c r="K9" s="60">
        <f t="shared" ref="K9:K30" si="4">F9/$F$6*100</f>
        <v>15.555555555555555</v>
      </c>
      <c r="L9" s="127"/>
      <c r="M9" s="47"/>
    </row>
    <row r="10" spans="1:14" s="117" customFormat="1" ht="9.9499999999999993" customHeight="1">
      <c r="A10" s="88" t="s">
        <v>262</v>
      </c>
      <c r="B10" s="264">
        <v>5</v>
      </c>
      <c r="C10" s="262">
        <v>5</v>
      </c>
      <c r="D10" s="262">
        <v>6</v>
      </c>
      <c r="E10" s="262" t="s">
        <v>11</v>
      </c>
      <c r="F10" s="262">
        <v>5</v>
      </c>
      <c r="G10" s="59">
        <f t="shared" si="0"/>
        <v>1.9157088122605364</v>
      </c>
      <c r="H10" s="60">
        <f t="shared" si="1"/>
        <v>1.9011406844106464</v>
      </c>
      <c r="I10" s="60">
        <f t="shared" si="2"/>
        <v>2.2813688212927756</v>
      </c>
      <c r="J10" s="262" t="s">
        <v>11</v>
      </c>
      <c r="K10" s="60">
        <f t="shared" si="4"/>
        <v>1.8518518518518516</v>
      </c>
      <c r="L10" s="127"/>
      <c r="M10" s="47"/>
    </row>
    <row r="11" spans="1:14" s="117" customFormat="1" ht="9.9499999999999993" customHeight="1">
      <c r="A11" s="88" t="s">
        <v>256</v>
      </c>
      <c r="B11" s="264" t="s">
        <v>11</v>
      </c>
      <c r="C11" s="262" t="s">
        <v>11</v>
      </c>
      <c r="D11" s="262" t="s">
        <v>11</v>
      </c>
      <c r="E11" s="262" t="s">
        <v>11</v>
      </c>
      <c r="F11" s="404" t="s">
        <v>11</v>
      </c>
      <c r="G11" s="264" t="s">
        <v>11</v>
      </c>
      <c r="H11" s="262" t="s">
        <v>11</v>
      </c>
      <c r="I11" s="262" t="s">
        <v>11</v>
      </c>
      <c r="J11" s="262" t="s">
        <v>11</v>
      </c>
      <c r="K11" s="404" t="s">
        <v>11</v>
      </c>
      <c r="L11" s="127"/>
      <c r="M11" s="47"/>
    </row>
    <row r="12" spans="1:14" s="132" customFormat="1" ht="15" customHeight="1">
      <c r="A12" s="61" t="s">
        <v>158</v>
      </c>
      <c r="B12" s="264">
        <v>211</v>
      </c>
      <c r="C12" s="262">
        <v>212</v>
      </c>
      <c r="D12" s="262">
        <v>212</v>
      </c>
      <c r="E12" s="262">
        <v>215</v>
      </c>
      <c r="F12" s="262">
        <v>219</v>
      </c>
      <c r="G12" s="59">
        <f t="shared" si="0"/>
        <v>80.842911877394641</v>
      </c>
      <c r="H12" s="60">
        <f t="shared" si="1"/>
        <v>80.608365019011401</v>
      </c>
      <c r="I12" s="60">
        <f t="shared" si="2"/>
        <v>80.608365019011401</v>
      </c>
      <c r="J12" s="60">
        <f t="shared" si="3"/>
        <v>80.827067669172934</v>
      </c>
      <c r="K12" s="60">
        <f t="shared" si="4"/>
        <v>81.111111111111114</v>
      </c>
      <c r="L12" s="131"/>
      <c r="M12" s="183"/>
    </row>
    <row r="13" spans="1:14" s="117" customFormat="1" ht="9.9499999999999993" customHeight="1">
      <c r="A13" s="88" t="s">
        <v>261</v>
      </c>
      <c r="B13" s="264">
        <v>60</v>
      </c>
      <c r="C13" s="262">
        <v>57</v>
      </c>
      <c r="D13" s="262">
        <v>59</v>
      </c>
      <c r="E13" s="262">
        <v>60</v>
      </c>
      <c r="F13" s="262">
        <v>60</v>
      </c>
      <c r="G13" s="59">
        <f t="shared" si="0"/>
        <v>22.988505747126435</v>
      </c>
      <c r="H13" s="60">
        <f t="shared" si="1"/>
        <v>21.673003802281368</v>
      </c>
      <c r="I13" s="60">
        <f t="shared" si="2"/>
        <v>22.433460076045627</v>
      </c>
      <c r="J13" s="60">
        <f t="shared" si="3"/>
        <v>22.556390977443609</v>
      </c>
      <c r="K13" s="60">
        <f t="shared" si="4"/>
        <v>22.222222222222221</v>
      </c>
      <c r="L13" s="127"/>
      <c r="M13" s="47"/>
    </row>
    <row r="14" spans="1:14" s="117" customFormat="1" ht="9.9499999999999993" customHeight="1">
      <c r="A14" s="88" t="s">
        <v>262</v>
      </c>
      <c r="B14" s="264">
        <v>14</v>
      </c>
      <c r="C14" s="262">
        <v>13</v>
      </c>
      <c r="D14" s="262">
        <v>15</v>
      </c>
      <c r="E14" s="262">
        <v>15</v>
      </c>
      <c r="F14" s="262">
        <v>14</v>
      </c>
      <c r="G14" s="59">
        <f t="shared" si="0"/>
        <v>5.3639846743295019</v>
      </c>
      <c r="H14" s="60">
        <f t="shared" si="1"/>
        <v>4.9429657794676807</v>
      </c>
      <c r="I14" s="60">
        <f t="shared" si="2"/>
        <v>5.7034220532319395</v>
      </c>
      <c r="J14" s="60">
        <f t="shared" si="3"/>
        <v>5.6390977443609023</v>
      </c>
      <c r="K14" s="60">
        <f t="shared" si="4"/>
        <v>5.1851851851851851</v>
      </c>
      <c r="L14" s="127"/>
      <c r="M14" s="47"/>
    </row>
    <row r="15" spans="1:14" s="117" customFormat="1" ht="9.9499999999999993" customHeight="1">
      <c r="A15" s="88" t="s">
        <v>257</v>
      </c>
      <c r="B15" s="264">
        <v>78</v>
      </c>
      <c r="C15" s="262">
        <v>81</v>
      </c>
      <c r="D15" s="262">
        <v>77</v>
      </c>
      <c r="E15" s="262">
        <v>79</v>
      </c>
      <c r="F15" s="262">
        <v>84</v>
      </c>
      <c r="G15" s="59">
        <f t="shared" si="0"/>
        <v>29.885057471264371</v>
      </c>
      <c r="H15" s="60">
        <f t="shared" si="1"/>
        <v>30.798479087452474</v>
      </c>
      <c r="I15" s="60">
        <f t="shared" si="2"/>
        <v>29.277566539923956</v>
      </c>
      <c r="J15" s="60">
        <f t="shared" si="3"/>
        <v>29.699248120300751</v>
      </c>
      <c r="K15" s="60">
        <f t="shared" si="4"/>
        <v>31.111111111111111</v>
      </c>
      <c r="L15" s="127"/>
      <c r="M15" s="47"/>
    </row>
    <row r="16" spans="1:14" s="117" customFormat="1" ht="9.9499999999999993" customHeight="1">
      <c r="A16" s="90" t="s">
        <v>131</v>
      </c>
      <c r="B16" s="264">
        <v>69</v>
      </c>
      <c r="C16" s="262">
        <v>70</v>
      </c>
      <c r="D16" s="262">
        <v>66</v>
      </c>
      <c r="E16" s="262">
        <v>70</v>
      </c>
      <c r="F16" s="262">
        <v>75</v>
      </c>
      <c r="G16" s="59">
        <f t="shared" si="0"/>
        <v>26.436781609195403</v>
      </c>
      <c r="H16" s="60">
        <f t="shared" si="1"/>
        <v>26.615969581749049</v>
      </c>
      <c r="I16" s="60">
        <f t="shared" si="2"/>
        <v>25.095057034220531</v>
      </c>
      <c r="J16" s="60">
        <f t="shared" si="3"/>
        <v>26.315789473684209</v>
      </c>
      <c r="K16" s="60">
        <f t="shared" si="4"/>
        <v>27.777777777777779</v>
      </c>
      <c r="L16" s="127"/>
      <c r="M16" s="47"/>
    </row>
    <row r="17" spans="1:13" s="117" customFormat="1" ht="9.9499999999999993" customHeight="1">
      <c r="A17" s="88" t="s">
        <v>263</v>
      </c>
      <c r="B17" s="264">
        <v>59</v>
      </c>
      <c r="C17" s="262">
        <v>61</v>
      </c>
      <c r="D17" s="262">
        <v>62</v>
      </c>
      <c r="E17" s="262">
        <v>61</v>
      </c>
      <c r="F17" s="262">
        <v>61</v>
      </c>
      <c r="G17" s="59">
        <f t="shared" si="0"/>
        <v>22.60536398467433</v>
      </c>
      <c r="H17" s="60">
        <f t="shared" si="1"/>
        <v>23.193916349809886</v>
      </c>
      <c r="I17" s="60">
        <f t="shared" si="2"/>
        <v>23.574144486692013</v>
      </c>
      <c r="J17" s="60">
        <f t="shared" si="3"/>
        <v>22.932330827067666</v>
      </c>
      <c r="K17" s="60">
        <f t="shared" si="4"/>
        <v>22.592592592592592</v>
      </c>
      <c r="L17" s="127"/>
      <c r="M17" s="47"/>
    </row>
    <row r="18" spans="1:13" s="117" customFormat="1" ht="9.9499999999999993" customHeight="1">
      <c r="A18" s="90" t="s">
        <v>253</v>
      </c>
      <c r="B18" s="264">
        <v>35</v>
      </c>
      <c r="C18" s="262">
        <v>37</v>
      </c>
      <c r="D18" s="262">
        <v>34</v>
      </c>
      <c r="E18" s="262">
        <v>34</v>
      </c>
      <c r="F18" s="262">
        <v>34</v>
      </c>
      <c r="G18" s="59">
        <f t="shared" si="0"/>
        <v>13.409961685823754</v>
      </c>
      <c r="H18" s="60">
        <f t="shared" si="1"/>
        <v>14.068441064638785</v>
      </c>
      <c r="I18" s="60">
        <f t="shared" si="2"/>
        <v>12.927756653992395</v>
      </c>
      <c r="J18" s="60">
        <f t="shared" si="3"/>
        <v>12.781954887218044</v>
      </c>
      <c r="K18" s="60">
        <f t="shared" si="4"/>
        <v>12.592592592592592</v>
      </c>
      <c r="L18" s="127"/>
      <c r="M18" s="47"/>
    </row>
    <row r="19" spans="1:13" s="132" customFormat="1" ht="15" customHeight="1">
      <c r="A19" s="215" t="s">
        <v>163</v>
      </c>
      <c r="B19" s="264"/>
      <c r="C19" s="262"/>
      <c r="D19" s="262"/>
      <c r="E19" s="262"/>
      <c r="F19" s="262"/>
      <c r="G19" s="59"/>
      <c r="H19" s="60"/>
      <c r="I19" s="60"/>
      <c r="J19" s="60"/>
      <c r="K19" s="60"/>
      <c r="L19" s="131"/>
      <c r="M19" s="183" t="s">
        <v>179</v>
      </c>
    </row>
    <row r="20" spans="1:13" s="117" customFormat="1" ht="9.9499999999999993" customHeight="1">
      <c r="A20" s="50" t="s">
        <v>164</v>
      </c>
      <c r="B20" s="264">
        <v>131</v>
      </c>
      <c r="C20" s="262">
        <v>134</v>
      </c>
      <c r="D20" s="262">
        <v>133</v>
      </c>
      <c r="E20" s="262">
        <v>135</v>
      </c>
      <c r="F20" s="262">
        <v>136</v>
      </c>
      <c r="G20" s="59">
        <f t="shared" si="0"/>
        <v>50.191570881226056</v>
      </c>
      <c r="H20" s="60">
        <f t="shared" si="1"/>
        <v>50.950570342205324</v>
      </c>
      <c r="I20" s="60">
        <f t="shared" si="2"/>
        <v>50.570342205323193</v>
      </c>
      <c r="J20" s="60">
        <f t="shared" si="3"/>
        <v>50.751879699248128</v>
      </c>
      <c r="K20" s="60">
        <f t="shared" si="4"/>
        <v>50.370370370370367</v>
      </c>
      <c r="L20" s="127"/>
      <c r="M20" s="47"/>
    </row>
    <row r="21" spans="1:13" s="117" customFormat="1" ht="9.9499999999999993" customHeight="1">
      <c r="A21" s="88" t="s">
        <v>68</v>
      </c>
      <c r="B21" s="264"/>
      <c r="C21" s="262"/>
      <c r="D21" s="262"/>
      <c r="E21" s="262"/>
      <c r="F21" s="262"/>
      <c r="G21" s="59"/>
      <c r="H21" s="60"/>
      <c r="I21" s="60"/>
      <c r="J21" s="60"/>
      <c r="K21" s="60"/>
      <c r="L21" s="127"/>
      <c r="M21" s="47"/>
    </row>
    <row r="22" spans="1:13" s="117" customFormat="1" ht="9.9499999999999993" customHeight="1">
      <c r="A22" s="88" t="s">
        <v>106</v>
      </c>
      <c r="B22" s="264">
        <v>99</v>
      </c>
      <c r="C22" s="262">
        <v>100</v>
      </c>
      <c r="D22" s="262">
        <v>98</v>
      </c>
      <c r="E22" s="262">
        <v>101</v>
      </c>
      <c r="F22" s="262">
        <v>104</v>
      </c>
      <c r="G22" s="59">
        <f t="shared" si="0"/>
        <v>37.931034482758619</v>
      </c>
      <c r="H22" s="60">
        <f t="shared" si="1"/>
        <v>38.022813688212928</v>
      </c>
      <c r="I22" s="60">
        <f t="shared" si="2"/>
        <v>37.262357414448672</v>
      </c>
      <c r="J22" s="60">
        <f t="shared" si="3"/>
        <v>37.969924812030072</v>
      </c>
      <c r="K22" s="60">
        <f t="shared" si="4"/>
        <v>38.518518518518519</v>
      </c>
      <c r="L22" s="127"/>
      <c r="M22" s="47"/>
    </row>
    <row r="23" spans="1:13" s="117" customFormat="1" ht="9.9499999999999993" customHeight="1">
      <c r="A23" s="88" t="s">
        <v>107</v>
      </c>
      <c r="B23" s="264">
        <v>32</v>
      </c>
      <c r="C23" s="262">
        <v>35</v>
      </c>
      <c r="D23" s="262">
        <v>35</v>
      </c>
      <c r="E23" s="262">
        <v>34</v>
      </c>
      <c r="F23" s="262">
        <v>33</v>
      </c>
      <c r="G23" s="59">
        <f t="shared" si="0"/>
        <v>12.260536398467432</v>
      </c>
      <c r="H23" s="60">
        <f t="shared" si="1"/>
        <v>13.307984790874524</v>
      </c>
      <c r="I23" s="60">
        <f t="shared" si="2"/>
        <v>13.307984790874524</v>
      </c>
      <c r="J23" s="60">
        <f t="shared" si="3"/>
        <v>12.781954887218044</v>
      </c>
      <c r="K23" s="60">
        <f t="shared" si="4"/>
        <v>12.222222222222221</v>
      </c>
      <c r="L23" s="127"/>
      <c r="M23" s="47"/>
    </row>
    <row r="24" spans="1:13" s="117" customFormat="1" ht="9.9499999999999993" customHeight="1">
      <c r="A24" s="90" t="s">
        <v>68</v>
      </c>
      <c r="B24" s="264"/>
      <c r="C24" s="262"/>
      <c r="D24" s="262"/>
      <c r="E24" s="262"/>
      <c r="F24" s="262"/>
      <c r="G24" s="59"/>
      <c r="H24" s="60"/>
      <c r="I24" s="60"/>
      <c r="J24" s="60"/>
      <c r="K24" s="60"/>
      <c r="L24" s="127"/>
      <c r="M24" s="47"/>
    </row>
    <row r="25" spans="1:13" s="117" customFormat="1" ht="9.9499999999999993" customHeight="1">
      <c r="A25" s="90" t="s">
        <v>165</v>
      </c>
      <c r="B25" s="264">
        <v>16</v>
      </c>
      <c r="C25" s="262">
        <v>17</v>
      </c>
      <c r="D25" s="262">
        <v>17</v>
      </c>
      <c r="E25" s="262">
        <v>16</v>
      </c>
      <c r="F25" s="262">
        <v>14</v>
      </c>
      <c r="G25" s="59">
        <f t="shared" si="0"/>
        <v>6.1302681992337158</v>
      </c>
      <c r="H25" s="60">
        <f t="shared" si="1"/>
        <v>6.4638783269961975</v>
      </c>
      <c r="I25" s="60">
        <f t="shared" si="2"/>
        <v>6.4638783269961975</v>
      </c>
      <c r="J25" s="60">
        <f t="shared" si="3"/>
        <v>6.0150375939849621</v>
      </c>
      <c r="K25" s="60">
        <f t="shared" si="4"/>
        <v>5.1851851851851851</v>
      </c>
      <c r="L25" s="127"/>
      <c r="M25" s="47"/>
    </row>
    <row r="26" spans="1:13" s="117" customFormat="1" ht="9.9499999999999993" customHeight="1">
      <c r="A26" s="90" t="s">
        <v>166</v>
      </c>
      <c r="B26" s="264">
        <v>16</v>
      </c>
      <c r="C26" s="262">
        <v>18</v>
      </c>
      <c r="D26" s="262">
        <v>18</v>
      </c>
      <c r="E26" s="262">
        <v>17</v>
      </c>
      <c r="F26" s="262">
        <v>19</v>
      </c>
      <c r="G26" s="59">
        <f t="shared" si="0"/>
        <v>6.1302681992337158</v>
      </c>
      <c r="H26" s="60">
        <f t="shared" si="1"/>
        <v>6.8441064638783269</v>
      </c>
      <c r="I26" s="60">
        <f t="shared" si="2"/>
        <v>6.8441064638783269</v>
      </c>
      <c r="J26" s="60">
        <f t="shared" si="3"/>
        <v>6.3909774436090219</v>
      </c>
      <c r="K26" s="60">
        <f t="shared" si="4"/>
        <v>7.0370370370370372</v>
      </c>
      <c r="L26" s="127"/>
      <c r="M26" s="47"/>
    </row>
    <row r="27" spans="1:13" s="132" customFormat="1" ht="9.9499999999999993" customHeight="1">
      <c r="A27" s="61" t="s">
        <v>167</v>
      </c>
      <c r="B27" s="264">
        <v>130</v>
      </c>
      <c r="C27" s="262">
        <v>129</v>
      </c>
      <c r="D27" s="262">
        <v>130</v>
      </c>
      <c r="E27" s="262">
        <v>131</v>
      </c>
      <c r="F27" s="262">
        <v>134</v>
      </c>
      <c r="G27" s="59">
        <f t="shared" si="0"/>
        <v>49.808429118773944</v>
      </c>
      <c r="H27" s="60">
        <f t="shared" si="1"/>
        <v>49.049429657794676</v>
      </c>
      <c r="I27" s="60">
        <f t="shared" si="2"/>
        <v>49.429657794676807</v>
      </c>
      <c r="J27" s="60">
        <f t="shared" si="3"/>
        <v>49.248120300751879</v>
      </c>
      <c r="K27" s="60">
        <f t="shared" si="4"/>
        <v>49.629629629629626</v>
      </c>
      <c r="L27" s="131"/>
      <c r="M27" s="183"/>
    </row>
    <row r="28" spans="1:13" s="117" customFormat="1" ht="9.9499999999999993" customHeight="1">
      <c r="A28" s="88" t="s">
        <v>68</v>
      </c>
      <c r="B28" s="264"/>
      <c r="C28" s="262"/>
      <c r="D28" s="262"/>
      <c r="E28" s="262"/>
      <c r="F28" s="262"/>
      <c r="G28" s="59"/>
      <c r="H28" s="60"/>
      <c r="I28" s="60"/>
      <c r="J28" s="60"/>
      <c r="K28" s="60"/>
      <c r="L28" s="127"/>
      <c r="M28" s="47"/>
    </row>
    <row r="29" spans="1:13" s="117" customFormat="1" ht="9.9499999999999993" customHeight="1">
      <c r="A29" s="88" t="s">
        <v>192</v>
      </c>
      <c r="B29" s="264">
        <v>123</v>
      </c>
      <c r="C29" s="262">
        <v>123</v>
      </c>
      <c r="D29" s="262">
        <v>126</v>
      </c>
      <c r="E29" s="262">
        <v>126</v>
      </c>
      <c r="F29" s="262">
        <v>128</v>
      </c>
      <c r="G29" s="59">
        <f t="shared" si="0"/>
        <v>47.126436781609193</v>
      </c>
      <c r="H29" s="60">
        <f t="shared" si="1"/>
        <v>46.768060836501903</v>
      </c>
      <c r="I29" s="60">
        <f t="shared" si="2"/>
        <v>47.908745247148289</v>
      </c>
      <c r="J29" s="60">
        <f t="shared" si="3"/>
        <v>47.368421052631575</v>
      </c>
      <c r="K29" s="60">
        <f t="shared" si="4"/>
        <v>47.407407407407412</v>
      </c>
      <c r="L29" s="127"/>
      <c r="M29" s="47"/>
    </row>
    <row r="30" spans="1:13" s="117" customFormat="1" ht="9.9499999999999993" customHeight="1">
      <c r="A30" s="88" t="s">
        <v>107</v>
      </c>
      <c r="B30" s="264">
        <v>7</v>
      </c>
      <c r="C30" s="262">
        <v>6</v>
      </c>
      <c r="D30" s="262" t="s">
        <v>11</v>
      </c>
      <c r="E30" s="262">
        <v>5</v>
      </c>
      <c r="F30" s="262">
        <v>6</v>
      </c>
      <c r="G30" s="59">
        <f t="shared" si="0"/>
        <v>2.6819923371647509</v>
      </c>
      <c r="H30" s="60">
        <f t="shared" si="1"/>
        <v>2.2813688212927756</v>
      </c>
      <c r="I30" s="262" t="s">
        <v>11</v>
      </c>
      <c r="J30" s="60">
        <f t="shared" si="3"/>
        <v>1.8796992481203008</v>
      </c>
      <c r="K30" s="60">
        <f t="shared" si="4"/>
        <v>2.2222222222222223</v>
      </c>
      <c r="L30" s="127"/>
      <c r="M30" s="47"/>
    </row>
    <row r="31" spans="1:13" s="117" customFormat="1" ht="9.9499999999999993" customHeight="1">
      <c r="A31" s="90" t="s">
        <v>68</v>
      </c>
      <c r="B31" s="264"/>
      <c r="C31" s="262"/>
      <c r="D31" s="262"/>
      <c r="E31" s="262"/>
      <c r="F31" s="262"/>
      <c r="G31" s="59"/>
      <c r="H31" s="60"/>
      <c r="I31" s="60"/>
      <c r="J31" s="60"/>
      <c r="K31" s="60"/>
      <c r="L31" s="127"/>
      <c r="M31" s="47"/>
    </row>
    <row r="32" spans="1:13" s="117" customFormat="1" ht="9.9499999999999993" customHeight="1">
      <c r="A32" s="90" t="s">
        <v>165</v>
      </c>
      <c r="B32" s="264" t="s">
        <v>11</v>
      </c>
      <c r="C32" s="262" t="s">
        <v>11</v>
      </c>
      <c r="D32" s="262" t="s">
        <v>11</v>
      </c>
      <c r="E32" s="262" t="s">
        <v>11</v>
      </c>
      <c r="F32" s="404" t="s">
        <v>11</v>
      </c>
      <c r="G32" s="264" t="s">
        <v>11</v>
      </c>
      <c r="H32" s="262" t="s">
        <v>11</v>
      </c>
      <c r="I32" s="262" t="s">
        <v>11</v>
      </c>
      <c r="J32" s="262" t="s">
        <v>11</v>
      </c>
      <c r="K32" s="404" t="s">
        <v>11</v>
      </c>
      <c r="L32" s="127"/>
      <c r="M32" s="47"/>
    </row>
    <row r="33" spans="1:13" s="117" customFormat="1" ht="9.9499999999999993" customHeight="1">
      <c r="A33" s="90" t="s">
        <v>166</v>
      </c>
      <c r="B33" s="264" t="s">
        <v>11</v>
      </c>
      <c r="C33" s="262" t="s">
        <v>11</v>
      </c>
      <c r="D33" s="262" t="s">
        <v>11</v>
      </c>
      <c r="E33" s="262" t="s">
        <v>11</v>
      </c>
      <c r="F33" s="404" t="s">
        <v>11</v>
      </c>
      <c r="G33" s="264" t="s">
        <v>11</v>
      </c>
      <c r="H33" s="262" t="s">
        <v>11</v>
      </c>
      <c r="I33" s="262" t="s">
        <v>11</v>
      </c>
      <c r="J33" s="262" t="s">
        <v>11</v>
      </c>
      <c r="K33" s="404" t="s">
        <v>11</v>
      </c>
      <c r="L33" s="127"/>
      <c r="M33" s="47"/>
    </row>
    <row r="34" spans="1:13" s="117" customFormat="1" ht="24.95" customHeight="1">
      <c r="A34" s="72" t="s">
        <v>264</v>
      </c>
      <c r="B34" s="264">
        <v>181</v>
      </c>
      <c r="C34" s="262">
        <v>178</v>
      </c>
      <c r="D34" s="262">
        <v>180</v>
      </c>
      <c r="E34" s="262">
        <v>183</v>
      </c>
      <c r="F34" s="262">
        <v>186</v>
      </c>
      <c r="G34" s="73">
        <v>100</v>
      </c>
      <c r="H34" s="74">
        <v>100</v>
      </c>
      <c r="I34" s="74">
        <v>100</v>
      </c>
      <c r="J34" s="74">
        <v>100</v>
      </c>
      <c r="K34" s="74">
        <v>100</v>
      </c>
      <c r="L34" s="127"/>
      <c r="M34" s="47" t="s">
        <v>177</v>
      </c>
    </row>
    <row r="35" spans="1:13" s="117" customFormat="1" ht="15" customHeight="1">
      <c r="A35" s="61" t="s">
        <v>161</v>
      </c>
      <c r="B35" s="264">
        <v>139</v>
      </c>
      <c r="C35" s="262">
        <v>141</v>
      </c>
      <c r="D35" s="262">
        <v>138</v>
      </c>
      <c r="E35" s="262">
        <v>141</v>
      </c>
      <c r="F35" s="262">
        <v>140</v>
      </c>
      <c r="G35" s="59">
        <f>B35/$B$34*100</f>
        <v>76.795580110497241</v>
      </c>
      <c r="H35" s="60">
        <f>C35/$C$34*100</f>
        <v>79.213483146067418</v>
      </c>
      <c r="I35" s="60">
        <f>D35/$D$34*100</f>
        <v>76.666666666666671</v>
      </c>
      <c r="J35" s="60">
        <f>E35/$E$34*100</f>
        <v>77.049180327868854</v>
      </c>
      <c r="K35" s="60">
        <f>F35/$F$34*100</f>
        <v>75.268817204301072</v>
      </c>
      <c r="L35" s="127"/>
      <c r="M35" s="47"/>
    </row>
    <row r="36" spans="1:13" s="117" customFormat="1" ht="9.9499999999999993" customHeight="1">
      <c r="A36" s="88" t="s">
        <v>162</v>
      </c>
      <c r="B36" s="264">
        <v>128</v>
      </c>
      <c r="C36" s="262">
        <v>131</v>
      </c>
      <c r="D36" s="262">
        <v>130</v>
      </c>
      <c r="E36" s="262">
        <v>131</v>
      </c>
      <c r="F36" s="262">
        <v>132</v>
      </c>
      <c r="G36" s="59">
        <f t="shared" ref="G36:G47" si="5">B36/$B$34*100</f>
        <v>70.718232044198885</v>
      </c>
      <c r="H36" s="60">
        <f t="shared" ref="H36:H48" si="6">C36/$C$34*100</f>
        <v>73.595505617977537</v>
      </c>
      <c r="I36" s="60">
        <f t="shared" ref="I36:I48" si="7">D36/$D$34*100</f>
        <v>72.222222222222214</v>
      </c>
      <c r="J36" s="60">
        <f t="shared" ref="J36:J47" si="8">E36/$E$34*100</f>
        <v>71.58469945355192</v>
      </c>
      <c r="K36" s="60">
        <f t="shared" ref="K36:K47" si="9">F36/$F$34*100</f>
        <v>70.967741935483872</v>
      </c>
      <c r="L36" s="127"/>
      <c r="M36" s="47"/>
    </row>
    <row r="37" spans="1:13" s="132" customFormat="1" ht="15" customHeight="1">
      <c r="A37" s="215" t="s">
        <v>160</v>
      </c>
      <c r="B37" s="264"/>
      <c r="C37" s="262"/>
      <c r="D37" s="262"/>
      <c r="E37" s="262"/>
      <c r="F37" s="262"/>
      <c r="G37" s="59"/>
      <c r="H37" s="60"/>
      <c r="I37" s="60"/>
      <c r="J37" s="60"/>
      <c r="K37" s="60"/>
      <c r="L37" s="131"/>
      <c r="M37" s="183"/>
    </row>
    <row r="38" spans="1:13" s="117" customFormat="1" ht="9.9499999999999993" customHeight="1">
      <c r="A38" s="50" t="s">
        <v>261</v>
      </c>
      <c r="B38" s="264">
        <v>69</v>
      </c>
      <c r="C38" s="262">
        <v>67</v>
      </c>
      <c r="D38" s="262">
        <v>67</v>
      </c>
      <c r="E38" s="262">
        <v>68</v>
      </c>
      <c r="F38" s="262">
        <v>68</v>
      </c>
      <c r="G38" s="59">
        <f t="shared" si="5"/>
        <v>38.121546961325969</v>
      </c>
      <c r="H38" s="60">
        <f t="shared" si="6"/>
        <v>37.640449438202246</v>
      </c>
      <c r="I38" s="60">
        <f t="shared" si="7"/>
        <v>37.222222222222221</v>
      </c>
      <c r="J38" s="60">
        <f t="shared" si="8"/>
        <v>37.158469945355193</v>
      </c>
      <c r="K38" s="60">
        <f t="shared" si="9"/>
        <v>36.55913978494624</v>
      </c>
      <c r="L38" s="127"/>
      <c r="M38" s="47"/>
    </row>
    <row r="39" spans="1:13" s="117" customFormat="1" ht="9.9499999999999993" customHeight="1">
      <c r="A39" s="50" t="s">
        <v>262</v>
      </c>
      <c r="B39" s="264">
        <v>18</v>
      </c>
      <c r="C39" s="262">
        <v>17</v>
      </c>
      <c r="D39" s="262">
        <v>20</v>
      </c>
      <c r="E39" s="262">
        <v>18</v>
      </c>
      <c r="F39" s="262">
        <v>17</v>
      </c>
      <c r="G39" s="59">
        <f t="shared" si="5"/>
        <v>9.94475138121547</v>
      </c>
      <c r="H39" s="60">
        <f t="shared" si="6"/>
        <v>9.5505617977528079</v>
      </c>
      <c r="I39" s="60">
        <f t="shared" si="7"/>
        <v>11.111111111111111</v>
      </c>
      <c r="J39" s="60">
        <f t="shared" si="8"/>
        <v>9.8360655737704921</v>
      </c>
      <c r="K39" s="60">
        <f t="shared" si="9"/>
        <v>9.1397849462365599</v>
      </c>
      <c r="L39" s="127"/>
      <c r="M39" s="47"/>
    </row>
    <row r="40" spans="1:13" s="117" customFormat="1" ht="9.9499999999999993" customHeight="1">
      <c r="A40" s="50" t="s">
        <v>256</v>
      </c>
      <c r="B40" s="264" t="s">
        <v>11</v>
      </c>
      <c r="C40" s="262" t="s">
        <v>11</v>
      </c>
      <c r="D40" s="262" t="s">
        <v>11</v>
      </c>
      <c r="E40" s="262" t="s">
        <v>11</v>
      </c>
      <c r="F40" s="404" t="s">
        <v>11</v>
      </c>
      <c r="G40" s="264" t="s">
        <v>11</v>
      </c>
      <c r="H40" s="262" t="s">
        <v>11</v>
      </c>
      <c r="I40" s="262" t="s">
        <v>11</v>
      </c>
      <c r="J40" s="262" t="s">
        <v>11</v>
      </c>
      <c r="K40" s="404" t="s">
        <v>11</v>
      </c>
      <c r="L40" s="127"/>
      <c r="M40" s="47"/>
    </row>
    <row r="41" spans="1:13" s="117" customFormat="1" ht="9.9499999999999993" customHeight="1">
      <c r="A41" s="50" t="s">
        <v>257</v>
      </c>
      <c r="B41" s="264">
        <v>67</v>
      </c>
      <c r="C41" s="262">
        <v>68</v>
      </c>
      <c r="D41" s="262">
        <v>64</v>
      </c>
      <c r="E41" s="262">
        <v>67</v>
      </c>
      <c r="F41" s="262">
        <v>71</v>
      </c>
      <c r="G41" s="59">
        <f t="shared" si="5"/>
        <v>37.016574585635361</v>
      </c>
      <c r="H41" s="60">
        <f t="shared" si="6"/>
        <v>38.202247191011232</v>
      </c>
      <c r="I41" s="60">
        <f t="shared" si="7"/>
        <v>35.555555555555557</v>
      </c>
      <c r="J41" s="60">
        <f t="shared" si="8"/>
        <v>36.612021857923501</v>
      </c>
      <c r="K41" s="60">
        <f t="shared" si="9"/>
        <v>38.172043010752688</v>
      </c>
      <c r="L41" s="127"/>
      <c r="M41" s="47"/>
    </row>
    <row r="42" spans="1:13" s="117" customFormat="1" ht="9.9499999999999993" customHeight="1">
      <c r="A42" s="50" t="s">
        <v>263</v>
      </c>
      <c r="B42" s="264">
        <v>24</v>
      </c>
      <c r="C42" s="262">
        <v>23</v>
      </c>
      <c r="D42" s="262">
        <v>27</v>
      </c>
      <c r="E42" s="262">
        <v>26</v>
      </c>
      <c r="F42" s="262">
        <v>27</v>
      </c>
      <c r="G42" s="59">
        <f t="shared" si="5"/>
        <v>13.259668508287293</v>
      </c>
      <c r="H42" s="60">
        <f t="shared" si="6"/>
        <v>12.921348314606742</v>
      </c>
      <c r="I42" s="60">
        <f t="shared" si="7"/>
        <v>15</v>
      </c>
      <c r="J42" s="60">
        <f t="shared" si="8"/>
        <v>14.207650273224044</v>
      </c>
      <c r="K42" s="60">
        <f t="shared" si="9"/>
        <v>14.516129032258066</v>
      </c>
      <c r="L42" s="127"/>
      <c r="M42" s="47"/>
    </row>
    <row r="43" spans="1:13" s="117" customFormat="1" ht="24.95" customHeight="1">
      <c r="A43" s="113" t="s">
        <v>499</v>
      </c>
      <c r="B43" s="264">
        <v>39</v>
      </c>
      <c r="C43" s="262">
        <v>40</v>
      </c>
      <c r="D43" s="262">
        <v>39</v>
      </c>
      <c r="E43" s="262">
        <v>39</v>
      </c>
      <c r="F43" s="262">
        <v>38</v>
      </c>
      <c r="G43" s="59">
        <f t="shared" si="5"/>
        <v>21.546961325966851</v>
      </c>
      <c r="H43" s="60">
        <f t="shared" si="6"/>
        <v>22.471910112359549</v>
      </c>
      <c r="I43" s="60">
        <f t="shared" si="7"/>
        <v>21.666666666666668</v>
      </c>
      <c r="J43" s="60">
        <f t="shared" si="8"/>
        <v>21.311475409836063</v>
      </c>
      <c r="K43" s="60">
        <f t="shared" si="9"/>
        <v>20.43010752688172</v>
      </c>
      <c r="L43" s="127"/>
      <c r="M43" s="47" t="s">
        <v>177</v>
      </c>
    </row>
    <row r="44" spans="1:13" s="117" customFormat="1" ht="9.9499999999999993" customHeight="1">
      <c r="A44" s="88" t="s">
        <v>161</v>
      </c>
      <c r="B44" s="264">
        <v>36</v>
      </c>
      <c r="C44" s="262">
        <v>37</v>
      </c>
      <c r="D44" s="262">
        <v>36</v>
      </c>
      <c r="E44" s="262">
        <v>36</v>
      </c>
      <c r="F44" s="262">
        <v>34</v>
      </c>
      <c r="G44" s="59">
        <f t="shared" si="5"/>
        <v>19.88950276243094</v>
      </c>
      <c r="H44" s="60">
        <f t="shared" si="6"/>
        <v>20.786516853932586</v>
      </c>
      <c r="I44" s="60">
        <f t="shared" si="7"/>
        <v>20</v>
      </c>
      <c r="J44" s="60">
        <f t="shared" si="8"/>
        <v>19.672131147540984</v>
      </c>
      <c r="K44" s="60">
        <f t="shared" si="9"/>
        <v>18.27956989247312</v>
      </c>
      <c r="L44" s="127"/>
      <c r="M44" s="47"/>
    </row>
    <row r="45" spans="1:13" s="117" customFormat="1" ht="9.9499999999999993" customHeight="1">
      <c r="A45" s="90" t="s">
        <v>162</v>
      </c>
      <c r="B45" s="264">
        <v>32</v>
      </c>
      <c r="C45" s="262">
        <v>35</v>
      </c>
      <c r="D45" s="262">
        <v>35</v>
      </c>
      <c r="E45" s="262">
        <v>34</v>
      </c>
      <c r="F45" s="262">
        <v>32</v>
      </c>
      <c r="G45" s="59">
        <f t="shared" si="5"/>
        <v>17.679558011049721</v>
      </c>
      <c r="H45" s="60">
        <f t="shared" si="6"/>
        <v>19.662921348314608</v>
      </c>
      <c r="I45" s="60">
        <f t="shared" si="7"/>
        <v>19.444444444444446</v>
      </c>
      <c r="J45" s="60">
        <f t="shared" si="8"/>
        <v>18.579234972677597</v>
      </c>
      <c r="K45" s="60">
        <f t="shared" si="9"/>
        <v>17.20430107526882</v>
      </c>
      <c r="L45" s="127"/>
      <c r="M45" s="47"/>
    </row>
    <row r="46" spans="1:13" s="139" customFormat="1" ht="9.9499999999999993" customHeight="1">
      <c r="A46" s="69" t="s">
        <v>160</v>
      </c>
      <c r="B46" s="264"/>
      <c r="C46" s="262"/>
      <c r="D46" s="262"/>
      <c r="E46" s="262"/>
      <c r="F46" s="262"/>
      <c r="G46" s="59"/>
      <c r="H46" s="60"/>
      <c r="I46" s="60"/>
      <c r="J46" s="60"/>
      <c r="K46" s="60"/>
      <c r="L46" s="138"/>
      <c r="M46" s="69"/>
    </row>
    <row r="47" spans="1:13" s="117" customFormat="1" ht="9.9499999999999993" customHeight="1">
      <c r="A47" s="88" t="s">
        <v>261</v>
      </c>
      <c r="B47" s="264">
        <v>32</v>
      </c>
      <c r="C47" s="262">
        <v>33</v>
      </c>
      <c r="D47" s="262">
        <v>32</v>
      </c>
      <c r="E47" s="262">
        <v>33</v>
      </c>
      <c r="F47" s="262">
        <v>32</v>
      </c>
      <c r="G47" s="59">
        <f t="shared" si="5"/>
        <v>17.679558011049721</v>
      </c>
      <c r="H47" s="60">
        <f t="shared" si="6"/>
        <v>18.539325842696631</v>
      </c>
      <c r="I47" s="60">
        <f t="shared" si="7"/>
        <v>17.777777777777779</v>
      </c>
      <c r="J47" s="60">
        <f t="shared" si="8"/>
        <v>18.032786885245901</v>
      </c>
      <c r="K47" s="60">
        <f t="shared" si="9"/>
        <v>17.20430107526882</v>
      </c>
      <c r="L47" s="127"/>
      <c r="M47" s="47"/>
    </row>
    <row r="48" spans="1:13" s="117" customFormat="1" ht="9.9499999999999993" customHeight="1">
      <c r="A48" s="88" t="s">
        <v>262</v>
      </c>
      <c r="B48" s="264" t="s">
        <v>11</v>
      </c>
      <c r="C48" s="262">
        <v>5</v>
      </c>
      <c r="D48" s="262">
        <v>5</v>
      </c>
      <c r="E48" s="262" t="s">
        <v>11</v>
      </c>
      <c r="F48" s="404" t="s">
        <v>11</v>
      </c>
      <c r="G48" s="264" t="s">
        <v>11</v>
      </c>
      <c r="H48" s="60">
        <f t="shared" si="6"/>
        <v>2.8089887640449436</v>
      </c>
      <c r="I48" s="60">
        <f t="shared" si="7"/>
        <v>2.7777777777777777</v>
      </c>
      <c r="J48" s="262" t="s">
        <v>11</v>
      </c>
      <c r="K48" s="404" t="s">
        <v>11</v>
      </c>
      <c r="L48" s="127"/>
      <c r="M48" s="47"/>
    </row>
    <row r="49" spans="1:13" s="117" customFormat="1" ht="9.9499999999999993" customHeight="1">
      <c r="A49" s="90" t="s">
        <v>259</v>
      </c>
      <c r="B49" s="264" t="s">
        <v>11</v>
      </c>
      <c r="C49" s="262" t="s">
        <v>11</v>
      </c>
      <c r="D49" s="262" t="s">
        <v>11</v>
      </c>
      <c r="E49" s="262" t="s">
        <v>11</v>
      </c>
      <c r="F49" s="404" t="s">
        <v>11</v>
      </c>
      <c r="G49" s="264" t="s">
        <v>11</v>
      </c>
      <c r="H49" s="262" t="s">
        <v>11</v>
      </c>
      <c r="I49" s="262" t="s">
        <v>11</v>
      </c>
      <c r="J49" s="262" t="s">
        <v>11</v>
      </c>
      <c r="K49" s="404" t="s">
        <v>11</v>
      </c>
      <c r="L49" s="127"/>
      <c r="M49" s="47"/>
    </row>
    <row r="50" spans="1:13" s="117" customFormat="1" ht="9.9499999999999993" customHeight="1">
      <c r="A50" s="88" t="s">
        <v>256</v>
      </c>
      <c r="B50" s="264" t="s">
        <v>11</v>
      </c>
      <c r="C50" s="262" t="s">
        <v>11</v>
      </c>
      <c r="D50" s="262" t="s">
        <v>11</v>
      </c>
      <c r="E50" s="262" t="s">
        <v>11</v>
      </c>
      <c r="F50" s="404" t="s">
        <v>11</v>
      </c>
      <c r="G50" s="264" t="s">
        <v>11</v>
      </c>
      <c r="H50" s="262" t="s">
        <v>11</v>
      </c>
      <c r="I50" s="262" t="s">
        <v>11</v>
      </c>
      <c r="J50" s="262" t="s">
        <v>11</v>
      </c>
      <c r="K50" s="404" t="s">
        <v>11</v>
      </c>
      <c r="L50" s="127"/>
      <c r="M50" s="47"/>
    </row>
    <row r="51" spans="1:13" s="117" customFormat="1" ht="9.9499999999999993" customHeight="1">
      <c r="A51" s="90" t="s">
        <v>260</v>
      </c>
      <c r="B51" s="264" t="s">
        <v>11</v>
      </c>
      <c r="C51" s="262" t="s">
        <v>11</v>
      </c>
      <c r="D51" s="262" t="s">
        <v>11</v>
      </c>
      <c r="E51" s="262" t="s">
        <v>11</v>
      </c>
      <c r="F51" s="404" t="s">
        <v>11</v>
      </c>
      <c r="G51" s="264" t="s">
        <v>11</v>
      </c>
      <c r="H51" s="262" t="s">
        <v>11</v>
      </c>
      <c r="I51" s="262" t="s">
        <v>11</v>
      </c>
      <c r="J51" s="262" t="s">
        <v>11</v>
      </c>
      <c r="K51" s="404" t="s">
        <v>11</v>
      </c>
      <c r="L51" s="127"/>
      <c r="M51" s="47"/>
    </row>
    <row r="52" spans="1:13" s="117" customFormat="1" ht="15" customHeight="1">
      <c r="A52" s="63" t="s">
        <v>178</v>
      </c>
      <c r="B52" s="264">
        <v>131</v>
      </c>
      <c r="C52" s="262">
        <v>134</v>
      </c>
      <c r="D52" s="262">
        <v>133</v>
      </c>
      <c r="E52" s="262">
        <v>135</v>
      </c>
      <c r="F52" s="262">
        <v>136</v>
      </c>
      <c r="G52" s="73">
        <v>100</v>
      </c>
      <c r="H52" s="74">
        <v>100</v>
      </c>
      <c r="I52" s="74">
        <v>100</v>
      </c>
      <c r="J52" s="74">
        <v>100</v>
      </c>
      <c r="K52" s="74">
        <v>100</v>
      </c>
      <c r="L52" s="127"/>
      <c r="M52" s="47" t="s">
        <v>180</v>
      </c>
    </row>
    <row r="53" spans="1:13" s="117" customFormat="1" ht="24.95" customHeight="1">
      <c r="A53" s="113" t="s">
        <v>374</v>
      </c>
      <c r="B53" s="264"/>
      <c r="C53" s="262"/>
      <c r="D53" s="262"/>
      <c r="E53" s="262"/>
      <c r="F53" s="262"/>
      <c r="G53" s="59"/>
      <c r="H53" s="60"/>
      <c r="I53" s="60"/>
      <c r="J53" s="60"/>
      <c r="K53" s="60"/>
      <c r="L53" s="127"/>
      <c r="M53" s="47"/>
    </row>
    <row r="54" spans="1:13" s="117" customFormat="1" ht="9.9499999999999993" customHeight="1">
      <c r="A54" s="50" t="s">
        <v>498</v>
      </c>
      <c r="B54" s="264">
        <v>15</v>
      </c>
      <c r="C54" s="262">
        <v>14</v>
      </c>
      <c r="D54" s="262">
        <v>14</v>
      </c>
      <c r="E54" s="262">
        <v>14</v>
      </c>
      <c r="F54" s="262">
        <v>16</v>
      </c>
      <c r="G54" s="59">
        <f>B54/$B$52*100</f>
        <v>11.450381679389313</v>
      </c>
      <c r="H54" s="60">
        <f>C54/$C$52*100</f>
        <v>10.44776119402985</v>
      </c>
      <c r="I54" s="60">
        <f>D54/$D$52*100</f>
        <v>10.526315789473683</v>
      </c>
      <c r="J54" s="60">
        <f>E54/$E$52*100</f>
        <v>10.37037037037037</v>
      </c>
      <c r="K54" s="60">
        <f>F54/$F$52*100</f>
        <v>11.76470588235294</v>
      </c>
      <c r="L54" s="127"/>
      <c r="M54" s="47"/>
    </row>
    <row r="55" spans="1:13" s="117" customFormat="1" ht="9.9499999999999993" customHeight="1">
      <c r="A55" s="88" t="s">
        <v>169</v>
      </c>
      <c r="B55" s="264">
        <v>12</v>
      </c>
      <c r="C55" s="262">
        <v>11</v>
      </c>
      <c r="D55" s="262">
        <v>12</v>
      </c>
      <c r="E55" s="262">
        <v>14</v>
      </c>
      <c r="F55" s="262">
        <v>14</v>
      </c>
      <c r="G55" s="59">
        <f t="shared" ref="G55:G63" si="10">B55/$B$52*100</f>
        <v>9.1603053435114496</v>
      </c>
      <c r="H55" s="60">
        <f t="shared" ref="H55:H63" si="11">C55/$C$52*100</f>
        <v>8.2089552238805972</v>
      </c>
      <c r="I55" s="60">
        <f t="shared" ref="I55:I63" si="12">D55/$D$52*100</f>
        <v>9.0225563909774422</v>
      </c>
      <c r="J55" s="60">
        <f t="shared" ref="J55:J63" si="13">E55/$E$52*100</f>
        <v>10.37037037037037</v>
      </c>
      <c r="K55" s="60">
        <f t="shared" ref="K55:K63" si="14">F55/$F$52*100</f>
        <v>10.294117647058822</v>
      </c>
      <c r="L55" s="127"/>
      <c r="M55" s="47"/>
    </row>
    <row r="56" spans="1:13" s="117" customFormat="1" ht="9.9499999999999993" customHeight="1">
      <c r="A56" s="93" t="s">
        <v>107</v>
      </c>
      <c r="B56" s="264" t="s">
        <v>11</v>
      </c>
      <c r="C56" s="262" t="s">
        <v>11</v>
      </c>
      <c r="D56" s="262" t="s">
        <v>11</v>
      </c>
      <c r="E56" s="262" t="s">
        <v>11</v>
      </c>
      <c r="F56" s="404" t="s">
        <v>11</v>
      </c>
      <c r="G56" s="264" t="s">
        <v>11</v>
      </c>
      <c r="H56" s="262" t="s">
        <v>11</v>
      </c>
      <c r="I56" s="262" t="s">
        <v>11</v>
      </c>
      <c r="J56" s="262" t="s">
        <v>11</v>
      </c>
      <c r="K56" s="404" t="s">
        <v>11</v>
      </c>
      <c r="L56" s="127"/>
      <c r="M56" s="47"/>
    </row>
    <row r="57" spans="1:13" s="117" customFormat="1" ht="9.9499999999999993" customHeight="1">
      <c r="A57" s="50" t="s">
        <v>170</v>
      </c>
      <c r="B57" s="264">
        <v>6</v>
      </c>
      <c r="C57" s="262">
        <v>7</v>
      </c>
      <c r="D57" s="262">
        <v>8</v>
      </c>
      <c r="E57" s="262">
        <v>8</v>
      </c>
      <c r="F57" s="427">
        <v>10</v>
      </c>
      <c r="G57" s="59">
        <f t="shared" si="10"/>
        <v>4.5801526717557248</v>
      </c>
      <c r="H57" s="60">
        <f t="shared" si="11"/>
        <v>5.2238805970149249</v>
      </c>
      <c r="I57" s="60">
        <f t="shared" si="12"/>
        <v>6.0150375939849621</v>
      </c>
      <c r="J57" s="60">
        <f t="shared" si="13"/>
        <v>5.9259259259259265</v>
      </c>
      <c r="K57" s="60">
        <f t="shared" si="14"/>
        <v>7.3529411764705888</v>
      </c>
      <c r="L57" s="127"/>
      <c r="M57" s="47"/>
    </row>
    <row r="58" spans="1:13" s="117" customFormat="1" ht="9.9499999999999993" customHeight="1">
      <c r="A58" s="88" t="s">
        <v>169</v>
      </c>
      <c r="B58" s="264" t="s">
        <v>11</v>
      </c>
      <c r="C58" s="262">
        <v>5</v>
      </c>
      <c r="D58" s="262">
        <v>7</v>
      </c>
      <c r="E58" s="262">
        <v>7</v>
      </c>
      <c r="F58" s="262">
        <v>8</v>
      </c>
      <c r="G58" s="264" t="s">
        <v>11</v>
      </c>
      <c r="H58" s="60">
        <f t="shared" si="11"/>
        <v>3.7313432835820892</v>
      </c>
      <c r="I58" s="60">
        <f t="shared" si="12"/>
        <v>5.2631578947368416</v>
      </c>
      <c r="J58" s="60">
        <f t="shared" si="13"/>
        <v>5.1851851851851851</v>
      </c>
      <c r="K58" s="60">
        <f t="shared" si="14"/>
        <v>5.8823529411764701</v>
      </c>
      <c r="L58" s="127"/>
      <c r="M58" s="47"/>
    </row>
    <row r="59" spans="1:13" s="117" customFormat="1" ht="9.9499999999999993" customHeight="1">
      <c r="A59" s="93" t="s">
        <v>107</v>
      </c>
      <c r="B59" s="264" t="s">
        <v>11</v>
      </c>
      <c r="C59" s="262" t="s">
        <v>11</v>
      </c>
      <c r="D59" s="262" t="s">
        <v>11</v>
      </c>
      <c r="E59" s="262" t="s">
        <v>11</v>
      </c>
      <c r="F59" s="404" t="s">
        <v>11</v>
      </c>
      <c r="G59" s="264" t="s">
        <v>11</v>
      </c>
      <c r="H59" s="262" t="s">
        <v>11</v>
      </c>
      <c r="I59" s="262" t="s">
        <v>11</v>
      </c>
      <c r="J59" s="262" t="s">
        <v>11</v>
      </c>
      <c r="K59" s="404" t="s">
        <v>11</v>
      </c>
      <c r="L59" s="127"/>
      <c r="M59" s="47"/>
    </row>
    <row r="60" spans="1:13" s="117" customFormat="1" ht="9.9499999999999993" customHeight="1">
      <c r="A60" s="50" t="s">
        <v>171</v>
      </c>
      <c r="B60" s="264">
        <v>110</v>
      </c>
      <c r="C60" s="262">
        <v>113</v>
      </c>
      <c r="D60" s="262">
        <v>110</v>
      </c>
      <c r="E60" s="262">
        <v>112</v>
      </c>
      <c r="F60" s="262">
        <v>110</v>
      </c>
      <c r="G60" s="59">
        <f t="shared" si="10"/>
        <v>83.969465648854964</v>
      </c>
      <c r="H60" s="60">
        <f t="shared" si="11"/>
        <v>84.328358208955223</v>
      </c>
      <c r="I60" s="60">
        <f t="shared" si="12"/>
        <v>82.706766917293223</v>
      </c>
      <c r="J60" s="60">
        <f t="shared" si="13"/>
        <v>82.962962962962962</v>
      </c>
      <c r="K60" s="60">
        <f t="shared" si="14"/>
        <v>80.882352941176478</v>
      </c>
      <c r="L60" s="127"/>
      <c r="M60" s="47"/>
    </row>
    <row r="61" spans="1:13" s="117" customFormat="1" ht="9.9499999999999993" customHeight="1">
      <c r="A61" s="88" t="s">
        <v>169</v>
      </c>
      <c r="B61" s="264">
        <v>82</v>
      </c>
      <c r="C61" s="262">
        <v>83</v>
      </c>
      <c r="D61" s="262">
        <v>80</v>
      </c>
      <c r="E61" s="262">
        <v>81</v>
      </c>
      <c r="F61" s="262">
        <v>81</v>
      </c>
      <c r="G61" s="59">
        <f t="shared" si="10"/>
        <v>62.595419847328252</v>
      </c>
      <c r="H61" s="60">
        <f t="shared" si="11"/>
        <v>61.940298507462686</v>
      </c>
      <c r="I61" s="60">
        <f t="shared" si="12"/>
        <v>60.150375939849624</v>
      </c>
      <c r="J61" s="60">
        <f t="shared" si="13"/>
        <v>60</v>
      </c>
      <c r="K61" s="60">
        <f t="shared" si="14"/>
        <v>59.558823529411761</v>
      </c>
      <c r="L61" s="127"/>
      <c r="M61" s="47"/>
    </row>
    <row r="62" spans="1:13" s="117" customFormat="1" ht="9.9499999999999993" customHeight="1">
      <c r="A62" s="93" t="s">
        <v>107</v>
      </c>
      <c r="B62" s="264">
        <v>28</v>
      </c>
      <c r="C62" s="262">
        <v>30</v>
      </c>
      <c r="D62" s="262">
        <v>31</v>
      </c>
      <c r="E62" s="262">
        <v>31</v>
      </c>
      <c r="F62" s="262">
        <v>29</v>
      </c>
      <c r="G62" s="59">
        <f t="shared" si="10"/>
        <v>21.374045801526716</v>
      </c>
      <c r="H62" s="60">
        <f t="shared" si="11"/>
        <v>22.388059701492537</v>
      </c>
      <c r="I62" s="60">
        <f t="shared" si="12"/>
        <v>23.308270676691727</v>
      </c>
      <c r="J62" s="60">
        <f t="shared" si="13"/>
        <v>22.962962962962962</v>
      </c>
      <c r="K62" s="60">
        <f t="shared" si="14"/>
        <v>21.323529411764707</v>
      </c>
      <c r="L62" s="127"/>
      <c r="M62" s="47"/>
    </row>
    <row r="63" spans="1:13" s="117" customFormat="1" ht="9.9499999999999993" customHeight="1">
      <c r="A63" s="93" t="s">
        <v>193</v>
      </c>
      <c r="B63" s="264">
        <v>15</v>
      </c>
      <c r="C63" s="262">
        <v>15</v>
      </c>
      <c r="D63" s="262">
        <v>16</v>
      </c>
      <c r="E63" s="262">
        <v>15</v>
      </c>
      <c r="F63" s="262">
        <v>12</v>
      </c>
      <c r="G63" s="59">
        <f t="shared" si="10"/>
        <v>11.450381679389313</v>
      </c>
      <c r="H63" s="60">
        <f t="shared" si="11"/>
        <v>11.194029850746269</v>
      </c>
      <c r="I63" s="60">
        <f t="shared" si="12"/>
        <v>12.030075187969924</v>
      </c>
      <c r="J63" s="60">
        <f t="shared" si="13"/>
        <v>11.111111111111111</v>
      </c>
      <c r="K63" s="60">
        <f t="shared" si="14"/>
        <v>8.8235294117647065</v>
      </c>
      <c r="L63" s="127"/>
      <c r="M63" s="47"/>
    </row>
    <row r="64" spans="1:13" s="117" customFormat="1" ht="9.9499999999999993" customHeight="1">
      <c r="A64" s="94" t="s">
        <v>500</v>
      </c>
      <c r="B64" s="264">
        <v>14</v>
      </c>
      <c r="C64" s="262">
        <v>15</v>
      </c>
      <c r="D64" s="262">
        <v>15</v>
      </c>
      <c r="E64" s="262">
        <v>16</v>
      </c>
      <c r="F64" s="262">
        <v>17</v>
      </c>
      <c r="G64" s="59">
        <f t="shared" ref="G64" si="15">B64/$B$52*100</f>
        <v>10.687022900763358</v>
      </c>
      <c r="H64" s="60">
        <f t="shared" ref="H64" si="16">C64/$C$52*100</f>
        <v>11.194029850746269</v>
      </c>
      <c r="I64" s="60">
        <f t="shared" ref="I64" si="17">D64/$D$52*100</f>
        <v>11.278195488721805</v>
      </c>
      <c r="J64" s="60">
        <f t="shared" ref="J64" si="18">E64/$E$52*100</f>
        <v>11.851851851851853</v>
      </c>
      <c r="K64" s="60">
        <f t="shared" ref="K64" si="19">F64/$F$52*100</f>
        <v>12.5</v>
      </c>
      <c r="L64" s="127"/>
      <c r="M64" s="47"/>
    </row>
    <row r="65" spans="1:13" s="117" customFormat="1" ht="9.9499999999999993" customHeight="1">
      <c r="A65" s="92" t="s">
        <v>63</v>
      </c>
      <c r="B65" s="92"/>
      <c r="C65" s="92"/>
      <c r="D65" s="92"/>
      <c r="E65" s="92"/>
      <c r="F65" s="92"/>
      <c r="G65" s="92"/>
      <c r="H65" s="92"/>
      <c r="I65" s="92"/>
      <c r="J65" s="92"/>
      <c r="K65" s="92"/>
      <c r="L65" s="127"/>
      <c r="M65" s="47"/>
    </row>
    <row r="66" spans="1:13" s="117" customFormat="1" ht="9.9499999999999993" customHeight="1">
      <c r="A66" s="629" t="s">
        <v>371</v>
      </c>
      <c r="B66" s="630"/>
      <c r="C66" s="630"/>
      <c r="D66" s="630"/>
      <c r="E66" s="630"/>
      <c r="F66" s="630"/>
      <c r="G66" s="631"/>
      <c r="H66" s="631"/>
      <c r="I66" s="631"/>
      <c r="J66" s="631"/>
      <c r="K66" s="631"/>
      <c r="L66" s="127"/>
      <c r="M66" s="47"/>
    </row>
    <row r="67" spans="1:13" s="117" customFormat="1" ht="9.9499999999999993" customHeight="1">
      <c r="A67" s="92" t="s">
        <v>373</v>
      </c>
      <c r="B67" s="92"/>
      <c r="C67" s="92"/>
      <c r="D67" s="92"/>
      <c r="E67" s="92"/>
      <c r="F67" s="92"/>
      <c r="G67" s="92"/>
      <c r="H67" s="92"/>
      <c r="I67" s="92"/>
      <c r="J67" s="92"/>
      <c r="K67" s="92"/>
      <c r="L67" s="127"/>
      <c r="M67" s="47"/>
    </row>
    <row r="68" spans="1:13" ht="9" customHeight="1">
      <c r="A68" s="92"/>
      <c r="B68" s="92"/>
      <c r="C68" s="92"/>
      <c r="D68" s="92"/>
      <c r="E68" s="92"/>
      <c r="F68" s="92"/>
      <c r="G68" s="92"/>
      <c r="H68" s="92"/>
      <c r="I68" s="92"/>
      <c r="J68" s="92"/>
      <c r="K68" s="92"/>
    </row>
    <row r="69" spans="1:13" ht="9" customHeight="1">
      <c r="A69" s="92"/>
      <c r="B69" s="92"/>
      <c r="C69" s="92"/>
      <c r="D69" s="92"/>
      <c r="E69" s="92"/>
      <c r="F69" s="92"/>
      <c r="G69" s="92"/>
      <c r="H69" s="92"/>
      <c r="I69" s="92"/>
      <c r="J69" s="92"/>
      <c r="K69" s="92"/>
    </row>
    <row r="70" spans="1:13" ht="9" customHeight="1"/>
    <row r="71" spans="1:13" ht="9" customHeight="1"/>
    <row r="72" spans="1:13" ht="9" customHeight="1"/>
    <row r="73" spans="1:13" ht="9" customHeight="1"/>
    <row r="74" spans="1:13" ht="9" customHeight="1"/>
    <row r="75" spans="1:13" ht="9" customHeight="1"/>
  </sheetData>
  <mergeCells count="5">
    <mergeCell ref="A66:K66"/>
    <mergeCell ref="A3:A5"/>
    <mergeCell ref="B3:K3"/>
    <mergeCell ref="B5:F5"/>
    <mergeCell ref="G5:K5"/>
  </mergeCells>
  <hyperlinks>
    <hyperlink ref="L1" location="'S1-3_Inhalt_Erläuterungen'!A1" display="Inhalt"/>
  </hyperlinks>
  <pageMargins left="0.78740157480314965" right="0.59055118110236227" top="0.59055118110236227" bottom="0.59055118110236227" header="0" footer="0.19685039370078741"/>
  <pageSetup paperSize="9" firstPageNumber="17"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Y50"/>
  <sheetViews>
    <sheetView showGridLines="0" showOutlineSymbols="0" zoomScaleNormal="100" workbookViewId="0"/>
  </sheetViews>
  <sheetFormatPr baseColWidth="10" defaultRowHeight="9.9499999999999993" customHeight="1" outlineLevelRow="1"/>
  <cols>
    <col min="1" max="1" width="32.28515625" style="45" customWidth="1"/>
    <col min="2" max="11" width="5.7109375" style="45" customWidth="1"/>
    <col min="12" max="21" width="5.7109375" style="68" customWidth="1"/>
    <col min="22" max="22" width="32.28515625" style="45" customWidth="1"/>
    <col min="23" max="23" width="7.28515625" style="282" customWidth="1"/>
    <col min="24" max="16384" width="11.42578125" style="45"/>
  </cols>
  <sheetData>
    <row r="1" spans="1:24" s="315" customFormat="1" ht="15" customHeight="1">
      <c r="A1" s="311" t="s">
        <v>515</v>
      </c>
      <c r="B1" s="311"/>
      <c r="C1" s="311"/>
      <c r="D1" s="311"/>
      <c r="E1" s="311"/>
      <c r="F1" s="311"/>
      <c r="G1" s="311"/>
      <c r="H1" s="311"/>
      <c r="I1" s="311"/>
      <c r="J1" s="311"/>
      <c r="K1" s="311"/>
      <c r="L1" s="311"/>
      <c r="M1" s="311"/>
      <c r="N1" s="311"/>
      <c r="O1" s="311"/>
      <c r="P1" s="311"/>
      <c r="Q1" s="311"/>
      <c r="R1" s="311"/>
      <c r="S1" s="311"/>
      <c r="T1" s="311"/>
      <c r="U1" s="311"/>
      <c r="V1" s="313" t="s">
        <v>28</v>
      </c>
      <c r="W1" s="373" t="s">
        <v>62</v>
      </c>
    </row>
    <row r="2" spans="1:24" s="315" customFormat="1" ht="15" customHeight="1">
      <c r="A2" s="309" t="s">
        <v>448</v>
      </c>
      <c r="B2" s="309"/>
      <c r="C2" s="309"/>
      <c r="D2" s="309"/>
      <c r="E2" s="309"/>
      <c r="F2" s="309"/>
      <c r="G2" s="309"/>
      <c r="H2" s="309"/>
      <c r="I2" s="309"/>
      <c r="J2" s="309"/>
      <c r="K2" s="309"/>
      <c r="L2" s="105"/>
      <c r="M2" s="105"/>
      <c r="N2" s="105"/>
      <c r="O2" s="105"/>
      <c r="P2" s="105"/>
      <c r="Q2" s="105"/>
      <c r="R2" s="105"/>
      <c r="S2" s="105"/>
      <c r="T2" s="105"/>
      <c r="U2" s="105"/>
      <c r="V2" s="313" t="s">
        <v>475</v>
      </c>
      <c r="W2" s="228"/>
    </row>
    <row r="3" spans="1:24" s="44"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3"/>
      <c r="V3" s="600" t="s">
        <v>194</v>
      </c>
      <c r="W3" s="280"/>
    </row>
    <row r="4" spans="1:24" s="44" customFormat="1" ht="12" customHeight="1">
      <c r="A4" s="601"/>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00"/>
      <c r="W4" s="280"/>
      <c r="X4" s="95" t="s">
        <v>279</v>
      </c>
    </row>
    <row r="5" spans="1:24" s="44" customFormat="1" ht="12" customHeight="1">
      <c r="A5" s="601"/>
      <c r="B5" s="605" t="s">
        <v>25</v>
      </c>
      <c r="C5" s="606"/>
      <c r="D5" s="606"/>
      <c r="E5" s="606"/>
      <c r="F5" s="606"/>
      <c r="G5" s="606"/>
      <c r="H5" s="606"/>
      <c r="I5" s="606"/>
      <c r="J5" s="606"/>
      <c r="K5" s="606"/>
      <c r="L5" s="606" t="s">
        <v>25</v>
      </c>
      <c r="M5" s="606"/>
      <c r="N5" s="606"/>
      <c r="O5" s="606"/>
      <c r="P5" s="607"/>
      <c r="Q5" s="604" t="s">
        <v>26</v>
      </c>
      <c r="R5" s="604"/>
      <c r="S5" s="604"/>
      <c r="T5" s="604"/>
      <c r="U5" s="605"/>
      <c r="V5" s="600"/>
      <c r="W5" s="280"/>
    </row>
    <row r="6" spans="1:24" s="44" customFormat="1" ht="15" customHeight="1">
      <c r="A6" s="221" t="s">
        <v>188</v>
      </c>
      <c r="B6" s="260">
        <v>54</v>
      </c>
      <c r="C6" s="260">
        <v>54</v>
      </c>
      <c r="D6" s="260">
        <v>56</v>
      </c>
      <c r="E6" s="260">
        <v>56</v>
      </c>
      <c r="F6" s="488">
        <v>55</v>
      </c>
      <c r="G6" s="278">
        <v>54</v>
      </c>
      <c r="H6" s="260">
        <v>54</v>
      </c>
      <c r="I6" s="260">
        <v>52</v>
      </c>
      <c r="J6" s="260">
        <v>53</v>
      </c>
      <c r="K6" s="261">
        <v>55</v>
      </c>
      <c r="L6" s="278">
        <v>108</v>
      </c>
      <c r="M6" s="260">
        <v>108</v>
      </c>
      <c r="N6" s="260">
        <v>108</v>
      </c>
      <c r="O6" s="260">
        <v>109</v>
      </c>
      <c r="P6" s="488">
        <v>110</v>
      </c>
      <c r="Q6" s="284">
        <v>100</v>
      </c>
      <c r="R6" s="55">
        <v>100</v>
      </c>
      <c r="S6" s="55">
        <v>100</v>
      </c>
      <c r="T6" s="55">
        <v>100</v>
      </c>
      <c r="U6" s="285">
        <v>100</v>
      </c>
      <c r="V6" s="237" t="s">
        <v>188</v>
      </c>
      <c r="W6" s="281"/>
      <c r="X6" s="104"/>
    </row>
    <row r="7" spans="1:24" s="44" customFormat="1" ht="15" customHeight="1">
      <c r="A7" s="222" t="s">
        <v>386</v>
      </c>
      <c r="B7" s="260"/>
      <c r="C7" s="262"/>
      <c r="D7" s="262"/>
      <c r="E7" s="262"/>
      <c r="F7" s="260"/>
      <c r="G7" s="264"/>
      <c r="H7" s="260"/>
      <c r="I7" s="260"/>
      <c r="J7" s="260"/>
      <c r="K7" s="263"/>
      <c r="L7" s="264"/>
      <c r="M7" s="260"/>
      <c r="N7" s="260"/>
      <c r="O7" s="260"/>
      <c r="P7" s="260"/>
      <c r="Q7" s="42"/>
      <c r="R7" s="75"/>
      <c r="S7" s="75"/>
      <c r="T7" s="75"/>
      <c r="U7" s="75"/>
      <c r="V7" s="238" t="s">
        <v>386</v>
      </c>
      <c r="W7" s="280"/>
      <c r="X7" s="104" t="s">
        <v>567</v>
      </c>
    </row>
    <row r="8" spans="1:24" s="44" customFormat="1" ht="9.9499999999999993" customHeight="1">
      <c r="A8" s="134" t="s">
        <v>209</v>
      </c>
      <c r="B8" s="264">
        <v>7</v>
      </c>
      <c r="C8" s="360" t="s">
        <v>11</v>
      </c>
      <c r="D8" s="260">
        <v>8</v>
      </c>
      <c r="E8" s="260">
        <v>7</v>
      </c>
      <c r="F8" s="260">
        <v>8</v>
      </c>
      <c r="G8" s="264" t="s">
        <v>11</v>
      </c>
      <c r="H8" s="360" t="s">
        <v>11</v>
      </c>
      <c r="I8" s="360" t="s">
        <v>11</v>
      </c>
      <c r="J8" s="260">
        <v>5</v>
      </c>
      <c r="K8" s="263">
        <v>5</v>
      </c>
      <c r="L8" s="264">
        <v>11</v>
      </c>
      <c r="M8" s="260">
        <v>8</v>
      </c>
      <c r="N8" s="260">
        <v>12</v>
      </c>
      <c r="O8" s="260">
        <v>13</v>
      </c>
      <c r="P8" s="260">
        <v>13</v>
      </c>
      <c r="Q8" s="42">
        <f>L8/$L$6*100</f>
        <v>10.185185185185185</v>
      </c>
      <c r="R8" s="75">
        <f>M8/$M$6*100</f>
        <v>7.4074074074074066</v>
      </c>
      <c r="S8" s="75">
        <f>N8/$N$6*100</f>
        <v>11.111111111111111</v>
      </c>
      <c r="T8" s="75">
        <f>O8/$O$6*100</f>
        <v>11.926605504587156</v>
      </c>
      <c r="U8" s="75">
        <f>P8/$P$6*100</f>
        <v>11.818181818181818</v>
      </c>
      <c r="V8" s="108" t="s">
        <v>209</v>
      </c>
      <c r="W8" s="280"/>
    </row>
    <row r="9" spans="1:24" s="44" customFormat="1" ht="9.9499999999999993" customHeight="1">
      <c r="A9" s="134" t="s">
        <v>210</v>
      </c>
      <c r="B9" s="260">
        <v>20</v>
      </c>
      <c r="C9" s="262">
        <v>19</v>
      </c>
      <c r="D9" s="262">
        <v>20</v>
      </c>
      <c r="E9" s="262">
        <v>21</v>
      </c>
      <c r="F9" s="260">
        <v>22</v>
      </c>
      <c r="G9" s="264">
        <v>17</v>
      </c>
      <c r="H9" s="260">
        <v>14</v>
      </c>
      <c r="I9" s="260">
        <v>18</v>
      </c>
      <c r="J9" s="260">
        <v>17</v>
      </c>
      <c r="K9" s="263">
        <v>19</v>
      </c>
      <c r="L9" s="264">
        <v>37</v>
      </c>
      <c r="M9" s="260">
        <v>33</v>
      </c>
      <c r="N9" s="260">
        <v>37</v>
      </c>
      <c r="O9" s="260">
        <v>38</v>
      </c>
      <c r="P9" s="260">
        <v>42</v>
      </c>
      <c r="Q9" s="42">
        <f>L9/$L$6*100</f>
        <v>34.25925925925926</v>
      </c>
      <c r="R9" s="75">
        <f>M9/$M$6*100</f>
        <v>30.555555555555557</v>
      </c>
      <c r="S9" s="75">
        <f>N9/$N$6*100</f>
        <v>34.25925925925926</v>
      </c>
      <c r="T9" s="75">
        <f>O9/$O$6*100</f>
        <v>34.862385321100916</v>
      </c>
      <c r="U9" s="75">
        <f>P9/$P$6*100</f>
        <v>38.181818181818187</v>
      </c>
      <c r="V9" s="108" t="s">
        <v>210</v>
      </c>
      <c r="W9" s="280"/>
    </row>
    <row r="10" spans="1:24" s="44" customFormat="1" ht="9.9499999999999993" customHeight="1">
      <c r="A10" s="259" t="s">
        <v>384</v>
      </c>
      <c r="B10" s="265">
        <v>27</v>
      </c>
      <c r="C10" s="265">
        <v>24</v>
      </c>
      <c r="D10" s="265">
        <v>28</v>
      </c>
      <c r="E10" s="262">
        <v>29</v>
      </c>
      <c r="F10" s="260">
        <v>30</v>
      </c>
      <c r="G10" s="279">
        <v>21</v>
      </c>
      <c r="H10" s="260">
        <v>17</v>
      </c>
      <c r="I10" s="260">
        <v>22</v>
      </c>
      <c r="J10" s="260">
        <v>22</v>
      </c>
      <c r="K10" s="263">
        <v>24</v>
      </c>
      <c r="L10" s="279">
        <v>48</v>
      </c>
      <c r="M10" s="260">
        <v>41</v>
      </c>
      <c r="N10" s="260">
        <v>49</v>
      </c>
      <c r="O10" s="260">
        <v>51</v>
      </c>
      <c r="P10" s="260">
        <v>54</v>
      </c>
      <c r="Q10" s="42">
        <f t="shared" ref="Q10:Q22" si="0">L10/$L$6*100</f>
        <v>44.444444444444443</v>
      </c>
      <c r="R10" s="75">
        <f t="shared" ref="R10:R22" si="1">M10/$M$6*100</f>
        <v>37.962962962962962</v>
      </c>
      <c r="S10" s="75">
        <f t="shared" ref="S10:S22" si="2">N10/$N$6*100</f>
        <v>45.370370370370374</v>
      </c>
      <c r="T10" s="75">
        <f t="shared" ref="T10:T22" si="3">O10/$O$6*100</f>
        <v>46.788990825688074</v>
      </c>
      <c r="U10" s="75">
        <f t="shared" ref="U10:U22" si="4">P10/$P$6*100</f>
        <v>49.090909090909093</v>
      </c>
      <c r="V10" s="286" t="s">
        <v>384</v>
      </c>
      <c r="W10" s="280"/>
    </row>
    <row r="11" spans="1:24" s="44" customFormat="1" ht="9.9499999999999993" customHeight="1">
      <c r="A11" s="227" t="s">
        <v>385</v>
      </c>
      <c r="B11" s="265">
        <v>23</v>
      </c>
      <c r="C11" s="265">
        <v>20</v>
      </c>
      <c r="D11" s="265">
        <v>23</v>
      </c>
      <c r="E11" s="262">
        <v>24</v>
      </c>
      <c r="F11" s="260">
        <v>24</v>
      </c>
      <c r="G11" s="279">
        <v>17</v>
      </c>
      <c r="H11" s="260">
        <v>14</v>
      </c>
      <c r="I11" s="260">
        <v>17</v>
      </c>
      <c r="J11" s="260">
        <v>17</v>
      </c>
      <c r="K11" s="263">
        <v>18</v>
      </c>
      <c r="L11" s="279">
        <v>39</v>
      </c>
      <c r="M11" s="260">
        <v>34</v>
      </c>
      <c r="N11" s="260">
        <v>41</v>
      </c>
      <c r="O11" s="260">
        <v>40</v>
      </c>
      <c r="P11" s="260">
        <v>42</v>
      </c>
      <c r="Q11" s="42">
        <f t="shared" si="0"/>
        <v>36.111111111111107</v>
      </c>
      <c r="R11" s="75">
        <f t="shared" si="1"/>
        <v>31.481481481481481</v>
      </c>
      <c r="S11" s="75">
        <f t="shared" si="2"/>
        <v>37.962962962962962</v>
      </c>
      <c r="T11" s="75">
        <f t="shared" si="3"/>
        <v>36.697247706422019</v>
      </c>
      <c r="U11" s="75">
        <f t="shared" si="4"/>
        <v>38.181818181818187</v>
      </c>
      <c r="V11" s="287" t="s">
        <v>385</v>
      </c>
      <c r="W11" s="280"/>
    </row>
    <row r="12" spans="1:24" s="44" customFormat="1" ht="9.9499999999999993" customHeight="1">
      <c r="A12" s="227" t="s">
        <v>13</v>
      </c>
      <c r="B12" s="264" t="s">
        <v>11</v>
      </c>
      <c r="C12" s="360" t="s">
        <v>11</v>
      </c>
      <c r="D12" s="360" t="s">
        <v>11</v>
      </c>
      <c r="E12" s="360" t="s">
        <v>11</v>
      </c>
      <c r="F12" s="260">
        <v>6</v>
      </c>
      <c r="G12" s="264" t="s">
        <v>11</v>
      </c>
      <c r="H12" s="360" t="s">
        <v>11</v>
      </c>
      <c r="I12" s="360" t="s">
        <v>11</v>
      </c>
      <c r="J12" s="260">
        <v>6</v>
      </c>
      <c r="K12" s="263">
        <v>6</v>
      </c>
      <c r="L12" s="279">
        <v>9</v>
      </c>
      <c r="M12" s="260">
        <v>8</v>
      </c>
      <c r="N12" s="260">
        <v>9</v>
      </c>
      <c r="O12" s="260">
        <v>11</v>
      </c>
      <c r="P12" s="260">
        <v>12</v>
      </c>
      <c r="Q12" s="42">
        <f t="shared" si="0"/>
        <v>8.3333333333333321</v>
      </c>
      <c r="R12" s="75">
        <f t="shared" si="1"/>
        <v>7.4074074074074066</v>
      </c>
      <c r="S12" s="75">
        <f t="shared" si="2"/>
        <v>8.3333333333333321</v>
      </c>
      <c r="T12" s="75">
        <f t="shared" si="3"/>
        <v>10.091743119266056</v>
      </c>
      <c r="U12" s="75">
        <f t="shared" si="4"/>
        <v>10.909090909090908</v>
      </c>
      <c r="V12" s="287" t="s">
        <v>13</v>
      </c>
      <c r="W12" s="280"/>
    </row>
    <row r="13" spans="1:24" s="44" customFormat="1" ht="9.9499999999999993" customHeight="1">
      <c r="A13" s="134" t="s">
        <v>211</v>
      </c>
      <c r="B13" s="260">
        <v>17</v>
      </c>
      <c r="C13" s="262">
        <v>17</v>
      </c>
      <c r="D13" s="262">
        <v>17</v>
      </c>
      <c r="E13" s="262">
        <v>17</v>
      </c>
      <c r="F13" s="260">
        <v>15</v>
      </c>
      <c r="G13" s="264">
        <v>17</v>
      </c>
      <c r="H13" s="260">
        <v>19</v>
      </c>
      <c r="I13" s="260">
        <v>17</v>
      </c>
      <c r="J13" s="260">
        <v>16</v>
      </c>
      <c r="K13" s="263">
        <v>16</v>
      </c>
      <c r="L13" s="264">
        <v>34</v>
      </c>
      <c r="M13" s="260">
        <v>35</v>
      </c>
      <c r="N13" s="260">
        <v>33</v>
      </c>
      <c r="O13" s="260">
        <v>33</v>
      </c>
      <c r="P13" s="260">
        <v>32</v>
      </c>
      <c r="Q13" s="42">
        <f t="shared" si="0"/>
        <v>31.481481481481481</v>
      </c>
      <c r="R13" s="75">
        <f t="shared" si="1"/>
        <v>32.407407407407405</v>
      </c>
      <c r="S13" s="75">
        <f t="shared" si="2"/>
        <v>30.555555555555557</v>
      </c>
      <c r="T13" s="75">
        <f t="shared" si="3"/>
        <v>30.275229357798167</v>
      </c>
      <c r="U13" s="75">
        <f t="shared" si="4"/>
        <v>29.09090909090909</v>
      </c>
      <c r="V13" s="108" t="s">
        <v>211</v>
      </c>
      <c r="W13" s="280"/>
    </row>
    <row r="14" spans="1:24" s="44" customFormat="1" ht="9.9499999999999993" customHeight="1">
      <c r="A14" s="227" t="s">
        <v>385</v>
      </c>
      <c r="B14" s="265">
        <v>7</v>
      </c>
      <c r="C14" s="265">
        <v>6</v>
      </c>
      <c r="D14" s="265">
        <v>7</v>
      </c>
      <c r="E14" s="262">
        <v>7</v>
      </c>
      <c r="F14" s="260">
        <v>6</v>
      </c>
      <c r="G14" s="264">
        <v>7</v>
      </c>
      <c r="H14" s="260">
        <v>7</v>
      </c>
      <c r="I14" s="260">
        <v>5</v>
      </c>
      <c r="J14" s="260">
        <v>6</v>
      </c>
      <c r="K14" s="263">
        <v>7</v>
      </c>
      <c r="L14" s="279">
        <v>13</v>
      </c>
      <c r="M14" s="260">
        <v>13</v>
      </c>
      <c r="N14" s="260">
        <v>12</v>
      </c>
      <c r="O14" s="260">
        <v>13</v>
      </c>
      <c r="P14" s="260">
        <v>13</v>
      </c>
      <c r="Q14" s="42">
        <f t="shared" si="0"/>
        <v>12.037037037037036</v>
      </c>
      <c r="R14" s="75">
        <f t="shared" si="1"/>
        <v>12.037037037037036</v>
      </c>
      <c r="S14" s="75">
        <f t="shared" si="2"/>
        <v>11.111111111111111</v>
      </c>
      <c r="T14" s="75">
        <f t="shared" si="3"/>
        <v>11.926605504587156</v>
      </c>
      <c r="U14" s="75">
        <f t="shared" si="4"/>
        <v>11.818181818181818</v>
      </c>
      <c r="V14" s="287" t="s">
        <v>385</v>
      </c>
      <c r="W14" s="280"/>
    </row>
    <row r="15" spans="1:24" s="44" customFormat="1" ht="9.9499999999999993" customHeight="1">
      <c r="A15" s="227" t="s">
        <v>13</v>
      </c>
      <c r="B15" s="404">
        <v>10</v>
      </c>
      <c r="C15" s="265">
        <v>11</v>
      </c>
      <c r="D15" s="265">
        <v>10</v>
      </c>
      <c r="E15" s="71">
        <v>10</v>
      </c>
      <c r="F15" s="260">
        <v>9</v>
      </c>
      <c r="G15" s="279">
        <v>10</v>
      </c>
      <c r="H15" s="260">
        <v>12</v>
      </c>
      <c r="I15" s="260">
        <v>11</v>
      </c>
      <c r="J15" s="404">
        <v>11</v>
      </c>
      <c r="K15" s="484">
        <v>10</v>
      </c>
      <c r="L15" s="279">
        <v>20</v>
      </c>
      <c r="M15" s="260">
        <v>23</v>
      </c>
      <c r="N15" s="260">
        <v>21</v>
      </c>
      <c r="O15" s="260">
        <v>20</v>
      </c>
      <c r="P15" s="260">
        <v>19</v>
      </c>
      <c r="Q15" s="42">
        <f t="shared" si="0"/>
        <v>18.518518518518519</v>
      </c>
      <c r="R15" s="75">
        <f t="shared" si="1"/>
        <v>21.296296296296298</v>
      </c>
      <c r="S15" s="75">
        <f t="shared" si="2"/>
        <v>19.444444444444446</v>
      </c>
      <c r="T15" s="75">
        <f t="shared" si="3"/>
        <v>18.348623853211009</v>
      </c>
      <c r="U15" s="75">
        <f t="shared" si="4"/>
        <v>17.272727272727273</v>
      </c>
      <c r="V15" s="287" t="s">
        <v>13</v>
      </c>
      <c r="W15" s="280"/>
    </row>
    <row r="16" spans="1:24" s="44" customFormat="1" ht="9.9499999999999993" customHeight="1">
      <c r="A16" s="134" t="s">
        <v>212</v>
      </c>
      <c r="B16" s="260">
        <v>10</v>
      </c>
      <c r="C16" s="262">
        <v>13</v>
      </c>
      <c r="D16" s="262">
        <v>12</v>
      </c>
      <c r="E16" s="262">
        <v>11</v>
      </c>
      <c r="F16" s="71">
        <v>10</v>
      </c>
      <c r="G16" s="264">
        <v>16</v>
      </c>
      <c r="H16" s="260">
        <v>18</v>
      </c>
      <c r="I16" s="260">
        <v>14</v>
      </c>
      <c r="J16" s="260">
        <v>14</v>
      </c>
      <c r="K16" s="263">
        <v>15</v>
      </c>
      <c r="L16" s="264">
        <v>26</v>
      </c>
      <c r="M16" s="260">
        <v>31</v>
      </c>
      <c r="N16" s="260">
        <v>26</v>
      </c>
      <c r="O16" s="260">
        <v>25</v>
      </c>
      <c r="P16" s="260">
        <v>24</v>
      </c>
      <c r="Q16" s="42">
        <f t="shared" si="0"/>
        <v>24.074074074074073</v>
      </c>
      <c r="R16" s="75">
        <f t="shared" si="1"/>
        <v>28.703703703703702</v>
      </c>
      <c r="S16" s="75">
        <f t="shared" si="2"/>
        <v>24.074074074074073</v>
      </c>
      <c r="T16" s="75">
        <f t="shared" si="3"/>
        <v>22.935779816513762</v>
      </c>
      <c r="U16" s="75">
        <f t="shared" si="4"/>
        <v>21.818181818181817</v>
      </c>
      <c r="V16" s="108" t="s">
        <v>212</v>
      </c>
      <c r="W16" s="280"/>
    </row>
    <row r="17" spans="1:25" s="44" customFormat="1" ht="9.9499999999999993" customHeight="1">
      <c r="A17" s="227" t="s">
        <v>385</v>
      </c>
      <c r="B17" s="264" t="s">
        <v>11</v>
      </c>
      <c r="C17" s="360" t="s">
        <v>11</v>
      </c>
      <c r="D17" s="360" t="s">
        <v>11</v>
      </c>
      <c r="E17" s="360" t="s">
        <v>11</v>
      </c>
      <c r="F17" s="262" t="s">
        <v>11</v>
      </c>
      <c r="G17" s="279">
        <v>10</v>
      </c>
      <c r="H17" s="71">
        <v>10</v>
      </c>
      <c r="I17" s="260">
        <v>8</v>
      </c>
      <c r="J17" s="260">
        <v>8</v>
      </c>
      <c r="K17" s="263">
        <v>9</v>
      </c>
      <c r="L17" s="279">
        <v>14</v>
      </c>
      <c r="M17" s="260">
        <v>14</v>
      </c>
      <c r="N17" s="260">
        <v>11</v>
      </c>
      <c r="O17" s="260">
        <v>11</v>
      </c>
      <c r="P17" s="260">
        <v>12</v>
      </c>
      <c r="Q17" s="42">
        <f t="shared" si="0"/>
        <v>12.962962962962962</v>
      </c>
      <c r="R17" s="75">
        <f t="shared" si="1"/>
        <v>12.962962962962962</v>
      </c>
      <c r="S17" s="75">
        <f t="shared" si="2"/>
        <v>10.185185185185185</v>
      </c>
      <c r="T17" s="75">
        <f t="shared" si="3"/>
        <v>10.091743119266056</v>
      </c>
      <c r="U17" s="75">
        <f t="shared" si="4"/>
        <v>10.909090909090908</v>
      </c>
      <c r="V17" s="287" t="s">
        <v>385</v>
      </c>
      <c r="W17" s="280"/>
    </row>
    <row r="18" spans="1:25" s="44" customFormat="1" ht="9.9499999999999993" customHeight="1">
      <c r="A18" s="204" t="s">
        <v>13</v>
      </c>
      <c r="B18" s="260">
        <v>7</v>
      </c>
      <c r="C18" s="427">
        <v>10</v>
      </c>
      <c r="D18" s="262">
        <v>8</v>
      </c>
      <c r="E18" s="262">
        <v>8</v>
      </c>
      <c r="F18" s="260">
        <v>6</v>
      </c>
      <c r="G18" s="264">
        <v>6</v>
      </c>
      <c r="H18" s="260">
        <v>8</v>
      </c>
      <c r="I18" s="260">
        <v>7</v>
      </c>
      <c r="J18" s="260">
        <v>6</v>
      </c>
      <c r="K18" s="263">
        <v>5</v>
      </c>
      <c r="L18" s="264">
        <v>13</v>
      </c>
      <c r="M18" s="260">
        <v>18</v>
      </c>
      <c r="N18" s="260">
        <v>15</v>
      </c>
      <c r="O18" s="260">
        <v>14</v>
      </c>
      <c r="P18" s="260">
        <v>12</v>
      </c>
      <c r="Q18" s="42">
        <f t="shared" si="0"/>
        <v>12.037037037037036</v>
      </c>
      <c r="R18" s="75">
        <f t="shared" si="1"/>
        <v>16.666666666666664</v>
      </c>
      <c r="S18" s="75">
        <f t="shared" si="2"/>
        <v>13.888888888888889</v>
      </c>
      <c r="T18" s="75">
        <f t="shared" si="3"/>
        <v>12.844036697247708</v>
      </c>
      <c r="U18" s="75">
        <f t="shared" si="4"/>
        <v>10.909090909090908</v>
      </c>
      <c r="V18" s="112" t="s">
        <v>13</v>
      </c>
      <c r="W18" s="280"/>
    </row>
    <row r="19" spans="1:25" s="44" customFormat="1" ht="9.9499999999999993" customHeight="1">
      <c r="A19" s="134" t="s">
        <v>481</v>
      </c>
      <c r="B19" s="260">
        <v>37</v>
      </c>
      <c r="C19" s="262">
        <v>36</v>
      </c>
      <c r="D19" s="262">
        <v>37</v>
      </c>
      <c r="E19" s="262">
        <v>38</v>
      </c>
      <c r="F19" s="260">
        <v>38</v>
      </c>
      <c r="G19" s="264">
        <v>34</v>
      </c>
      <c r="H19" s="260">
        <v>33</v>
      </c>
      <c r="I19" s="260">
        <v>34</v>
      </c>
      <c r="J19" s="260">
        <v>33</v>
      </c>
      <c r="K19" s="263">
        <v>35</v>
      </c>
      <c r="L19" s="264">
        <v>71</v>
      </c>
      <c r="M19" s="260">
        <v>69</v>
      </c>
      <c r="N19" s="260">
        <v>71</v>
      </c>
      <c r="O19" s="260">
        <v>71</v>
      </c>
      <c r="P19" s="260">
        <v>73</v>
      </c>
      <c r="Q19" s="42">
        <f t="shared" si="0"/>
        <v>65.740740740740748</v>
      </c>
      <c r="R19" s="75">
        <f t="shared" si="1"/>
        <v>63.888888888888886</v>
      </c>
      <c r="S19" s="75">
        <f t="shared" si="2"/>
        <v>65.740740740740748</v>
      </c>
      <c r="T19" s="75">
        <f t="shared" si="3"/>
        <v>65.137614678899084</v>
      </c>
      <c r="U19" s="75">
        <f t="shared" si="4"/>
        <v>66.363636363636374</v>
      </c>
      <c r="V19" s="108" t="s">
        <v>481</v>
      </c>
      <c r="W19" s="280"/>
      <c r="X19" s="44" t="s">
        <v>52</v>
      </c>
    </row>
    <row r="20" spans="1:25" s="44" customFormat="1" ht="9.9499999999999993" customHeight="1">
      <c r="A20" s="204" t="s">
        <v>12</v>
      </c>
      <c r="B20" s="260">
        <v>19</v>
      </c>
      <c r="C20" s="262">
        <v>18</v>
      </c>
      <c r="D20" s="262">
        <v>18</v>
      </c>
      <c r="E20" s="262">
        <v>19</v>
      </c>
      <c r="F20" s="260">
        <v>19</v>
      </c>
      <c r="G20" s="264">
        <v>13</v>
      </c>
      <c r="H20" s="260">
        <v>11</v>
      </c>
      <c r="I20" s="260">
        <v>13</v>
      </c>
      <c r="J20" s="260">
        <v>11</v>
      </c>
      <c r="K20" s="263">
        <v>13</v>
      </c>
      <c r="L20" s="264">
        <v>32</v>
      </c>
      <c r="M20" s="260">
        <v>29</v>
      </c>
      <c r="N20" s="260">
        <v>31</v>
      </c>
      <c r="O20" s="260">
        <v>30</v>
      </c>
      <c r="P20" s="260">
        <v>33</v>
      </c>
      <c r="Q20" s="42">
        <f t="shared" si="0"/>
        <v>29.629629629629626</v>
      </c>
      <c r="R20" s="75">
        <f t="shared" si="1"/>
        <v>26.851851851851855</v>
      </c>
      <c r="S20" s="75">
        <f t="shared" si="2"/>
        <v>28.703703703703702</v>
      </c>
      <c r="T20" s="75">
        <f t="shared" si="3"/>
        <v>27.522935779816514</v>
      </c>
      <c r="U20" s="75">
        <f t="shared" si="4"/>
        <v>30</v>
      </c>
      <c r="V20" s="112" t="s">
        <v>12</v>
      </c>
      <c r="W20" s="280"/>
    </row>
    <row r="21" spans="1:25" s="44" customFormat="1" ht="9.9499999999999993" customHeight="1">
      <c r="A21" s="204" t="s">
        <v>13</v>
      </c>
      <c r="B21" s="260">
        <v>15</v>
      </c>
      <c r="C21" s="262">
        <v>15</v>
      </c>
      <c r="D21" s="262">
        <v>14</v>
      </c>
      <c r="E21" s="262">
        <v>15</v>
      </c>
      <c r="F21" s="260">
        <v>15</v>
      </c>
      <c r="G21" s="264">
        <v>15</v>
      </c>
      <c r="H21" s="260">
        <v>16</v>
      </c>
      <c r="I21" s="260">
        <v>16</v>
      </c>
      <c r="J21" s="260">
        <v>16</v>
      </c>
      <c r="K21" s="263">
        <v>16</v>
      </c>
      <c r="L21" s="264">
        <v>29</v>
      </c>
      <c r="M21" s="260">
        <v>31</v>
      </c>
      <c r="N21" s="260">
        <v>30</v>
      </c>
      <c r="O21" s="260">
        <v>31</v>
      </c>
      <c r="P21" s="260">
        <v>31</v>
      </c>
      <c r="Q21" s="42">
        <f t="shared" si="0"/>
        <v>26.851851851851855</v>
      </c>
      <c r="R21" s="75">
        <f t="shared" si="1"/>
        <v>28.703703703703702</v>
      </c>
      <c r="S21" s="75">
        <f t="shared" si="2"/>
        <v>27.777777777777779</v>
      </c>
      <c r="T21" s="75">
        <f t="shared" si="3"/>
        <v>28.440366972477065</v>
      </c>
      <c r="U21" s="75">
        <f t="shared" si="4"/>
        <v>28.18181818181818</v>
      </c>
      <c r="V21" s="112" t="s">
        <v>13</v>
      </c>
      <c r="W21" s="280"/>
    </row>
    <row r="22" spans="1:25" s="44" customFormat="1" ht="9.9499999999999993" customHeight="1">
      <c r="A22" s="204" t="s">
        <v>44</v>
      </c>
      <c r="B22" s="264" t="s">
        <v>11</v>
      </c>
      <c r="C22" s="360" t="s">
        <v>11</v>
      </c>
      <c r="D22" s="360" t="s">
        <v>11</v>
      </c>
      <c r="E22" s="360" t="s">
        <v>11</v>
      </c>
      <c r="F22" s="262" t="s">
        <v>11</v>
      </c>
      <c r="G22" s="264">
        <v>6</v>
      </c>
      <c r="H22" s="260">
        <v>6</v>
      </c>
      <c r="I22" s="360">
        <v>6</v>
      </c>
      <c r="J22" s="260">
        <v>6</v>
      </c>
      <c r="K22" s="263">
        <v>6</v>
      </c>
      <c r="L22" s="439">
        <v>10</v>
      </c>
      <c r="M22" s="260">
        <v>9</v>
      </c>
      <c r="N22" s="360">
        <v>9</v>
      </c>
      <c r="O22" s="260">
        <v>10</v>
      </c>
      <c r="P22" s="71">
        <v>10</v>
      </c>
      <c r="Q22" s="42">
        <f t="shared" si="0"/>
        <v>9.2592592592592595</v>
      </c>
      <c r="R22" s="75">
        <f t="shared" si="1"/>
        <v>8.3333333333333321</v>
      </c>
      <c r="S22" s="75">
        <f t="shared" si="2"/>
        <v>8.3333333333333321</v>
      </c>
      <c r="T22" s="75">
        <f t="shared" si="3"/>
        <v>9.1743119266055047</v>
      </c>
      <c r="U22" s="75">
        <f t="shared" si="4"/>
        <v>9.0909090909090917</v>
      </c>
      <c r="V22" s="112" t="s">
        <v>44</v>
      </c>
      <c r="W22" s="280"/>
    </row>
    <row r="23" spans="1:25" s="44" customFormat="1" ht="24.95" customHeight="1">
      <c r="A23" s="222" t="s">
        <v>482</v>
      </c>
      <c r="B23" s="260"/>
      <c r="C23" s="260"/>
      <c r="D23" s="260"/>
      <c r="E23" s="260"/>
      <c r="F23" s="260"/>
      <c r="G23" s="264"/>
      <c r="H23" s="260"/>
      <c r="I23" s="260"/>
      <c r="J23" s="260"/>
      <c r="K23" s="263"/>
      <c r="L23" s="264"/>
      <c r="M23" s="260"/>
      <c r="N23" s="260"/>
      <c r="O23" s="260"/>
      <c r="P23" s="260"/>
      <c r="Q23" s="42"/>
      <c r="R23" s="39"/>
      <c r="S23" s="39"/>
      <c r="T23" s="39"/>
      <c r="U23" s="75"/>
      <c r="V23" s="238" t="s">
        <v>482</v>
      </c>
      <c r="W23" s="280"/>
      <c r="X23" s="44" t="s">
        <v>71</v>
      </c>
    </row>
    <row r="24" spans="1:25" s="44" customFormat="1" ht="9.9499999999999993" customHeight="1">
      <c r="A24" s="223" t="s">
        <v>183</v>
      </c>
      <c r="B24" s="260">
        <v>23</v>
      </c>
      <c r="C24" s="260">
        <v>23</v>
      </c>
      <c r="D24" s="260">
        <v>21</v>
      </c>
      <c r="E24" s="260">
        <v>24</v>
      </c>
      <c r="F24" s="260">
        <v>24</v>
      </c>
      <c r="G24" s="264">
        <v>17</v>
      </c>
      <c r="H24" s="260">
        <v>15</v>
      </c>
      <c r="I24" s="260">
        <v>19</v>
      </c>
      <c r="J24" s="260">
        <v>18</v>
      </c>
      <c r="K24" s="263">
        <v>18</v>
      </c>
      <c r="L24" s="264">
        <v>40</v>
      </c>
      <c r="M24" s="260">
        <v>39</v>
      </c>
      <c r="N24" s="260">
        <v>40</v>
      </c>
      <c r="O24" s="260">
        <v>42</v>
      </c>
      <c r="P24" s="260">
        <v>43</v>
      </c>
      <c r="Q24" s="42">
        <f t="shared" ref="Q24:Q29" si="5">L24/$L$6*100</f>
        <v>37.037037037037038</v>
      </c>
      <c r="R24" s="75">
        <f t="shared" ref="R24:R29" si="6">M24/$M$6*100</f>
        <v>36.111111111111107</v>
      </c>
      <c r="S24" s="75">
        <f t="shared" ref="S24:S29" si="7">N24/$N$6*100</f>
        <v>37.037037037037038</v>
      </c>
      <c r="T24" s="75">
        <f t="shared" ref="T24:T29" si="8">O24/$O$6*100</f>
        <v>38.532110091743121</v>
      </c>
      <c r="U24" s="75">
        <f t="shared" ref="U24:U29" si="9">P24/$P$6*100</f>
        <v>39.090909090909093</v>
      </c>
      <c r="V24" s="110" t="s">
        <v>183</v>
      </c>
      <c r="W24" s="280"/>
    </row>
    <row r="25" spans="1:25" s="44" customFormat="1" ht="9.9499999999999993" customHeight="1">
      <c r="A25" s="223" t="s">
        <v>182</v>
      </c>
      <c r="B25" s="260">
        <v>8</v>
      </c>
      <c r="C25" s="260">
        <v>7</v>
      </c>
      <c r="D25" s="260">
        <v>9</v>
      </c>
      <c r="E25" s="260">
        <v>11</v>
      </c>
      <c r="F25" s="260">
        <v>9</v>
      </c>
      <c r="G25" s="264">
        <v>11</v>
      </c>
      <c r="H25" s="260">
        <v>12</v>
      </c>
      <c r="I25" s="260">
        <v>12</v>
      </c>
      <c r="J25" s="260">
        <v>12</v>
      </c>
      <c r="K25" s="263">
        <v>13</v>
      </c>
      <c r="L25" s="264">
        <v>20</v>
      </c>
      <c r="M25" s="260">
        <v>19</v>
      </c>
      <c r="N25" s="260">
        <v>21</v>
      </c>
      <c r="O25" s="260">
        <v>23</v>
      </c>
      <c r="P25" s="260">
        <v>22</v>
      </c>
      <c r="Q25" s="42">
        <f t="shared" si="5"/>
        <v>18.518518518518519</v>
      </c>
      <c r="R25" s="75">
        <f t="shared" si="6"/>
        <v>17.592592592592592</v>
      </c>
      <c r="S25" s="75">
        <f t="shared" si="7"/>
        <v>19.444444444444446</v>
      </c>
      <c r="T25" s="75">
        <f t="shared" si="8"/>
        <v>21.100917431192663</v>
      </c>
      <c r="U25" s="75">
        <f t="shared" si="9"/>
        <v>20</v>
      </c>
      <c r="V25" s="110" t="s">
        <v>182</v>
      </c>
      <c r="W25" s="280"/>
    </row>
    <row r="26" spans="1:25" s="44" customFormat="1" ht="9.9499999999999993" customHeight="1">
      <c r="A26" s="134" t="s">
        <v>213</v>
      </c>
      <c r="B26" s="260">
        <v>22</v>
      </c>
      <c r="C26" s="262">
        <v>24</v>
      </c>
      <c r="D26" s="262">
        <v>26</v>
      </c>
      <c r="E26" s="262">
        <v>21</v>
      </c>
      <c r="F26" s="260">
        <v>22</v>
      </c>
      <c r="G26" s="264">
        <v>26</v>
      </c>
      <c r="H26" s="260">
        <v>27</v>
      </c>
      <c r="I26" s="260">
        <v>22</v>
      </c>
      <c r="J26" s="260">
        <v>23</v>
      </c>
      <c r="K26" s="263">
        <v>24</v>
      </c>
      <c r="L26" s="264">
        <v>48</v>
      </c>
      <c r="M26" s="260">
        <v>51</v>
      </c>
      <c r="N26" s="260">
        <v>47</v>
      </c>
      <c r="O26" s="260">
        <v>44</v>
      </c>
      <c r="P26" s="260">
        <v>46</v>
      </c>
      <c r="Q26" s="42">
        <f t="shared" si="5"/>
        <v>44.444444444444443</v>
      </c>
      <c r="R26" s="75">
        <f t="shared" si="6"/>
        <v>47.222222222222221</v>
      </c>
      <c r="S26" s="75">
        <f t="shared" si="7"/>
        <v>43.518518518518519</v>
      </c>
      <c r="T26" s="75">
        <f t="shared" si="8"/>
        <v>40.366972477064223</v>
      </c>
      <c r="U26" s="75">
        <f t="shared" si="9"/>
        <v>41.818181818181813</v>
      </c>
      <c r="V26" s="108" t="s">
        <v>213</v>
      </c>
      <c r="W26" s="280"/>
    </row>
    <row r="27" spans="1:25" s="44" customFormat="1" ht="24.95" customHeight="1">
      <c r="A27" s="222" t="s">
        <v>490</v>
      </c>
      <c r="B27" s="260">
        <v>28</v>
      </c>
      <c r="C27" s="262">
        <v>28</v>
      </c>
      <c r="D27" s="262">
        <v>31</v>
      </c>
      <c r="E27" s="262">
        <v>30</v>
      </c>
      <c r="F27" s="260">
        <v>28</v>
      </c>
      <c r="G27" s="264">
        <v>33</v>
      </c>
      <c r="H27" s="260">
        <v>34</v>
      </c>
      <c r="I27" s="260">
        <v>30</v>
      </c>
      <c r="J27" s="260">
        <v>32</v>
      </c>
      <c r="K27" s="263">
        <v>34</v>
      </c>
      <c r="L27" s="264">
        <v>62</v>
      </c>
      <c r="M27" s="260">
        <v>62</v>
      </c>
      <c r="N27" s="260">
        <v>62</v>
      </c>
      <c r="O27" s="260">
        <v>61</v>
      </c>
      <c r="P27" s="260">
        <v>63</v>
      </c>
      <c r="Q27" s="42">
        <f t="shared" si="5"/>
        <v>57.407407407407405</v>
      </c>
      <c r="R27" s="75">
        <f t="shared" si="6"/>
        <v>57.407407407407405</v>
      </c>
      <c r="S27" s="75">
        <f t="shared" si="7"/>
        <v>57.407407407407405</v>
      </c>
      <c r="T27" s="75">
        <f t="shared" si="8"/>
        <v>55.963302752293572</v>
      </c>
      <c r="U27" s="75">
        <f t="shared" si="9"/>
        <v>57.272727272727273</v>
      </c>
      <c r="V27" s="238" t="s">
        <v>490</v>
      </c>
      <c r="W27" s="280"/>
      <c r="X27" s="44" t="s">
        <v>71</v>
      </c>
      <c r="Y27" s="303"/>
    </row>
    <row r="28" spans="1:25" s="44" customFormat="1" ht="9.9499999999999993" customHeight="1">
      <c r="A28" s="223" t="s">
        <v>182</v>
      </c>
      <c r="B28" s="260">
        <v>8</v>
      </c>
      <c r="C28" s="262">
        <v>7</v>
      </c>
      <c r="D28" s="262">
        <v>9</v>
      </c>
      <c r="E28" s="262">
        <v>10</v>
      </c>
      <c r="F28" s="260">
        <v>9</v>
      </c>
      <c r="G28" s="439">
        <v>10</v>
      </c>
      <c r="H28" s="260">
        <v>10</v>
      </c>
      <c r="I28" s="260">
        <v>10</v>
      </c>
      <c r="J28" s="260">
        <v>11</v>
      </c>
      <c r="K28" s="263">
        <v>12</v>
      </c>
      <c r="L28" s="264">
        <v>17</v>
      </c>
      <c r="M28" s="260">
        <v>17</v>
      </c>
      <c r="N28" s="260">
        <v>19</v>
      </c>
      <c r="O28" s="260">
        <v>21</v>
      </c>
      <c r="P28" s="260">
        <v>20</v>
      </c>
      <c r="Q28" s="42">
        <f t="shared" si="5"/>
        <v>15.74074074074074</v>
      </c>
      <c r="R28" s="75">
        <f t="shared" si="6"/>
        <v>15.74074074074074</v>
      </c>
      <c r="S28" s="75">
        <f t="shared" si="7"/>
        <v>17.592592592592592</v>
      </c>
      <c r="T28" s="75">
        <f t="shared" si="8"/>
        <v>19.26605504587156</v>
      </c>
      <c r="U28" s="75">
        <f t="shared" si="9"/>
        <v>18.181818181818183</v>
      </c>
      <c r="V28" s="110" t="s">
        <v>182</v>
      </c>
      <c r="W28" s="280"/>
      <c r="Y28" s="304"/>
    </row>
    <row r="29" spans="1:25" s="44" customFormat="1" ht="9.9499999999999993" customHeight="1">
      <c r="A29" s="134" t="s">
        <v>213</v>
      </c>
      <c r="B29" s="260">
        <v>21</v>
      </c>
      <c r="C29" s="262">
        <v>21</v>
      </c>
      <c r="D29" s="262">
        <v>22</v>
      </c>
      <c r="E29" s="262">
        <v>19</v>
      </c>
      <c r="F29" s="260">
        <v>20</v>
      </c>
      <c r="G29" s="264">
        <v>24</v>
      </c>
      <c r="H29" s="260">
        <v>24</v>
      </c>
      <c r="I29" s="260">
        <v>20</v>
      </c>
      <c r="J29" s="260">
        <v>21</v>
      </c>
      <c r="K29" s="263">
        <v>23</v>
      </c>
      <c r="L29" s="264">
        <v>44</v>
      </c>
      <c r="M29" s="260">
        <v>45</v>
      </c>
      <c r="N29" s="260">
        <v>43</v>
      </c>
      <c r="O29" s="260">
        <v>40</v>
      </c>
      <c r="P29" s="260">
        <v>43</v>
      </c>
      <c r="Q29" s="42">
        <f t="shared" si="5"/>
        <v>40.74074074074074</v>
      </c>
      <c r="R29" s="75">
        <f t="shared" si="6"/>
        <v>41.666666666666671</v>
      </c>
      <c r="S29" s="75">
        <f t="shared" si="7"/>
        <v>39.814814814814817</v>
      </c>
      <c r="T29" s="75">
        <f t="shared" si="8"/>
        <v>36.697247706422019</v>
      </c>
      <c r="U29" s="75">
        <f t="shared" si="9"/>
        <v>39.090909090909093</v>
      </c>
      <c r="V29" s="108" t="s">
        <v>213</v>
      </c>
      <c r="W29" s="280"/>
    </row>
    <row r="30" spans="1:25" s="44" customFormat="1" ht="24.95" customHeight="1">
      <c r="A30" s="222" t="s">
        <v>225</v>
      </c>
      <c r="B30" s="260"/>
      <c r="C30" s="262"/>
      <c r="D30" s="262"/>
      <c r="E30" s="262"/>
      <c r="F30" s="260"/>
      <c r="G30" s="264"/>
      <c r="H30" s="260"/>
      <c r="I30" s="260"/>
      <c r="J30" s="260"/>
      <c r="K30" s="263"/>
      <c r="L30" s="264"/>
      <c r="M30" s="260"/>
      <c r="N30" s="260"/>
      <c r="O30" s="260"/>
      <c r="P30" s="260"/>
      <c r="Q30" s="42"/>
      <c r="R30" s="39"/>
      <c r="S30" s="39"/>
      <c r="T30" s="39"/>
      <c r="U30" s="75"/>
      <c r="V30" s="238" t="s">
        <v>225</v>
      </c>
      <c r="W30" s="280"/>
      <c r="X30" s="44" t="s">
        <v>53</v>
      </c>
    </row>
    <row r="31" spans="1:25" s="44" customFormat="1" ht="9.9499999999999993" customHeight="1">
      <c r="A31" s="223" t="s">
        <v>64</v>
      </c>
      <c r="B31" s="264">
        <v>7</v>
      </c>
      <c r="C31" s="262">
        <v>8</v>
      </c>
      <c r="D31" s="262">
        <v>9</v>
      </c>
      <c r="E31" s="262">
        <v>6</v>
      </c>
      <c r="F31" s="262">
        <v>7</v>
      </c>
      <c r="G31" s="264">
        <v>11</v>
      </c>
      <c r="H31" s="260">
        <v>11</v>
      </c>
      <c r="I31" s="260">
        <v>11</v>
      </c>
      <c r="J31" s="260">
        <v>10</v>
      </c>
      <c r="K31" s="263">
        <v>10</v>
      </c>
      <c r="L31" s="264">
        <v>19</v>
      </c>
      <c r="M31" s="260">
        <v>19</v>
      </c>
      <c r="N31" s="260">
        <v>19</v>
      </c>
      <c r="O31" s="260">
        <v>16</v>
      </c>
      <c r="P31" s="260">
        <v>17</v>
      </c>
      <c r="Q31" s="42">
        <f t="shared" ref="Q31:Q35" si="10">L31/$L$6*100</f>
        <v>17.592592592592592</v>
      </c>
      <c r="R31" s="75">
        <f t="shared" ref="R31:R35" si="11">M31/$M$6*100</f>
        <v>17.592592592592592</v>
      </c>
      <c r="S31" s="75">
        <f t="shared" ref="S31:S35" si="12">N31/$N$6*100</f>
        <v>17.592592592592592</v>
      </c>
      <c r="T31" s="75">
        <f t="shared" ref="T31:T35" si="13">O31/$O$6*100</f>
        <v>14.678899082568808</v>
      </c>
      <c r="U31" s="75">
        <f t="shared" ref="U31:U35" si="14">P31/$P$6*100</f>
        <v>15.454545454545453</v>
      </c>
      <c r="V31" s="110" t="s">
        <v>64</v>
      </c>
      <c r="W31" s="280"/>
    </row>
    <row r="32" spans="1:25" s="44" customFormat="1" ht="9.9499999999999993" customHeight="1">
      <c r="A32" s="224" t="s">
        <v>66</v>
      </c>
      <c r="B32" s="264" t="s">
        <v>11</v>
      </c>
      <c r="C32" s="360" t="s">
        <v>11</v>
      </c>
      <c r="D32" s="360" t="s">
        <v>11</v>
      </c>
      <c r="E32" s="360" t="s">
        <v>11</v>
      </c>
      <c r="F32" s="262" t="s">
        <v>11</v>
      </c>
      <c r="G32" s="264" t="s">
        <v>11</v>
      </c>
      <c r="H32" s="260">
        <v>6</v>
      </c>
      <c r="I32" s="260">
        <v>6</v>
      </c>
      <c r="J32" s="260">
        <v>5</v>
      </c>
      <c r="K32" s="263" t="s">
        <v>11</v>
      </c>
      <c r="L32" s="264">
        <v>6</v>
      </c>
      <c r="M32" s="260">
        <v>9</v>
      </c>
      <c r="N32" s="260">
        <v>9</v>
      </c>
      <c r="O32" s="260">
        <v>7</v>
      </c>
      <c r="P32" s="404">
        <v>7</v>
      </c>
      <c r="Q32" s="42">
        <f t="shared" si="10"/>
        <v>5.5555555555555554</v>
      </c>
      <c r="R32" s="75">
        <f t="shared" si="11"/>
        <v>8.3333333333333321</v>
      </c>
      <c r="S32" s="75">
        <f t="shared" si="12"/>
        <v>8.3333333333333321</v>
      </c>
      <c r="T32" s="75">
        <f t="shared" si="13"/>
        <v>6.4220183486238538</v>
      </c>
      <c r="U32" s="75">
        <f t="shared" si="14"/>
        <v>6.3636363636363633</v>
      </c>
      <c r="V32" s="111" t="s">
        <v>66</v>
      </c>
      <c r="W32" s="280"/>
    </row>
    <row r="33" spans="1:25" s="44" customFormat="1" ht="9.9499999999999993" customHeight="1">
      <c r="A33" s="223" t="s">
        <v>65</v>
      </c>
      <c r="B33" s="264">
        <v>8</v>
      </c>
      <c r="C33" s="262">
        <v>8</v>
      </c>
      <c r="D33" s="262">
        <v>9</v>
      </c>
      <c r="E33" s="262">
        <v>9</v>
      </c>
      <c r="F33" s="262">
        <v>9</v>
      </c>
      <c r="G33" s="264">
        <v>13</v>
      </c>
      <c r="H33" s="260">
        <v>13</v>
      </c>
      <c r="I33" s="260">
        <v>12</v>
      </c>
      <c r="J33" s="71">
        <v>10</v>
      </c>
      <c r="K33" s="263">
        <v>12</v>
      </c>
      <c r="L33" s="264">
        <v>20</v>
      </c>
      <c r="M33" s="260">
        <v>20</v>
      </c>
      <c r="N33" s="260">
        <v>21</v>
      </c>
      <c r="O33" s="260">
        <v>19</v>
      </c>
      <c r="P33" s="260">
        <v>22</v>
      </c>
      <c r="Q33" s="42">
        <f t="shared" si="10"/>
        <v>18.518518518518519</v>
      </c>
      <c r="R33" s="75">
        <f t="shared" si="11"/>
        <v>18.518518518518519</v>
      </c>
      <c r="S33" s="75">
        <f t="shared" si="12"/>
        <v>19.444444444444446</v>
      </c>
      <c r="T33" s="75">
        <f t="shared" si="13"/>
        <v>17.431192660550458</v>
      </c>
      <c r="U33" s="75">
        <f t="shared" si="14"/>
        <v>20</v>
      </c>
      <c r="V33" s="110" t="s">
        <v>65</v>
      </c>
      <c r="W33" s="280"/>
    </row>
    <row r="34" spans="1:25" s="44" customFormat="1" ht="9.9499999999999993" customHeight="1">
      <c r="A34" s="223" t="s">
        <v>72</v>
      </c>
      <c r="B34" s="264">
        <v>29</v>
      </c>
      <c r="C34" s="262">
        <v>32</v>
      </c>
      <c r="D34" s="262">
        <v>29</v>
      </c>
      <c r="E34" s="262">
        <v>31</v>
      </c>
      <c r="F34" s="262">
        <v>30</v>
      </c>
      <c r="G34" s="264">
        <v>20</v>
      </c>
      <c r="H34" s="260">
        <v>22</v>
      </c>
      <c r="I34" s="260">
        <v>21</v>
      </c>
      <c r="J34" s="260">
        <v>23</v>
      </c>
      <c r="K34" s="263">
        <v>22</v>
      </c>
      <c r="L34" s="264">
        <v>50</v>
      </c>
      <c r="M34" s="260">
        <v>53</v>
      </c>
      <c r="N34" s="260">
        <v>50</v>
      </c>
      <c r="O34" s="260">
        <v>54</v>
      </c>
      <c r="P34" s="260">
        <v>53</v>
      </c>
      <c r="Q34" s="42">
        <f t="shared" si="10"/>
        <v>46.296296296296298</v>
      </c>
      <c r="R34" s="75">
        <f t="shared" si="11"/>
        <v>49.074074074074076</v>
      </c>
      <c r="S34" s="75">
        <f t="shared" si="12"/>
        <v>46.296296296296298</v>
      </c>
      <c r="T34" s="75">
        <f t="shared" si="13"/>
        <v>49.541284403669728</v>
      </c>
      <c r="U34" s="75">
        <f t="shared" si="14"/>
        <v>48.18181818181818</v>
      </c>
      <c r="V34" s="110" t="s">
        <v>72</v>
      </c>
      <c r="W34" s="280"/>
    </row>
    <row r="35" spans="1:25" s="44" customFormat="1" ht="9.9499999999999993" customHeight="1">
      <c r="A35" s="224" t="s">
        <v>67</v>
      </c>
      <c r="B35" s="264">
        <v>12</v>
      </c>
      <c r="C35" s="427">
        <v>10</v>
      </c>
      <c r="D35" s="262">
        <v>11</v>
      </c>
      <c r="E35" s="262">
        <v>12</v>
      </c>
      <c r="F35" s="262">
        <v>11</v>
      </c>
      <c r="G35" s="264">
        <v>13</v>
      </c>
      <c r="H35" s="260">
        <v>12</v>
      </c>
      <c r="I35" s="260">
        <v>12</v>
      </c>
      <c r="J35" s="260">
        <v>14</v>
      </c>
      <c r="K35" s="263">
        <v>15</v>
      </c>
      <c r="L35" s="264">
        <v>24</v>
      </c>
      <c r="M35" s="260">
        <v>22</v>
      </c>
      <c r="N35" s="260">
        <v>24</v>
      </c>
      <c r="O35" s="260">
        <v>26</v>
      </c>
      <c r="P35" s="260">
        <v>26</v>
      </c>
      <c r="Q35" s="42">
        <f t="shared" si="10"/>
        <v>22.222222222222221</v>
      </c>
      <c r="R35" s="75">
        <f t="shared" si="11"/>
        <v>20.37037037037037</v>
      </c>
      <c r="S35" s="75">
        <f t="shared" si="12"/>
        <v>22.222222222222221</v>
      </c>
      <c r="T35" s="75">
        <f t="shared" si="13"/>
        <v>23.853211009174313</v>
      </c>
      <c r="U35" s="75">
        <f t="shared" si="14"/>
        <v>23.636363636363637</v>
      </c>
      <c r="V35" s="111" t="s">
        <v>67</v>
      </c>
      <c r="W35" s="280"/>
    </row>
    <row r="36" spans="1:25" s="44" customFormat="1" ht="24.95" customHeight="1">
      <c r="A36" s="222" t="s">
        <v>376</v>
      </c>
      <c r="B36" s="260"/>
      <c r="C36" s="262"/>
      <c r="D36" s="262"/>
      <c r="E36" s="262"/>
      <c r="F36" s="260"/>
      <c r="G36" s="264"/>
      <c r="H36" s="260"/>
      <c r="I36" s="260"/>
      <c r="J36" s="260"/>
      <c r="K36" s="263"/>
      <c r="L36" s="264"/>
      <c r="M36" s="260"/>
      <c r="N36" s="260"/>
      <c r="O36" s="260"/>
      <c r="P36" s="260"/>
      <c r="Q36" s="42"/>
      <c r="R36" s="39"/>
      <c r="S36" s="39"/>
      <c r="T36" s="39"/>
      <c r="U36" s="75"/>
      <c r="V36" s="238" t="s">
        <v>376</v>
      </c>
      <c r="W36" s="280"/>
      <c r="X36" s="44" t="s">
        <v>73</v>
      </c>
    </row>
    <row r="37" spans="1:25" s="44" customFormat="1" ht="9.9499999999999993" customHeight="1">
      <c r="A37" s="134" t="s">
        <v>573</v>
      </c>
      <c r="B37" s="350">
        <v>18</v>
      </c>
      <c r="C37" s="351">
        <v>19</v>
      </c>
      <c r="D37" s="351">
        <v>19</v>
      </c>
      <c r="E37" s="351">
        <v>17</v>
      </c>
      <c r="F37" s="351">
        <v>17</v>
      </c>
      <c r="G37" s="350">
        <v>18</v>
      </c>
      <c r="H37" s="352">
        <v>21</v>
      </c>
      <c r="I37" s="352">
        <v>17</v>
      </c>
      <c r="J37" s="352">
        <v>18</v>
      </c>
      <c r="K37" s="353">
        <v>21</v>
      </c>
      <c r="L37" s="264">
        <v>37</v>
      </c>
      <c r="M37" s="260">
        <v>40</v>
      </c>
      <c r="N37" s="260">
        <v>36</v>
      </c>
      <c r="O37" s="260">
        <v>34</v>
      </c>
      <c r="P37" s="260">
        <v>38</v>
      </c>
      <c r="Q37" s="42" t="s">
        <v>0</v>
      </c>
      <c r="R37" s="75" t="s">
        <v>0</v>
      </c>
      <c r="S37" s="75" t="s">
        <v>0</v>
      </c>
      <c r="T37" s="75" t="s">
        <v>0</v>
      </c>
      <c r="U37" s="75" t="s">
        <v>0</v>
      </c>
      <c r="V37" s="108" t="s">
        <v>573</v>
      </c>
      <c r="W37" s="280"/>
    </row>
    <row r="38" spans="1:25" ht="9.9499999999999993" customHeight="1">
      <c r="A38" s="134" t="s">
        <v>574</v>
      </c>
      <c r="B38" s="264">
        <v>10</v>
      </c>
      <c r="C38" s="262">
        <v>11</v>
      </c>
      <c r="D38" s="351">
        <v>11</v>
      </c>
      <c r="E38" s="71">
        <v>10</v>
      </c>
      <c r="F38" s="351">
        <v>10</v>
      </c>
      <c r="G38" s="350">
        <v>14</v>
      </c>
      <c r="H38" s="352">
        <v>15</v>
      </c>
      <c r="I38" s="352">
        <v>12</v>
      </c>
      <c r="J38" s="352">
        <v>13</v>
      </c>
      <c r="K38" s="353">
        <v>13</v>
      </c>
      <c r="L38" s="264">
        <v>24</v>
      </c>
      <c r="M38" s="260">
        <v>25</v>
      </c>
      <c r="N38" s="260">
        <v>23</v>
      </c>
      <c r="O38" s="260">
        <v>23</v>
      </c>
      <c r="P38" s="260">
        <v>24</v>
      </c>
      <c r="Q38" s="42" t="s">
        <v>0</v>
      </c>
      <c r="R38" s="75" t="s">
        <v>0</v>
      </c>
      <c r="S38" s="75" t="s">
        <v>0</v>
      </c>
      <c r="T38" s="75" t="s">
        <v>0</v>
      </c>
      <c r="U38" s="75" t="s">
        <v>0</v>
      </c>
      <c r="V38" s="108" t="s">
        <v>574</v>
      </c>
    </row>
    <row r="39" spans="1:25" ht="9.9499999999999993" customHeight="1">
      <c r="A39" s="134" t="s">
        <v>184</v>
      </c>
      <c r="B39" s="264">
        <v>11</v>
      </c>
      <c r="C39" s="351">
        <v>14</v>
      </c>
      <c r="D39" s="351">
        <v>11</v>
      </c>
      <c r="E39" s="351">
        <v>14</v>
      </c>
      <c r="F39" s="351">
        <v>12</v>
      </c>
      <c r="G39" s="264">
        <v>11</v>
      </c>
      <c r="H39" s="260">
        <v>10</v>
      </c>
      <c r="I39" s="260">
        <v>11</v>
      </c>
      <c r="J39" s="352">
        <v>10</v>
      </c>
      <c r="K39" s="353">
        <v>9</v>
      </c>
      <c r="L39" s="264">
        <v>22</v>
      </c>
      <c r="M39" s="260">
        <v>24</v>
      </c>
      <c r="N39" s="260">
        <v>22</v>
      </c>
      <c r="O39" s="260">
        <v>24</v>
      </c>
      <c r="P39" s="260">
        <v>21</v>
      </c>
      <c r="Q39" s="42" t="s">
        <v>0</v>
      </c>
      <c r="R39" s="75" t="s">
        <v>0</v>
      </c>
      <c r="S39" s="75" t="s">
        <v>0</v>
      </c>
      <c r="T39" s="75" t="s">
        <v>0</v>
      </c>
      <c r="U39" s="75" t="s">
        <v>0</v>
      </c>
      <c r="V39" s="108" t="s">
        <v>184</v>
      </c>
    </row>
    <row r="40" spans="1:25" ht="9.9499999999999993" customHeight="1">
      <c r="A40" s="134" t="s">
        <v>570</v>
      </c>
      <c r="B40" s="272" t="s">
        <v>181</v>
      </c>
      <c r="C40" s="360" t="s">
        <v>11</v>
      </c>
      <c r="D40" s="360" t="s">
        <v>11</v>
      </c>
      <c r="E40" s="360" t="s">
        <v>11</v>
      </c>
      <c r="F40" s="274" t="s">
        <v>181</v>
      </c>
      <c r="G40" s="264" t="s">
        <v>11</v>
      </c>
      <c r="H40" s="360" t="s">
        <v>11</v>
      </c>
      <c r="I40" s="360" t="s">
        <v>11</v>
      </c>
      <c r="J40" s="273" t="s">
        <v>181</v>
      </c>
      <c r="K40" s="411" t="s">
        <v>181</v>
      </c>
      <c r="L40" s="264" t="s">
        <v>11</v>
      </c>
      <c r="M40" s="360" t="s">
        <v>11</v>
      </c>
      <c r="N40" s="360" t="s">
        <v>11</v>
      </c>
      <c r="O40" s="360" t="s">
        <v>11</v>
      </c>
      <c r="P40" s="273" t="s">
        <v>181</v>
      </c>
      <c r="Q40" s="42" t="s">
        <v>0</v>
      </c>
      <c r="R40" s="75" t="s">
        <v>0</v>
      </c>
      <c r="S40" s="75" t="s">
        <v>0</v>
      </c>
      <c r="T40" s="75" t="s">
        <v>0</v>
      </c>
      <c r="U40" s="75" t="s">
        <v>0</v>
      </c>
      <c r="V40" s="108" t="s">
        <v>570</v>
      </c>
    </row>
    <row r="41" spans="1:25" s="66" customFormat="1" ht="24.95" customHeight="1">
      <c r="A41" s="222" t="s">
        <v>580</v>
      </c>
      <c r="B41" s="350"/>
      <c r="C41" s="351"/>
      <c r="D41" s="351"/>
      <c r="E41" s="351"/>
      <c r="F41" s="351"/>
      <c r="G41" s="350"/>
      <c r="H41" s="352"/>
      <c r="I41" s="352"/>
      <c r="J41" s="352"/>
      <c r="K41" s="353"/>
      <c r="L41" s="264"/>
      <c r="M41" s="260"/>
      <c r="N41" s="260"/>
      <c r="O41" s="260"/>
      <c r="P41" s="260"/>
      <c r="Q41" s="437"/>
      <c r="R41" s="109"/>
      <c r="S41" s="109"/>
      <c r="T41" s="109"/>
      <c r="U41" s="217"/>
      <c r="V41" s="238" t="s">
        <v>580</v>
      </c>
      <c r="W41" s="283"/>
      <c r="X41" s="44" t="s">
        <v>73</v>
      </c>
    </row>
    <row r="42" spans="1:25" s="38" customFormat="1" ht="9.9499999999999993" customHeight="1" outlineLevel="1">
      <c r="A42" s="134" t="s">
        <v>578</v>
      </c>
      <c r="B42" s="350">
        <v>26</v>
      </c>
      <c r="C42" s="351">
        <v>26</v>
      </c>
      <c r="D42" s="351">
        <v>28</v>
      </c>
      <c r="E42" s="351">
        <v>25</v>
      </c>
      <c r="F42" s="351">
        <v>22</v>
      </c>
      <c r="G42" s="350">
        <v>26</v>
      </c>
      <c r="H42" s="352">
        <v>27</v>
      </c>
      <c r="I42" s="352">
        <v>24</v>
      </c>
      <c r="J42" s="352">
        <v>25</v>
      </c>
      <c r="K42" s="353">
        <v>26</v>
      </c>
      <c r="L42" s="264">
        <v>52</v>
      </c>
      <c r="M42" s="260">
        <v>53</v>
      </c>
      <c r="N42" s="260">
        <v>52</v>
      </c>
      <c r="O42" s="260">
        <v>50</v>
      </c>
      <c r="P42" s="260">
        <v>48</v>
      </c>
      <c r="Q42" s="42" t="s">
        <v>0</v>
      </c>
      <c r="R42" s="75" t="s">
        <v>0</v>
      </c>
      <c r="S42" s="75" t="s">
        <v>0</v>
      </c>
      <c r="T42" s="75" t="s">
        <v>0</v>
      </c>
      <c r="U42" s="75" t="s">
        <v>0</v>
      </c>
      <c r="V42" s="108" t="s">
        <v>578</v>
      </c>
    </row>
    <row r="43" spans="1:25" s="38" customFormat="1" ht="9.9499999999999993" customHeight="1" outlineLevel="1">
      <c r="A43" s="134" t="s">
        <v>575</v>
      </c>
      <c r="B43" s="350">
        <v>5</v>
      </c>
      <c r="C43" s="351">
        <v>7</v>
      </c>
      <c r="D43" s="351">
        <v>5</v>
      </c>
      <c r="E43" s="351">
        <v>6</v>
      </c>
      <c r="F43" s="351">
        <v>6</v>
      </c>
      <c r="G43" s="264" t="s">
        <v>11</v>
      </c>
      <c r="H43" s="360" t="s">
        <v>11</v>
      </c>
      <c r="I43" s="360" t="s">
        <v>11</v>
      </c>
      <c r="J43" s="360" t="s">
        <v>11</v>
      </c>
      <c r="K43" s="263" t="s">
        <v>11</v>
      </c>
      <c r="L43" s="264">
        <v>9</v>
      </c>
      <c r="M43" s="260">
        <v>10</v>
      </c>
      <c r="N43" s="260">
        <v>9</v>
      </c>
      <c r="O43" s="260">
        <v>9</v>
      </c>
      <c r="P43" s="260">
        <v>9</v>
      </c>
      <c r="Q43" s="42" t="s">
        <v>0</v>
      </c>
      <c r="R43" s="75" t="s">
        <v>0</v>
      </c>
      <c r="S43" s="75" t="s">
        <v>0</v>
      </c>
      <c r="T43" s="75" t="s">
        <v>0</v>
      </c>
      <c r="U43" s="75" t="s">
        <v>0</v>
      </c>
      <c r="V43" s="108" t="s">
        <v>575</v>
      </c>
    </row>
    <row r="44" spans="1:25" s="38" customFormat="1" ht="9.9499999999999993" customHeight="1" outlineLevel="1">
      <c r="A44" s="134" t="s">
        <v>572</v>
      </c>
      <c r="B44" s="264" t="s">
        <v>11</v>
      </c>
      <c r="C44" s="360" t="s">
        <v>11</v>
      </c>
      <c r="D44" s="360" t="s">
        <v>11</v>
      </c>
      <c r="E44" s="360" t="s">
        <v>11</v>
      </c>
      <c r="F44" s="262" t="s">
        <v>11</v>
      </c>
      <c r="G44" s="272" t="s">
        <v>181</v>
      </c>
      <c r="H44" s="360" t="s">
        <v>11</v>
      </c>
      <c r="I44" s="360" t="s">
        <v>11</v>
      </c>
      <c r="J44" s="360" t="s">
        <v>11</v>
      </c>
      <c r="K44" s="263" t="s">
        <v>11</v>
      </c>
      <c r="L44" s="264" t="s">
        <v>11</v>
      </c>
      <c r="M44" s="360" t="s">
        <v>11</v>
      </c>
      <c r="N44" s="360" t="s">
        <v>11</v>
      </c>
      <c r="O44" s="360" t="s">
        <v>11</v>
      </c>
      <c r="P44" s="262" t="s">
        <v>11</v>
      </c>
      <c r="Q44" s="42" t="s">
        <v>0</v>
      </c>
      <c r="R44" s="75" t="s">
        <v>0</v>
      </c>
      <c r="S44" s="75" t="s">
        <v>0</v>
      </c>
      <c r="T44" s="75" t="s">
        <v>0</v>
      </c>
      <c r="U44" s="75" t="s">
        <v>0</v>
      </c>
      <c r="V44" s="108" t="s">
        <v>572</v>
      </c>
    </row>
    <row r="45" spans="1:25" ht="9.9499999999999993" customHeight="1">
      <c r="A45" s="67" t="s">
        <v>63</v>
      </c>
      <c r="B45" s="51"/>
      <c r="C45" s="51"/>
      <c r="D45" s="51"/>
      <c r="E45" s="51"/>
      <c r="F45" s="51"/>
      <c r="G45" s="51"/>
      <c r="H45" s="51"/>
      <c r="I45" s="51"/>
      <c r="J45" s="51"/>
      <c r="K45" s="51"/>
      <c r="L45" s="51"/>
      <c r="M45" s="51"/>
      <c r="N45" s="51"/>
      <c r="O45" s="51"/>
      <c r="P45" s="51"/>
      <c r="Q45" s="39"/>
      <c r="R45" s="39"/>
      <c r="S45" s="39"/>
      <c r="T45" s="39"/>
      <c r="U45" s="39"/>
      <c r="V45" s="67"/>
      <c r="Y45" s="103"/>
    </row>
    <row r="46" spans="1:25" ht="30" customHeight="1">
      <c r="A46" s="599" t="s">
        <v>582</v>
      </c>
      <c r="B46" s="599"/>
      <c r="C46" s="599"/>
      <c r="D46" s="599"/>
      <c r="E46" s="599"/>
      <c r="F46" s="599"/>
      <c r="G46" s="599"/>
      <c r="H46" s="599"/>
      <c r="I46" s="599"/>
      <c r="J46" s="599"/>
      <c r="K46" s="599"/>
      <c r="L46" s="430"/>
      <c r="M46" s="430"/>
      <c r="N46" s="430"/>
      <c r="O46" s="430"/>
      <c r="P46" s="430"/>
      <c r="Q46" s="430"/>
      <c r="R46" s="430"/>
      <c r="S46" s="430"/>
      <c r="T46" s="430"/>
      <c r="U46" s="430"/>
      <c r="V46" s="424"/>
    </row>
    <row r="47" spans="1:25" ht="9.9499999999999993" customHeight="1">
      <c r="A47" s="67" t="s">
        <v>576</v>
      </c>
      <c r="B47" s="51"/>
      <c r="C47" s="51"/>
      <c r="D47" s="51"/>
      <c r="E47" s="51"/>
      <c r="F47" s="51"/>
      <c r="G47" s="51"/>
      <c r="H47" s="51"/>
      <c r="I47" s="51"/>
      <c r="J47" s="51"/>
      <c r="K47" s="51"/>
      <c r="L47" s="51"/>
      <c r="M47" s="51"/>
      <c r="N47" s="51"/>
      <c r="O47" s="51"/>
      <c r="P47" s="51"/>
      <c r="Q47" s="39"/>
      <c r="R47" s="39"/>
      <c r="S47" s="39"/>
      <c r="T47" s="39"/>
      <c r="U47" s="39"/>
      <c r="V47" s="67"/>
    </row>
    <row r="48" spans="1:25" ht="9.9499999999999993" customHeight="1">
      <c r="A48" s="67" t="s">
        <v>577</v>
      </c>
      <c r="B48" s="51"/>
      <c r="C48" s="51"/>
      <c r="D48" s="51"/>
      <c r="E48" s="51"/>
      <c r="F48" s="51"/>
      <c r="G48" s="51"/>
      <c r="H48" s="51"/>
      <c r="I48" s="51"/>
      <c r="J48" s="51"/>
      <c r="K48" s="51"/>
      <c r="L48" s="51"/>
      <c r="M48" s="51"/>
      <c r="N48" s="51"/>
      <c r="O48" s="51"/>
      <c r="P48" s="51"/>
      <c r="Q48" s="39"/>
      <c r="R48" s="39"/>
      <c r="S48" s="39"/>
      <c r="T48" s="39"/>
      <c r="U48" s="39"/>
      <c r="V48" s="67"/>
    </row>
    <row r="49" spans="1:22" ht="28.35" customHeight="1">
      <c r="A49" s="598" t="s">
        <v>579</v>
      </c>
      <c r="B49" s="598"/>
      <c r="C49" s="598"/>
      <c r="D49" s="598"/>
      <c r="E49" s="598"/>
      <c r="F49" s="598"/>
      <c r="G49" s="598"/>
      <c r="H49" s="598"/>
      <c r="I49" s="598"/>
      <c r="J49" s="598"/>
      <c r="K49" s="598"/>
      <c r="L49" s="51"/>
      <c r="M49" s="51"/>
      <c r="N49" s="51"/>
      <c r="O49" s="51"/>
      <c r="P49" s="51"/>
      <c r="Q49" s="39"/>
      <c r="R49" s="39"/>
      <c r="S49" s="39"/>
      <c r="T49" s="39"/>
      <c r="U49" s="39"/>
      <c r="V49" s="67"/>
    </row>
    <row r="50" spans="1:22" ht="9.9499999999999993" customHeight="1">
      <c r="A50" s="67" t="s">
        <v>581</v>
      </c>
      <c r="B50" s="51"/>
      <c r="C50" s="51"/>
      <c r="D50" s="51"/>
      <c r="E50" s="51"/>
      <c r="F50" s="51"/>
      <c r="G50" s="51"/>
      <c r="H50" s="51"/>
      <c r="I50" s="51"/>
      <c r="J50" s="51"/>
      <c r="K50" s="51"/>
      <c r="L50" s="51"/>
      <c r="M50" s="51"/>
      <c r="N50" s="51"/>
      <c r="O50" s="51"/>
      <c r="P50" s="51"/>
      <c r="Q50" s="39"/>
      <c r="R50" s="39"/>
      <c r="S50" s="39"/>
      <c r="T50" s="39"/>
      <c r="U50" s="39"/>
      <c r="V50" s="67"/>
    </row>
  </sheetData>
  <mergeCells count="10">
    <mergeCell ref="A49:K49"/>
    <mergeCell ref="A46:K46"/>
    <mergeCell ref="V3:V5"/>
    <mergeCell ref="B3:F3"/>
    <mergeCell ref="G3:K3"/>
    <mergeCell ref="L3:U3"/>
    <mergeCell ref="Q5:U5"/>
    <mergeCell ref="A3:A5"/>
    <mergeCell ref="B5:K5"/>
    <mergeCell ref="L5:P5"/>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18"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Z57"/>
  <sheetViews>
    <sheetView showGridLines="0" showOutlineSymbols="0" zoomScaleNormal="100" workbookViewId="0"/>
  </sheetViews>
  <sheetFormatPr baseColWidth="10" defaultRowHeight="9.9499999999999993" customHeight="1"/>
  <cols>
    <col min="1" max="1" width="32.28515625" style="67" customWidth="1"/>
    <col min="2" max="21" width="5.7109375" style="79" customWidth="1"/>
    <col min="22" max="22" width="32.28515625" style="67" customWidth="1"/>
    <col min="23" max="23" width="7.140625" style="81" customWidth="1"/>
    <col min="24" max="16384" width="11.42578125" style="67"/>
  </cols>
  <sheetData>
    <row r="1" spans="1:24" s="336" customFormat="1" ht="15" customHeight="1">
      <c r="A1" s="311" t="s">
        <v>515</v>
      </c>
      <c r="B1" s="311"/>
      <c r="C1" s="311"/>
      <c r="D1" s="311"/>
      <c r="E1" s="311"/>
      <c r="F1" s="311"/>
      <c r="G1" s="311"/>
      <c r="H1" s="311"/>
      <c r="I1" s="311"/>
      <c r="J1" s="311"/>
      <c r="K1" s="311"/>
      <c r="L1" s="311"/>
      <c r="M1" s="311"/>
      <c r="N1" s="311"/>
      <c r="O1" s="311"/>
      <c r="P1" s="342"/>
      <c r="Q1" s="342"/>
      <c r="R1" s="342"/>
      <c r="S1" s="342"/>
      <c r="T1" s="342"/>
      <c r="U1" s="342"/>
      <c r="V1" s="313" t="s">
        <v>28</v>
      </c>
      <c r="W1" s="373" t="s">
        <v>62</v>
      </c>
    </row>
    <row r="2" spans="1:24" s="336" customFormat="1" ht="15" customHeight="1">
      <c r="A2" s="309" t="s">
        <v>449</v>
      </c>
      <c r="B2" s="309"/>
      <c r="C2" s="309"/>
      <c r="D2" s="309"/>
      <c r="E2" s="309"/>
      <c r="F2" s="309"/>
      <c r="G2" s="309"/>
      <c r="H2" s="309"/>
      <c r="I2" s="309"/>
      <c r="J2" s="309"/>
      <c r="K2" s="309"/>
      <c r="L2" s="105"/>
      <c r="M2" s="105"/>
      <c r="N2" s="105"/>
      <c r="O2" s="105"/>
      <c r="P2" s="344"/>
      <c r="Q2" s="344"/>
      <c r="R2" s="344"/>
      <c r="S2" s="344"/>
      <c r="T2" s="344"/>
      <c r="U2" s="344"/>
      <c r="V2" s="313" t="s">
        <v>476</v>
      </c>
      <c r="W2" s="228"/>
    </row>
    <row r="3" spans="1:24"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32" t="s">
        <v>194</v>
      </c>
      <c r="W3" s="293"/>
    </row>
    <row r="4" spans="1:24" s="70" customFormat="1" ht="12" customHeight="1">
      <c r="A4" s="601"/>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32"/>
      <c r="W4" s="293"/>
      <c r="X4" s="95" t="s">
        <v>279</v>
      </c>
    </row>
    <row r="5" spans="1:24" s="70" customFormat="1" ht="12" customHeight="1">
      <c r="A5" s="601"/>
      <c r="B5" s="605" t="s">
        <v>25</v>
      </c>
      <c r="C5" s="606"/>
      <c r="D5" s="606"/>
      <c r="E5" s="606"/>
      <c r="F5" s="606"/>
      <c r="G5" s="606"/>
      <c r="H5" s="606"/>
      <c r="I5" s="606"/>
      <c r="J5" s="606"/>
      <c r="K5" s="606"/>
      <c r="L5" s="606" t="s">
        <v>25</v>
      </c>
      <c r="M5" s="606"/>
      <c r="N5" s="606"/>
      <c r="O5" s="606"/>
      <c r="P5" s="607"/>
      <c r="Q5" s="604" t="s">
        <v>26</v>
      </c>
      <c r="R5" s="604"/>
      <c r="S5" s="604"/>
      <c r="T5" s="604"/>
      <c r="U5" s="604"/>
      <c r="V5" s="632"/>
      <c r="W5" s="293"/>
    </row>
    <row r="6" spans="1:24" s="70" customFormat="1" ht="15" customHeight="1">
      <c r="A6" s="63" t="s">
        <v>188</v>
      </c>
      <c r="B6" s="264">
        <v>54</v>
      </c>
      <c r="C6" s="260">
        <v>54</v>
      </c>
      <c r="D6" s="260">
        <v>56</v>
      </c>
      <c r="E6" s="260">
        <v>56</v>
      </c>
      <c r="F6" s="260">
        <v>55</v>
      </c>
      <c r="G6" s="264">
        <v>54</v>
      </c>
      <c r="H6" s="260">
        <v>54</v>
      </c>
      <c r="I6" s="260">
        <v>52</v>
      </c>
      <c r="J6" s="260">
        <v>53</v>
      </c>
      <c r="K6" s="261">
        <v>55</v>
      </c>
      <c r="L6" s="264">
        <v>108</v>
      </c>
      <c r="M6" s="260">
        <v>108</v>
      </c>
      <c r="N6" s="260">
        <v>108</v>
      </c>
      <c r="O6" s="260">
        <v>109</v>
      </c>
      <c r="P6" s="260">
        <v>110</v>
      </c>
      <c r="Q6" s="284">
        <v>100</v>
      </c>
      <c r="R6" s="55">
        <v>100</v>
      </c>
      <c r="S6" s="55">
        <v>100</v>
      </c>
      <c r="T6" s="55">
        <v>100</v>
      </c>
      <c r="U6" s="219">
        <v>100</v>
      </c>
      <c r="V6" s="489" t="s">
        <v>188</v>
      </c>
      <c r="W6" s="293"/>
      <c r="X6" s="70" t="s">
        <v>583</v>
      </c>
    </row>
    <row r="7" spans="1:24" s="185" customFormat="1" ht="15" customHeight="1">
      <c r="A7" s="215" t="s">
        <v>30</v>
      </c>
      <c r="B7" s="264"/>
      <c r="C7" s="260"/>
      <c r="D7" s="260"/>
      <c r="E7" s="260"/>
      <c r="F7" s="260"/>
      <c r="G7" s="264"/>
      <c r="H7" s="260"/>
      <c r="I7" s="260"/>
      <c r="J7" s="260"/>
      <c r="K7" s="263"/>
      <c r="L7" s="264"/>
      <c r="M7" s="260"/>
      <c r="N7" s="260"/>
      <c r="O7" s="260"/>
      <c r="P7" s="260"/>
      <c r="Q7" s="53"/>
      <c r="R7" s="55"/>
      <c r="S7" s="55"/>
      <c r="T7" s="55"/>
      <c r="U7" s="130"/>
      <c r="V7" s="218" t="s">
        <v>30</v>
      </c>
      <c r="W7" s="305"/>
    </row>
    <row r="8" spans="1:24" s="70" customFormat="1" ht="9.9499999999999993" customHeight="1">
      <c r="A8" s="50" t="s">
        <v>295</v>
      </c>
      <c r="B8" s="264">
        <v>5</v>
      </c>
      <c r="C8" s="260">
        <v>6</v>
      </c>
      <c r="D8" s="260">
        <v>6</v>
      </c>
      <c r="E8" s="260">
        <v>8</v>
      </c>
      <c r="F8" s="260">
        <v>11</v>
      </c>
      <c r="G8" s="264" t="s">
        <v>11</v>
      </c>
      <c r="H8" s="262" t="s">
        <v>11</v>
      </c>
      <c r="I8" s="262" t="s">
        <v>11</v>
      </c>
      <c r="J8" s="262" t="s">
        <v>11</v>
      </c>
      <c r="K8" s="263">
        <v>7</v>
      </c>
      <c r="L8" s="264">
        <v>10</v>
      </c>
      <c r="M8" s="71">
        <v>10</v>
      </c>
      <c r="N8" s="260">
        <v>11</v>
      </c>
      <c r="O8" s="260">
        <v>12</v>
      </c>
      <c r="P8" s="260">
        <v>18</v>
      </c>
      <c r="Q8" s="42">
        <f>L8/$L$6*100</f>
        <v>9.2592592592592595</v>
      </c>
      <c r="R8" s="75">
        <f>M8/$M$6*100</f>
        <v>9.2592592592592595</v>
      </c>
      <c r="S8" s="75">
        <f>N8/$N$6*100</f>
        <v>10.185185185185185</v>
      </c>
      <c r="T8" s="75">
        <f>O8/$O$6*100</f>
        <v>11.009174311926607</v>
      </c>
      <c r="U8" s="226">
        <f>P8/$P$6*100</f>
        <v>16.363636363636363</v>
      </c>
      <c r="V8" s="211" t="s">
        <v>295</v>
      </c>
      <c r="W8" s="293"/>
    </row>
    <row r="9" spans="1:24" s="70" customFormat="1" ht="9.9499999999999993" customHeight="1">
      <c r="A9" s="61" t="s">
        <v>216</v>
      </c>
      <c r="B9" s="264">
        <v>37</v>
      </c>
      <c r="C9" s="262">
        <v>36</v>
      </c>
      <c r="D9" s="262">
        <v>37</v>
      </c>
      <c r="E9" s="262">
        <v>38</v>
      </c>
      <c r="F9" s="262">
        <v>38</v>
      </c>
      <c r="G9" s="264">
        <v>34</v>
      </c>
      <c r="H9" s="260">
        <v>33</v>
      </c>
      <c r="I9" s="260">
        <v>34</v>
      </c>
      <c r="J9" s="260">
        <v>33</v>
      </c>
      <c r="K9" s="263">
        <v>35</v>
      </c>
      <c r="L9" s="264">
        <v>71</v>
      </c>
      <c r="M9" s="260">
        <v>69</v>
      </c>
      <c r="N9" s="260">
        <v>71</v>
      </c>
      <c r="O9" s="260">
        <v>71</v>
      </c>
      <c r="P9" s="260">
        <v>73</v>
      </c>
      <c r="Q9" s="42">
        <f t="shared" ref="Q9:Q19" si="0">L9/$L$6*100</f>
        <v>65.740740740740748</v>
      </c>
      <c r="R9" s="75">
        <f t="shared" ref="R9:R19" si="1">M9/$M$6*100</f>
        <v>63.888888888888886</v>
      </c>
      <c r="S9" s="75">
        <f t="shared" ref="S9:S19" si="2">N9/$N$6*100</f>
        <v>65.740740740740748</v>
      </c>
      <c r="T9" s="75">
        <f t="shared" ref="T9:T19" si="3">O9/$O$6*100</f>
        <v>65.137614678899084</v>
      </c>
      <c r="U9" s="226">
        <f t="shared" ref="U9:U19" si="4">P9/$P$6*100</f>
        <v>66.363636363636374</v>
      </c>
      <c r="V9" s="202" t="s">
        <v>216</v>
      </c>
      <c r="W9" s="293"/>
    </row>
    <row r="10" spans="1:24" s="70" customFormat="1" ht="9.9499999999999993" customHeight="1">
      <c r="A10" s="197" t="s">
        <v>495</v>
      </c>
      <c r="B10" s="264"/>
      <c r="C10" s="262"/>
      <c r="D10" s="262"/>
      <c r="E10" s="262"/>
      <c r="F10" s="262"/>
      <c r="G10" s="264"/>
      <c r="H10" s="260"/>
      <c r="I10" s="260"/>
      <c r="J10" s="260"/>
      <c r="K10" s="263"/>
      <c r="L10" s="264"/>
      <c r="M10" s="260"/>
      <c r="N10" s="260"/>
      <c r="O10" s="260"/>
      <c r="P10" s="260"/>
      <c r="Q10" s="42"/>
      <c r="R10" s="75"/>
      <c r="S10" s="75"/>
      <c r="T10" s="75"/>
      <c r="U10" s="226"/>
      <c r="V10" s="490" t="s">
        <v>495</v>
      </c>
      <c r="W10" s="293"/>
    </row>
    <row r="11" spans="1:24" s="70" customFormat="1" ht="9.9499999999999993" customHeight="1">
      <c r="A11" s="197" t="s">
        <v>494</v>
      </c>
      <c r="B11" s="264"/>
      <c r="C11" s="262"/>
      <c r="D11" s="262"/>
      <c r="E11" s="262"/>
      <c r="F11" s="262"/>
      <c r="G11" s="264"/>
      <c r="H11" s="260"/>
      <c r="I11" s="260"/>
      <c r="J11" s="260"/>
      <c r="K11" s="263"/>
      <c r="L11" s="264"/>
      <c r="M11" s="260"/>
      <c r="N11" s="260"/>
      <c r="O11" s="260"/>
      <c r="P11" s="260"/>
      <c r="Q11" s="42"/>
      <c r="R11" s="75"/>
      <c r="S11" s="75"/>
      <c r="T11" s="75"/>
      <c r="U11" s="226"/>
      <c r="V11" s="490" t="s">
        <v>494</v>
      </c>
      <c r="W11" s="293"/>
      <c r="X11" s="70" t="s">
        <v>226</v>
      </c>
    </row>
    <row r="12" spans="1:24" s="70" customFormat="1" ht="9.9499999999999993" customHeight="1">
      <c r="A12" s="69" t="s">
        <v>214</v>
      </c>
      <c r="B12" s="264">
        <v>23</v>
      </c>
      <c r="C12" s="262">
        <v>24</v>
      </c>
      <c r="D12" s="262">
        <v>22</v>
      </c>
      <c r="E12" s="274" t="s">
        <v>1</v>
      </c>
      <c r="F12" s="262">
        <v>26</v>
      </c>
      <c r="G12" s="264">
        <v>19</v>
      </c>
      <c r="H12" s="260">
        <v>19</v>
      </c>
      <c r="I12" s="260">
        <v>19</v>
      </c>
      <c r="J12" s="274" t="s">
        <v>1</v>
      </c>
      <c r="K12" s="263">
        <v>22</v>
      </c>
      <c r="L12" s="264">
        <v>42</v>
      </c>
      <c r="M12" s="260">
        <v>43</v>
      </c>
      <c r="N12" s="260">
        <v>42</v>
      </c>
      <c r="O12" s="274" t="s">
        <v>1</v>
      </c>
      <c r="P12" s="260">
        <v>48</v>
      </c>
      <c r="Q12" s="42">
        <f t="shared" si="0"/>
        <v>38.888888888888893</v>
      </c>
      <c r="R12" s="75">
        <f t="shared" si="1"/>
        <v>39.814814814814817</v>
      </c>
      <c r="S12" s="75">
        <f t="shared" si="2"/>
        <v>38.888888888888893</v>
      </c>
      <c r="T12" s="274" t="s">
        <v>1</v>
      </c>
      <c r="U12" s="226">
        <f t="shared" si="4"/>
        <v>43.636363636363633</v>
      </c>
      <c r="V12" s="216" t="s">
        <v>214</v>
      </c>
      <c r="W12" s="293"/>
    </row>
    <row r="13" spans="1:24" s="70" customFormat="1" ht="9.9499999999999993" customHeight="1">
      <c r="A13" s="69" t="s">
        <v>215</v>
      </c>
      <c r="B13" s="264" t="s">
        <v>11</v>
      </c>
      <c r="C13" s="262" t="s">
        <v>11</v>
      </c>
      <c r="D13" s="262" t="s">
        <v>11</v>
      </c>
      <c r="E13" s="262" t="s">
        <v>11</v>
      </c>
      <c r="F13" s="262" t="s">
        <v>11</v>
      </c>
      <c r="G13" s="264" t="s">
        <v>11</v>
      </c>
      <c r="H13" s="262" t="s">
        <v>11</v>
      </c>
      <c r="I13" s="262" t="s">
        <v>11</v>
      </c>
      <c r="J13" s="262" t="s">
        <v>11</v>
      </c>
      <c r="K13" s="263" t="s">
        <v>11</v>
      </c>
      <c r="L13" s="264" t="s">
        <v>11</v>
      </c>
      <c r="M13" s="260" t="s">
        <v>11</v>
      </c>
      <c r="N13" s="260" t="s">
        <v>11</v>
      </c>
      <c r="O13" s="262" t="s">
        <v>11</v>
      </c>
      <c r="P13" s="262" t="s">
        <v>11</v>
      </c>
      <c r="Q13" s="264" t="s">
        <v>11</v>
      </c>
      <c r="R13" s="262" t="s">
        <v>11</v>
      </c>
      <c r="S13" s="262" t="s">
        <v>11</v>
      </c>
      <c r="T13" s="262" t="s">
        <v>11</v>
      </c>
      <c r="U13" s="263" t="s">
        <v>11</v>
      </c>
      <c r="V13" s="216" t="s">
        <v>215</v>
      </c>
      <c r="W13" s="293"/>
    </row>
    <row r="14" spans="1:24" s="70" customFormat="1" ht="15" customHeight="1">
      <c r="A14" s="215" t="s">
        <v>163</v>
      </c>
      <c r="B14" s="264"/>
      <c r="C14" s="262"/>
      <c r="D14" s="262"/>
      <c r="E14" s="262"/>
      <c r="F14" s="262"/>
      <c r="G14" s="264"/>
      <c r="H14" s="260"/>
      <c r="I14" s="260"/>
      <c r="J14" s="260"/>
      <c r="K14" s="263"/>
      <c r="L14" s="264"/>
      <c r="M14" s="260"/>
      <c r="N14" s="260"/>
      <c r="O14" s="260"/>
      <c r="P14" s="260"/>
      <c r="Q14" s="42"/>
      <c r="R14" s="75"/>
      <c r="S14" s="75"/>
      <c r="T14" s="75"/>
      <c r="U14" s="226"/>
      <c r="V14" s="218" t="s">
        <v>163</v>
      </c>
      <c r="W14" s="293"/>
      <c r="X14" s="70" t="s">
        <v>51</v>
      </c>
    </row>
    <row r="15" spans="1:24" s="70" customFormat="1" ht="9.9499999999999993" customHeight="1">
      <c r="A15" s="61" t="s">
        <v>16</v>
      </c>
      <c r="B15" s="264">
        <v>29</v>
      </c>
      <c r="C15" s="260">
        <v>29</v>
      </c>
      <c r="D15" s="260">
        <v>28</v>
      </c>
      <c r="E15" s="260">
        <v>29</v>
      </c>
      <c r="F15" s="260">
        <v>29</v>
      </c>
      <c r="G15" s="264">
        <v>22</v>
      </c>
      <c r="H15" s="260">
        <v>22</v>
      </c>
      <c r="I15" s="260">
        <v>24</v>
      </c>
      <c r="J15" s="260">
        <v>23</v>
      </c>
      <c r="K15" s="263">
        <v>23</v>
      </c>
      <c r="L15" s="264">
        <v>52</v>
      </c>
      <c r="M15" s="260">
        <v>51</v>
      </c>
      <c r="N15" s="260">
        <v>52</v>
      </c>
      <c r="O15" s="260">
        <v>52</v>
      </c>
      <c r="P15" s="260">
        <v>52</v>
      </c>
      <c r="Q15" s="42">
        <f t="shared" si="0"/>
        <v>48.148148148148145</v>
      </c>
      <c r="R15" s="75">
        <f t="shared" si="1"/>
        <v>47.222222222222221</v>
      </c>
      <c r="S15" s="75">
        <f t="shared" si="2"/>
        <v>48.148148148148145</v>
      </c>
      <c r="T15" s="75">
        <f t="shared" si="3"/>
        <v>47.706422018348626</v>
      </c>
      <c r="U15" s="226">
        <f t="shared" si="4"/>
        <v>47.272727272727273</v>
      </c>
      <c r="V15" s="202" t="s">
        <v>16</v>
      </c>
      <c r="W15" s="293"/>
    </row>
    <row r="16" spans="1:24" s="70" customFormat="1" ht="9.9499999999999993" customHeight="1">
      <c r="A16" s="69" t="s">
        <v>68</v>
      </c>
      <c r="B16" s="264"/>
      <c r="C16" s="262"/>
      <c r="D16" s="262"/>
      <c r="E16" s="262"/>
      <c r="F16" s="262"/>
      <c r="G16" s="264"/>
      <c r="H16" s="260"/>
      <c r="I16" s="260"/>
      <c r="J16" s="260"/>
      <c r="K16" s="263"/>
      <c r="L16" s="264"/>
      <c r="M16" s="260"/>
      <c r="N16" s="260"/>
      <c r="O16" s="260"/>
      <c r="P16" s="260"/>
      <c r="Q16" s="42"/>
      <c r="R16" s="75"/>
      <c r="S16" s="75"/>
      <c r="T16" s="75"/>
      <c r="U16" s="226"/>
      <c r="V16" s="216" t="s">
        <v>68</v>
      </c>
      <c r="W16" s="293"/>
    </row>
    <row r="17" spans="1:26" s="70" customFormat="1" ht="9.9499999999999993" customHeight="1">
      <c r="A17" s="69" t="s">
        <v>31</v>
      </c>
      <c r="B17" s="264">
        <v>26</v>
      </c>
      <c r="C17" s="262">
        <v>26</v>
      </c>
      <c r="D17" s="262">
        <v>25</v>
      </c>
      <c r="E17" s="262">
        <v>27</v>
      </c>
      <c r="F17" s="262">
        <v>27</v>
      </c>
      <c r="G17" s="264">
        <v>21</v>
      </c>
      <c r="H17" s="260">
        <v>21</v>
      </c>
      <c r="I17" s="260">
        <v>22</v>
      </c>
      <c r="J17" s="260">
        <v>21</v>
      </c>
      <c r="K17" s="263">
        <v>21</v>
      </c>
      <c r="L17" s="264">
        <v>47</v>
      </c>
      <c r="M17" s="260">
        <v>46</v>
      </c>
      <c r="N17" s="260">
        <v>47</v>
      </c>
      <c r="O17" s="260">
        <v>48</v>
      </c>
      <c r="P17" s="260">
        <v>47</v>
      </c>
      <c r="Q17" s="42">
        <f t="shared" si="0"/>
        <v>43.518518518518519</v>
      </c>
      <c r="R17" s="75">
        <f t="shared" si="1"/>
        <v>42.592592592592595</v>
      </c>
      <c r="S17" s="75">
        <f t="shared" si="2"/>
        <v>43.518518518518519</v>
      </c>
      <c r="T17" s="75">
        <f t="shared" si="3"/>
        <v>44.036697247706428</v>
      </c>
      <c r="U17" s="226">
        <f t="shared" si="4"/>
        <v>42.727272727272727</v>
      </c>
      <c r="V17" s="216" t="s">
        <v>31</v>
      </c>
      <c r="W17" s="293"/>
    </row>
    <row r="18" spans="1:26" s="70" customFormat="1" ht="9.9499999999999993" customHeight="1">
      <c r="A18" s="69" t="s">
        <v>19</v>
      </c>
      <c r="B18" s="264" t="s">
        <v>11</v>
      </c>
      <c r="C18" s="262" t="s">
        <v>11</v>
      </c>
      <c r="D18" s="262" t="s">
        <v>11</v>
      </c>
      <c r="E18" s="262" t="s">
        <v>11</v>
      </c>
      <c r="F18" s="262" t="s">
        <v>11</v>
      </c>
      <c r="G18" s="264" t="s">
        <v>11</v>
      </c>
      <c r="H18" s="262" t="s">
        <v>11</v>
      </c>
      <c r="I18" s="262" t="s">
        <v>11</v>
      </c>
      <c r="J18" s="262" t="s">
        <v>11</v>
      </c>
      <c r="K18" s="263" t="s">
        <v>11</v>
      </c>
      <c r="L18" s="264" t="s">
        <v>11</v>
      </c>
      <c r="M18" s="262" t="s">
        <v>11</v>
      </c>
      <c r="N18" s="262" t="s">
        <v>11</v>
      </c>
      <c r="O18" s="262" t="s">
        <v>11</v>
      </c>
      <c r="P18" s="262" t="s">
        <v>11</v>
      </c>
      <c r="Q18" s="264" t="s">
        <v>11</v>
      </c>
      <c r="R18" s="262" t="s">
        <v>11</v>
      </c>
      <c r="S18" s="262" t="s">
        <v>11</v>
      </c>
      <c r="T18" s="262" t="s">
        <v>11</v>
      </c>
      <c r="U18" s="263" t="s">
        <v>11</v>
      </c>
      <c r="V18" s="216" t="s">
        <v>19</v>
      </c>
      <c r="W18" s="293"/>
    </row>
    <row r="19" spans="1:26" s="70" customFormat="1" ht="9.9499999999999993" customHeight="1">
      <c r="A19" s="61" t="s">
        <v>69</v>
      </c>
      <c r="B19" s="264">
        <v>25</v>
      </c>
      <c r="C19" s="262">
        <v>25</v>
      </c>
      <c r="D19" s="262">
        <v>28</v>
      </c>
      <c r="E19" s="262">
        <v>27</v>
      </c>
      <c r="F19" s="262">
        <v>26</v>
      </c>
      <c r="G19" s="264">
        <v>32</v>
      </c>
      <c r="H19" s="260">
        <v>32</v>
      </c>
      <c r="I19" s="260">
        <v>29</v>
      </c>
      <c r="J19" s="260">
        <v>30</v>
      </c>
      <c r="K19" s="263">
        <v>32</v>
      </c>
      <c r="L19" s="264">
        <v>57</v>
      </c>
      <c r="M19" s="260">
        <v>57</v>
      </c>
      <c r="N19" s="260">
        <v>57</v>
      </c>
      <c r="O19" s="260">
        <v>57</v>
      </c>
      <c r="P19" s="260">
        <v>58</v>
      </c>
      <c r="Q19" s="42">
        <f t="shared" si="0"/>
        <v>52.777777777777779</v>
      </c>
      <c r="R19" s="75">
        <f t="shared" si="1"/>
        <v>52.777777777777779</v>
      </c>
      <c r="S19" s="75">
        <f t="shared" si="2"/>
        <v>52.777777777777779</v>
      </c>
      <c r="T19" s="75">
        <f t="shared" si="3"/>
        <v>52.293577981651374</v>
      </c>
      <c r="U19" s="226">
        <f t="shared" si="4"/>
        <v>52.72727272727272</v>
      </c>
      <c r="V19" s="202" t="s">
        <v>69</v>
      </c>
      <c r="W19" s="293"/>
      <c r="Z19" s="185"/>
    </row>
    <row r="20" spans="1:26" s="70" customFormat="1" ht="15" customHeight="1">
      <c r="A20" s="72" t="s">
        <v>189</v>
      </c>
      <c r="B20" s="264">
        <v>29</v>
      </c>
      <c r="C20" s="260">
        <v>29</v>
      </c>
      <c r="D20" s="260">
        <v>28</v>
      </c>
      <c r="E20" s="260">
        <v>29</v>
      </c>
      <c r="F20" s="260">
        <v>29</v>
      </c>
      <c r="G20" s="264">
        <v>22</v>
      </c>
      <c r="H20" s="260">
        <v>22</v>
      </c>
      <c r="I20" s="260">
        <v>24</v>
      </c>
      <c r="J20" s="260">
        <v>23</v>
      </c>
      <c r="K20" s="263">
        <v>23</v>
      </c>
      <c r="L20" s="264">
        <v>52</v>
      </c>
      <c r="M20" s="260">
        <v>51</v>
      </c>
      <c r="N20" s="260">
        <v>52</v>
      </c>
      <c r="O20" s="260">
        <v>52</v>
      </c>
      <c r="P20" s="260">
        <v>52</v>
      </c>
      <c r="Q20" s="53">
        <v>100</v>
      </c>
      <c r="R20" s="55">
        <v>100</v>
      </c>
      <c r="S20" s="55">
        <v>100</v>
      </c>
      <c r="T20" s="55">
        <v>100</v>
      </c>
      <c r="U20" s="130">
        <v>100</v>
      </c>
      <c r="V20" s="491" t="s">
        <v>189</v>
      </c>
      <c r="W20" s="293"/>
      <c r="X20" s="70" t="s">
        <v>583</v>
      </c>
    </row>
    <row r="21" spans="1:26" s="70" customFormat="1" ht="15" customHeight="1">
      <c r="A21" s="215" t="s">
        <v>30</v>
      </c>
      <c r="B21" s="264"/>
      <c r="C21" s="260"/>
      <c r="D21" s="260"/>
      <c r="E21" s="260"/>
      <c r="F21" s="260"/>
      <c r="G21" s="264"/>
      <c r="H21" s="260"/>
      <c r="I21" s="260"/>
      <c r="J21" s="260"/>
      <c r="K21" s="263"/>
      <c r="L21" s="264"/>
      <c r="M21" s="260"/>
      <c r="N21" s="260"/>
      <c r="O21" s="260"/>
      <c r="P21" s="260"/>
      <c r="Q21" s="53"/>
      <c r="R21" s="55"/>
      <c r="S21" s="55"/>
      <c r="T21" s="55"/>
      <c r="U21" s="130"/>
      <c r="V21" s="218" t="s">
        <v>30</v>
      </c>
      <c r="W21" s="293"/>
    </row>
    <row r="22" spans="1:26" s="70" customFormat="1" ht="9.9499999999999993" customHeight="1">
      <c r="A22" s="50" t="s">
        <v>295</v>
      </c>
      <c r="B22" s="264" t="s">
        <v>11</v>
      </c>
      <c r="C22" s="262" t="s">
        <v>11</v>
      </c>
      <c r="D22" s="262" t="s">
        <v>11</v>
      </c>
      <c r="E22" s="262" t="s">
        <v>11</v>
      </c>
      <c r="F22" s="260">
        <v>6</v>
      </c>
      <c r="G22" s="264" t="s">
        <v>11</v>
      </c>
      <c r="H22" s="262" t="s">
        <v>11</v>
      </c>
      <c r="I22" s="262" t="s">
        <v>11</v>
      </c>
      <c r="J22" s="262" t="s">
        <v>11</v>
      </c>
      <c r="K22" s="263" t="s">
        <v>11</v>
      </c>
      <c r="L22" s="264" t="s">
        <v>11</v>
      </c>
      <c r="M22" s="260">
        <v>6</v>
      </c>
      <c r="N22" s="260">
        <v>7</v>
      </c>
      <c r="O22" s="260">
        <v>7</v>
      </c>
      <c r="P22" s="260">
        <v>9</v>
      </c>
      <c r="Q22" s="264" t="s">
        <v>11</v>
      </c>
      <c r="R22" s="75">
        <f>M22/$M$20*100</f>
        <v>11.76470588235294</v>
      </c>
      <c r="S22" s="75">
        <f>N22/$N$20*100</f>
        <v>13.461538461538462</v>
      </c>
      <c r="T22" s="75">
        <f>O22/$O$20*100</f>
        <v>13.461538461538462</v>
      </c>
      <c r="U22" s="226">
        <f>P22/$P$20*100</f>
        <v>17.307692307692307</v>
      </c>
      <c r="V22" s="211" t="s">
        <v>295</v>
      </c>
      <c r="W22" s="293"/>
    </row>
    <row r="23" spans="1:26" s="70" customFormat="1" ht="9.9499999999999993" customHeight="1">
      <c r="A23" s="61" t="s">
        <v>216</v>
      </c>
      <c r="B23" s="264">
        <v>28</v>
      </c>
      <c r="C23" s="260">
        <v>27</v>
      </c>
      <c r="D23" s="260">
        <v>27</v>
      </c>
      <c r="E23" s="260">
        <v>29</v>
      </c>
      <c r="F23" s="260">
        <v>28</v>
      </c>
      <c r="G23" s="264">
        <v>22</v>
      </c>
      <c r="H23" s="260">
        <v>21</v>
      </c>
      <c r="I23" s="260">
        <v>23</v>
      </c>
      <c r="J23" s="260">
        <v>22</v>
      </c>
      <c r="K23" s="263">
        <v>23</v>
      </c>
      <c r="L23" s="264">
        <v>50</v>
      </c>
      <c r="M23" s="260">
        <v>48</v>
      </c>
      <c r="N23" s="260">
        <v>50</v>
      </c>
      <c r="O23" s="260">
        <v>51</v>
      </c>
      <c r="P23" s="260">
        <v>51</v>
      </c>
      <c r="Q23" s="42">
        <f t="shared" ref="Q23:Q27" si="5">L23/$L$20*100</f>
        <v>96.15384615384616</v>
      </c>
      <c r="R23" s="75">
        <f t="shared" ref="R23:R27" si="6">M23/$M$20*100</f>
        <v>94.117647058823522</v>
      </c>
      <c r="S23" s="75">
        <f t="shared" ref="S23:S27" si="7">N23/$N$20*100</f>
        <v>96.15384615384616</v>
      </c>
      <c r="T23" s="75">
        <f t="shared" ref="T23:T27" si="8">O23/$O$20*100</f>
        <v>98.076923076923066</v>
      </c>
      <c r="U23" s="226">
        <f t="shared" ref="U23:U27" si="9">P23/$P$20*100</f>
        <v>98.076923076923066</v>
      </c>
      <c r="V23" s="202" t="s">
        <v>216</v>
      </c>
      <c r="W23" s="293"/>
    </row>
    <row r="24" spans="1:26" s="70" customFormat="1" ht="9.9499999999999993" customHeight="1">
      <c r="A24" s="69" t="s">
        <v>365</v>
      </c>
      <c r="B24" s="264"/>
      <c r="C24" s="262"/>
      <c r="D24" s="262"/>
      <c r="E24" s="262"/>
      <c r="F24" s="262"/>
      <c r="G24" s="264"/>
      <c r="H24" s="260"/>
      <c r="I24" s="260"/>
      <c r="J24" s="260"/>
      <c r="K24" s="263"/>
      <c r="L24" s="264"/>
      <c r="M24" s="260"/>
      <c r="N24" s="260"/>
      <c r="O24" s="260"/>
      <c r="P24" s="260"/>
      <c r="Q24" s="42"/>
      <c r="R24" s="75"/>
      <c r="S24" s="75"/>
      <c r="T24" s="75"/>
      <c r="U24" s="226"/>
      <c r="V24" s="216" t="s">
        <v>365</v>
      </c>
      <c r="W24" s="293"/>
      <c r="X24" s="70" t="s">
        <v>52</v>
      </c>
    </row>
    <row r="25" spans="1:26" s="70" customFormat="1" ht="9.9499999999999993" customHeight="1">
      <c r="A25" s="69" t="s">
        <v>12</v>
      </c>
      <c r="B25" s="264">
        <v>13</v>
      </c>
      <c r="C25" s="262">
        <v>12</v>
      </c>
      <c r="D25" s="262">
        <v>12</v>
      </c>
      <c r="E25" s="262">
        <v>14</v>
      </c>
      <c r="F25" s="262">
        <v>14</v>
      </c>
      <c r="G25" s="264">
        <v>9</v>
      </c>
      <c r="H25" s="260">
        <v>7</v>
      </c>
      <c r="I25" s="260">
        <v>8</v>
      </c>
      <c r="J25" s="260">
        <v>8</v>
      </c>
      <c r="K25" s="263">
        <v>9</v>
      </c>
      <c r="L25" s="264">
        <v>22</v>
      </c>
      <c r="M25" s="260">
        <v>19</v>
      </c>
      <c r="N25" s="260">
        <v>20</v>
      </c>
      <c r="O25" s="260">
        <v>22</v>
      </c>
      <c r="P25" s="260">
        <v>23</v>
      </c>
      <c r="Q25" s="42">
        <f t="shared" si="5"/>
        <v>42.307692307692307</v>
      </c>
      <c r="R25" s="75">
        <f t="shared" si="6"/>
        <v>37.254901960784316</v>
      </c>
      <c r="S25" s="75">
        <f t="shared" si="7"/>
        <v>38.461538461538467</v>
      </c>
      <c r="T25" s="75">
        <f t="shared" si="8"/>
        <v>42.307692307692307</v>
      </c>
      <c r="U25" s="226">
        <f t="shared" si="9"/>
        <v>44.230769230769226</v>
      </c>
      <c r="V25" s="216" t="s">
        <v>12</v>
      </c>
      <c r="W25" s="293"/>
    </row>
    <row r="26" spans="1:26" s="70" customFormat="1" ht="9.9499999999999993" customHeight="1">
      <c r="A26" s="69" t="s">
        <v>13</v>
      </c>
      <c r="B26" s="264">
        <v>12</v>
      </c>
      <c r="C26" s="262">
        <v>12</v>
      </c>
      <c r="D26" s="262">
        <v>12</v>
      </c>
      <c r="E26" s="262">
        <v>11</v>
      </c>
      <c r="F26" s="262">
        <v>12</v>
      </c>
      <c r="G26" s="264">
        <v>9</v>
      </c>
      <c r="H26" s="260">
        <v>10</v>
      </c>
      <c r="I26" s="260">
        <v>11</v>
      </c>
      <c r="J26" s="71">
        <v>10</v>
      </c>
      <c r="K26" s="263">
        <v>10</v>
      </c>
      <c r="L26" s="264">
        <v>22</v>
      </c>
      <c r="M26" s="260">
        <v>22</v>
      </c>
      <c r="N26" s="260">
        <v>23</v>
      </c>
      <c r="O26" s="260">
        <v>21</v>
      </c>
      <c r="P26" s="260">
        <v>22</v>
      </c>
      <c r="Q26" s="42">
        <f t="shared" si="5"/>
        <v>42.307692307692307</v>
      </c>
      <c r="R26" s="75">
        <f t="shared" si="6"/>
        <v>43.137254901960787</v>
      </c>
      <c r="S26" s="75">
        <f t="shared" si="7"/>
        <v>44.230769230769226</v>
      </c>
      <c r="T26" s="75">
        <f t="shared" si="8"/>
        <v>40.384615384615387</v>
      </c>
      <c r="U26" s="226">
        <f t="shared" si="9"/>
        <v>42.307692307692307</v>
      </c>
      <c r="V26" s="216" t="s">
        <v>13</v>
      </c>
      <c r="W26" s="293"/>
    </row>
    <row r="27" spans="1:26" s="70" customFormat="1" ht="9.9499999999999993" customHeight="1">
      <c r="A27" s="69" t="s">
        <v>44</v>
      </c>
      <c r="B27" s="264" t="s">
        <v>11</v>
      </c>
      <c r="C27" s="262" t="s">
        <v>11</v>
      </c>
      <c r="D27" s="262" t="s">
        <v>11</v>
      </c>
      <c r="E27" s="262" t="s">
        <v>11</v>
      </c>
      <c r="F27" s="262" t="s">
        <v>11</v>
      </c>
      <c r="G27" s="264" t="s">
        <v>11</v>
      </c>
      <c r="H27" s="262" t="s">
        <v>11</v>
      </c>
      <c r="I27" s="262" t="s">
        <v>11</v>
      </c>
      <c r="J27" s="262" t="s">
        <v>11</v>
      </c>
      <c r="K27" s="263" t="s">
        <v>11</v>
      </c>
      <c r="L27" s="264">
        <v>7</v>
      </c>
      <c r="M27" s="262">
        <v>6</v>
      </c>
      <c r="N27" s="260">
        <v>6</v>
      </c>
      <c r="O27" s="260">
        <v>7</v>
      </c>
      <c r="P27" s="260">
        <v>6</v>
      </c>
      <c r="Q27" s="42">
        <f t="shared" si="5"/>
        <v>13.461538461538462</v>
      </c>
      <c r="R27" s="75">
        <f t="shared" si="6"/>
        <v>11.76470588235294</v>
      </c>
      <c r="S27" s="75">
        <f t="shared" si="7"/>
        <v>11.538461538461538</v>
      </c>
      <c r="T27" s="75">
        <f t="shared" si="8"/>
        <v>13.461538461538462</v>
      </c>
      <c r="U27" s="226">
        <f t="shared" si="9"/>
        <v>11.538461538461538</v>
      </c>
      <c r="V27" s="216" t="s">
        <v>44</v>
      </c>
      <c r="W27" s="293"/>
    </row>
    <row r="28" spans="1:26" s="70" customFormat="1" ht="24.95" customHeight="1">
      <c r="A28" s="72" t="s">
        <v>417</v>
      </c>
      <c r="B28" s="76"/>
      <c r="C28" s="77"/>
      <c r="D28" s="77"/>
      <c r="E28" s="77"/>
      <c r="F28" s="77"/>
      <c r="G28" s="76"/>
      <c r="H28" s="78"/>
      <c r="I28" s="78"/>
      <c r="J28" s="78"/>
      <c r="K28" s="289"/>
      <c r="L28" s="76"/>
      <c r="M28" s="78"/>
      <c r="N28" s="78"/>
      <c r="O28" s="78"/>
      <c r="P28" s="78"/>
      <c r="Q28" s="42"/>
      <c r="R28" s="39"/>
      <c r="S28" s="39"/>
      <c r="T28" s="39"/>
      <c r="U28" s="226"/>
      <c r="V28" s="491" t="s">
        <v>417</v>
      </c>
      <c r="W28" s="293"/>
      <c r="X28" s="70" t="s">
        <v>584</v>
      </c>
    </row>
    <row r="29" spans="1:26" s="70" customFormat="1" ht="9.9499999999999993" customHeight="1">
      <c r="A29" s="50" t="s">
        <v>22</v>
      </c>
      <c r="B29" s="42">
        <v>77</v>
      </c>
      <c r="C29" s="39">
        <v>75.7</v>
      </c>
      <c r="D29" s="39">
        <v>73.8</v>
      </c>
      <c r="E29" s="39">
        <v>75.5</v>
      </c>
      <c r="F29" s="39">
        <v>74.5</v>
      </c>
      <c r="G29" s="42">
        <v>63.7</v>
      </c>
      <c r="H29" s="75">
        <v>63.6</v>
      </c>
      <c r="I29" s="75">
        <v>67.3</v>
      </c>
      <c r="J29" s="75">
        <v>66.900000000000006</v>
      </c>
      <c r="K29" s="226">
        <v>64.099999999999994</v>
      </c>
      <c r="L29" s="42">
        <v>70.599999999999994</v>
      </c>
      <c r="M29" s="75">
        <v>69.900000000000006</v>
      </c>
      <c r="N29" s="75">
        <v>70.7</v>
      </c>
      <c r="O29" s="75">
        <v>71.5</v>
      </c>
      <c r="P29" s="75">
        <v>69.5</v>
      </c>
      <c r="Q29" s="42" t="s">
        <v>0</v>
      </c>
      <c r="R29" s="75" t="s">
        <v>0</v>
      </c>
      <c r="S29" s="75" t="s">
        <v>0</v>
      </c>
      <c r="T29" s="75" t="s">
        <v>0</v>
      </c>
      <c r="U29" s="226" t="s">
        <v>0</v>
      </c>
      <c r="V29" s="211" t="s">
        <v>22</v>
      </c>
      <c r="W29" s="293"/>
    </row>
    <row r="30" spans="1:26" s="70" customFormat="1" ht="9.9499999999999993" customHeight="1">
      <c r="A30" s="61" t="s">
        <v>12</v>
      </c>
      <c r="B30" s="42">
        <v>69</v>
      </c>
      <c r="C30" s="39">
        <v>70.099999999999994</v>
      </c>
      <c r="D30" s="39">
        <v>66.7</v>
      </c>
      <c r="E30" s="39">
        <v>72.599999999999994</v>
      </c>
      <c r="F30" s="39">
        <v>72.2</v>
      </c>
      <c r="G30" s="42">
        <v>67.5</v>
      </c>
      <c r="H30" s="75">
        <v>63.4</v>
      </c>
      <c r="I30" s="75">
        <v>63.4</v>
      </c>
      <c r="J30" s="75">
        <v>77</v>
      </c>
      <c r="K30" s="226">
        <v>67.8</v>
      </c>
      <c r="L30" s="42">
        <v>68.400000000000006</v>
      </c>
      <c r="M30" s="75">
        <v>67.5</v>
      </c>
      <c r="N30" s="75">
        <v>65.400000000000006</v>
      </c>
      <c r="O30" s="75">
        <v>74.2</v>
      </c>
      <c r="P30" s="75">
        <v>70.400000000000006</v>
      </c>
      <c r="Q30" s="42" t="s">
        <v>0</v>
      </c>
      <c r="R30" s="75" t="s">
        <v>0</v>
      </c>
      <c r="S30" s="75" t="s">
        <v>0</v>
      </c>
      <c r="T30" s="75" t="s">
        <v>0</v>
      </c>
      <c r="U30" s="226" t="s">
        <v>0</v>
      </c>
      <c r="V30" s="202" t="s">
        <v>12</v>
      </c>
      <c r="W30" s="293"/>
    </row>
    <row r="31" spans="1:26" s="70" customFormat="1" ht="9.9499999999999993" customHeight="1">
      <c r="A31" s="61" t="s">
        <v>13</v>
      </c>
      <c r="B31" s="42">
        <v>85.9</v>
      </c>
      <c r="C31" s="39">
        <v>82.6</v>
      </c>
      <c r="D31" s="39">
        <v>84.7</v>
      </c>
      <c r="E31" s="39">
        <v>78.2</v>
      </c>
      <c r="F31" s="39">
        <v>79.099999999999994</v>
      </c>
      <c r="G31" s="42">
        <v>62</v>
      </c>
      <c r="H31" s="75">
        <v>64.400000000000006</v>
      </c>
      <c r="I31" s="75">
        <v>69.5</v>
      </c>
      <c r="J31" s="75">
        <v>60.6</v>
      </c>
      <c r="K31" s="226">
        <v>64.3</v>
      </c>
      <c r="L31" s="42">
        <v>73.900000000000006</v>
      </c>
      <c r="M31" s="75">
        <v>73.2</v>
      </c>
      <c r="N31" s="75">
        <v>76.8</v>
      </c>
      <c r="O31" s="75">
        <v>68.900000000000006</v>
      </c>
      <c r="P31" s="75">
        <v>71.5</v>
      </c>
      <c r="Q31" s="42" t="s">
        <v>0</v>
      </c>
      <c r="R31" s="75" t="s">
        <v>0</v>
      </c>
      <c r="S31" s="75" t="s">
        <v>0</v>
      </c>
      <c r="T31" s="75" t="s">
        <v>0</v>
      </c>
      <c r="U31" s="226" t="s">
        <v>0</v>
      </c>
      <c r="V31" s="202" t="s">
        <v>13</v>
      </c>
      <c r="W31" s="293"/>
    </row>
    <row r="32" spans="1:26" s="70" customFormat="1" ht="9.9499999999999993" customHeight="1">
      <c r="A32" s="61" t="s">
        <v>44</v>
      </c>
      <c r="B32" s="264" t="s">
        <v>11</v>
      </c>
      <c r="C32" s="262" t="s">
        <v>11</v>
      </c>
      <c r="D32" s="262" t="s">
        <v>11</v>
      </c>
      <c r="E32" s="262" t="s">
        <v>11</v>
      </c>
      <c r="F32" s="262" t="s">
        <v>11</v>
      </c>
      <c r="G32" s="264" t="s">
        <v>11</v>
      </c>
      <c r="H32" s="262" t="s">
        <v>11</v>
      </c>
      <c r="I32" s="262" t="s">
        <v>11</v>
      </c>
      <c r="J32" s="262" t="s">
        <v>11</v>
      </c>
      <c r="K32" s="263" t="s">
        <v>11</v>
      </c>
      <c r="L32" s="42">
        <v>67.7</v>
      </c>
      <c r="M32" s="75">
        <v>66.599999999999994</v>
      </c>
      <c r="N32" s="75">
        <v>68.5</v>
      </c>
      <c r="O32" s="75">
        <v>71.400000000000006</v>
      </c>
      <c r="P32" s="75">
        <v>59.6</v>
      </c>
      <c r="Q32" s="42" t="s">
        <v>0</v>
      </c>
      <c r="R32" s="75" t="s">
        <v>0</v>
      </c>
      <c r="S32" s="75" t="s">
        <v>0</v>
      </c>
      <c r="T32" s="75" t="s">
        <v>0</v>
      </c>
      <c r="U32" s="226" t="s">
        <v>0</v>
      </c>
      <c r="V32" s="202" t="s">
        <v>44</v>
      </c>
      <c r="W32" s="293"/>
    </row>
    <row r="33" spans="1:24" s="70" customFormat="1" ht="15" customHeight="1">
      <c r="A33" s="63" t="s">
        <v>217</v>
      </c>
      <c r="B33" s="264" t="s">
        <v>11</v>
      </c>
      <c r="C33" s="262" t="s">
        <v>11</v>
      </c>
      <c r="D33" s="262" t="s">
        <v>11</v>
      </c>
      <c r="E33" s="262" t="s">
        <v>11</v>
      </c>
      <c r="F33" s="262" t="s">
        <v>11</v>
      </c>
      <c r="G33" s="264" t="s">
        <v>11</v>
      </c>
      <c r="H33" s="262" t="s">
        <v>11</v>
      </c>
      <c r="I33" s="262" t="s">
        <v>11</v>
      </c>
      <c r="J33" s="262" t="s">
        <v>11</v>
      </c>
      <c r="K33" s="263" t="s">
        <v>11</v>
      </c>
      <c r="L33" s="264" t="s">
        <v>11</v>
      </c>
      <c r="M33" s="262" t="s">
        <v>11</v>
      </c>
      <c r="N33" s="262" t="s">
        <v>11</v>
      </c>
      <c r="O33" s="262" t="s">
        <v>11</v>
      </c>
      <c r="P33" s="262" t="s">
        <v>11</v>
      </c>
      <c r="Q33" s="53">
        <v>100</v>
      </c>
      <c r="R33" s="55">
        <v>100</v>
      </c>
      <c r="S33" s="55">
        <v>100</v>
      </c>
      <c r="T33" s="55">
        <v>100</v>
      </c>
      <c r="U33" s="130">
        <v>100</v>
      </c>
      <c r="V33" s="492" t="s">
        <v>217</v>
      </c>
      <c r="W33" s="293"/>
      <c r="X33" s="70" t="s">
        <v>583</v>
      </c>
    </row>
    <row r="34" spans="1:24" s="70" customFormat="1" ht="15" customHeight="1">
      <c r="A34" s="215" t="s">
        <v>30</v>
      </c>
      <c r="B34" s="264"/>
      <c r="C34" s="262"/>
      <c r="D34" s="262"/>
      <c r="E34" s="262"/>
      <c r="F34" s="262"/>
      <c r="G34" s="264"/>
      <c r="H34" s="260"/>
      <c r="I34" s="262"/>
      <c r="J34" s="262"/>
      <c r="K34" s="263"/>
      <c r="L34" s="264"/>
      <c r="M34" s="260"/>
      <c r="N34" s="262"/>
      <c r="O34" s="262"/>
      <c r="P34" s="260"/>
      <c r="Q34" s="53"/>
      <c r="R34" s="55"/>
      <c r="S34" s="55"/>
      <c r="T34" s="55"/>
      <c r="U34" s="130"/>
      <c r="V34" s="215" t="s">
        <v>30</v>
      </c>
      <c r="W34" s="293"/>
    </row>
    <row r="35" spans="1:24" s="70" customFormat="1" ht="9.9499999999999993" customHeight="1">
      <c r="A35" s="50" t="s">
        <v>295</v>
      </c>
      <c r="B35" s="264" t="s">
        <v>11</v>
      </c>
      <c r="C35" s="262" t="s">
        <v>11</v>
      </c>
      <c r="D35" s="262" t="s">
        <v>11</v>
      </c>
      <c r="E35" s="262" t="s">
        <v>11</v>
      </c>
      <c r="F35" s="262" t="s">
        <v>11</v>
      </c>
      <c r="G35" s="264" t="s">
        <v>11</v>
      </c>
      <c r="H35" s="262" t="s">
        <v>11</v>
      </c>
      <c r="I35" s="262" t="s">
        <v>11</v>
      </c>
      <c r="J35" s="262" t="s">
        <v>11</v>
      </c>
      <c r="K35" s="263" t="s">
        <v>11</v>
      </c>
      <c r="L35" s="264" t="s">
        <v>11</v>
      </c>
      <c r="M35" s="262" t="s">
        <v>11</v>
      </c>
      <c r="N35" s="262" t="s">
        <v>11</v>
      </c>
      <c r="O35" s="262" t="s">
        <v>11</v>
      </c>
      <c r="P35" s="262" t="s">
        <v>11</v>
      </c>
      <c r="Q35" s="264" t="s">
        <v>11</v>
      </c>
      <c r="R35" s="262" t="s">
        <v>11</v>
      </c>
      <c r="S35" s="262" t="s">
        <v>11</v>
      </c>
      <c r="T35" s="262" t="s">
        <v>11</v>
      </c>
      <c r="U35" s="263" t="s">
        <v>11</v>
      </c>
      <c r="V35" s="50" t="s">
        <v>295</v>
      </c>
      <c r="W35" s="293"/>
      <c r="X35" s="70" t="s">
        <v>224</v>
      </c>
    </row>
    <row r="36" spans="1:24" s="70" customFormat="1" ht="9.9499999999999993" customHeight="1">
      <c r="A36" s="61" t="s">
        <v>481</v>
      </c>
      <c r="B36" s="264" t="s">
        <v>11</v>
      </c>
      <c r="C36" s="262" t="s">
        <v>11</v>
      </c>
      <c r="D36" s="262" t="s">
        <v>11</v>
      </c>
      <c r="E36" s="262" t="s">
        <v>11</v>
      </c>
      <c r="F36" s="262" t="s">
        <v>11</v>
      </c>
      <c r="G36" s="264" t="s">
        <v>11</v>
      </c>
      <c r="H36" s="262" t="s">
        <v>11</v>
      </c>
      <c r="I36" s="262" t="s">
        <v>11</v>
      </c>
      <c r="J36" s="262" t="s">
        <v>11</v>
      </c>
      <c r="K36" s="263" t="s">
        <v>11</v>
      </c>
      <c r="L36" s="264" t="s">
        <v>11</v>
      </c>
      <c r="M36" s="262" t="s">
        <v>11</v>
      </c>
      <c r="N36" s="262" t="s">
        <v>11</v>
      </c>
      <c r="O36" s="262" t="s">
        <v>11</v>
      </c>
      <c r="P36" s="262" t="s">
        <v>11</v>
      </c>
      <c r="Q36" s="264" t="s">
        <v>11</v>
      </c>
      <c r="R36" s="262" t="s">
        <v>11</v>
      </c>
      <c r="S36" s="262" t="s">
        <v>11</v>
      </c>
      <c r="T36" s="262" t="s">
        <v>11</v>
      </c>
      <c r="U36" s="263" t="s">
        <v>11</v>
      </c>
      <c r="V36" s="202" t="s">
        <v>481</v>
      </c>
      <c r="W36" s="293"/>
      <c r="X36" s="70" t="s">
        <v>70</v>
      </c>
    </row>
    <row r="37" spans="1:24" s="70" customFormat="1" ht="24.95" customHeight="1">
      <c r="A37" s="72" t="s">
        <v>484</v>
      </c>
      <c r="B37" s="56"/>
      <c r="C37" s="57"/>
      <c r="D37" s="57"/>
      <c r="E37" s="57"/>
      <c r="F37" s="57"/>
      <c r="G37" s="56"/>
      <c r="H37" s="58"/>
      <c r="I37" s="57"/>
      <c r="J37" s="57"/>
      <c r="K37" s="220"/>
      <c r="L37" s="42"/>
      <c r="M37" s="39"/>
      <c r="N37" s="57"/>
      <c r="O37" s="57"/>
      <c r="P37" s="75"/>
      <c r="Q37" s="42"/>
      <c r="R37" s="39"/>
      <c r="S37" s="39"/>
      <c r="T37" s="39"/>
      <c r="U37" s="226"/>
      <c r="V37" s="72" t="s">
        <v>484</v>
      </c>
      <c r="W37" s="81"/>
      <c r="X37" s="67" t="s">
        <v>70</v>
      </c>
    </row>
    <row r="38" spans="1:24" s="70" customFormat="1" ht="9.9499999999999993" customHeight="1">
      <c r="A38" s="61" t="s">
        <v>22</v>
      </c>
      <c r="B38" s="264" t="s">
        <v>11</v>
      </c>
      <c r="C38" s="262" t="s">
        <v>11</v>
      </c>
      <c r="D38" s="262" t="s">
        <v>11</v>
      </c>
      <c r="E38" s="262" t="s">
        <v>11</v>
      </c>
      <c r="F38" s="262" t="s">
        <v>11</v>
      </c>
      <c r="G38" s="264" t="s">
        <v>11</v>
      </c>
      <c r="H38" s="262" t="s">
        <v>11</v>
      </c>
      <c r="I38" s="262" t="s">
        <v>11</v>
      </c>
      <c r="J38" s="262" t="s">
        <v>11</v>
      </c>
      <c r="K38" s="263" t="s">
        <v>11</v>
      </c>
      <c r="L38" s="264" t="s">
        <v>11</v>
      </c>
      <c r="M38" s="262" t="s">
        <v>11</v>
      </c>
      <c r="N38" s="262" t="s">
        <v>11</v>
      </c>
      <c r="O38" s="262" t="s">
        <v>11</v>
      </c>
      <c r="P38" s="262" t="s">
        <v>11</v>
      </c>
      <c r="Q38" s="42" t="s">
        <v>0</v>
      </c>
      <c r="R38" s="75" t="s">
        <v>0</v>
      </c>
      <c r="S38" s="75" t="s">
        <v>0</v>
      </c>
      <c r="T38" s="75" t="s">
        <v>0</v>
      </c>
      <c r="U38" s="226" t="s">
        <v>0</v>
      </c>
      <c r="V38" s="202" t="s">
        <v>22</v>
      </c>
      <c r="W38" s="81"/>
    </row>
    <row r="39" spans="1:24" s="70" customFormat="1" ht="15" customHeight="1">
      <c r="A39" s="72" t="s">
        <v>756</v>
      </c>
      <c r="B39" s="264">
        <v>25</v>
      </c>
      <c r="C39" s="262">
        <v>25</v>
      </c>
      <c r="D39" s="262">
        <v>28</v>
      </c>
      <c r="E39" s="262">
        <v>27</v>
      </c>
      <c r="F39" s="262">
        <v>26</v>
      </c>
      <c r="G39" s="264">
        <v>32</v>
      </c>
      <c r="H39" s="260">
        <v>32</v>
      </c>
      <c r="I39" s="260">
        <v>29</v>
      </c>
      <c r="J39" s="260">
        <v>30</v>
      </c>
      <c r="K39" s="263">
        <v>32</v>
      </c>
      <c r="L39" s="264">
        <v>57</v>
      </c>
      <c r="M39" s="260">
        <v>57</v>
      </c>
      <c r="N39" s="260">
        <v>57</v>
      </c>
      <c r="O39" s="260">
        <v>57</v>
      </c>
      <c r="P39" s="260">
        <v>58</v>
      </c>
      <c r="Q39" s="53">
        <v>100</v>
      </c>
      <c r="R39" s="55">
        <v>100</v>
      </c>
      <c r="S39" s="55">
        <v>100</v>
      </c>
      <c r="T39" s="55">
        <v>100</v>
      </c>
      <c r="U39" s="130">
        <v>100</v>
      </c>
      <c r="V39" s="72" t="s">
        <v>756</v>
      </c>
      <c r="W39" s="67"/>
      <c r="X39" s="70" t="s">
        <v>224</v>
      </c>
    </row>
    <row r="40" spans="1:24" s="70" customFormat="1" ht="9.9499999999999993" customHeight="1">
      <c r="A40" s="215" t="s">
        <v>30</v>
      </c>
      <c r="B40" s="42"/>
      <c r="C40" s="39"/>
      <c r="D40" s="39"/>
      <c r="E40" s="39"/>
      <c r="F40" s="39"/>
      <c r="G40" s="42"/>
      <c r="H40" s="75"/>
      <c r="I40" s="75"/>
      <c r="J40" s="75"/>
      <c r="K40" s="226"/>
      <c r="L40" s="42"/>
      <c r="M40" s="75"/>
      <c r="N40" s="75"/>
      <c r="O40" s="75"/>
      <c r="P40" s="75"/>
      <c r="Q40" s="42"/>
      <c r="R40" s="75"/>
      <c r="S40" s="75"/>
      <c r="T40" s="75"/>
      <c r="U40" s="226"/>
      <c r="V40" s="215" t="s">
        <v>30</v>
      </c>
      <c r="W40" s="67"/>
    </row>
    <row r="41" spans="1:24" s="70" customFormat="1" ht="9.9499999999999993" customHeight="1">
      <c r="A41" s="50" t="s">
        <v>295</v>
      </c>
      <c r="B41" s="264" t="s">
        <v>11</v>
      </c>
      <c r="C41" s="262" t="s">
        <v>11</v>
      </c>
      <c r="D41" s="262" t="s">
        <v>11</v>
      </c>
      <c r="E41" s="262" t="s">
        <v>11</v>
      </c>
      <c r="F41" s="260">
        <v>5</v>
      </c>
      <c r="G41" s="264" t="s">
        <v>11</v>
      </c>
      <c r="H41" s="262" t="s">
        <v>11</v>
      </c>
      <c r="I41" s="262" t="s">
        <v>11</v>
      </c>
      <c r="J41" s="262" t="s">
        <v>11</v>
      </c>
      <c r="K41" s="263" t="s">
        <v>11</v>
      </c>
      <c r="L41" s="264">
        <v>6</v>
      </c>
      <c r="M41" s="262" t="s">
        <v>11</v>
      </c>
      <c r="N41" s="262" t="s">
        <v>11</v>
      </c>
      <c r="O41" s="262">
        <v>6</v>
      </c>
      <c r="P41" s="260">
        <v>9</v>
      </c>
      <c r="Q41" s="42">
        <f t="shared" ref="Q41:Q44" si="10">L41/$L$39*100</f>
        <v>10.526315789473683</v>
      </c>
      <c r="R41" s="262" t="s">
        <v>11</v>
      </c>
      <c r="S41" s="262" t="s">
        <v>11</v>
      </c>
      <c r="T41" s="75">
        <f>O41/$O$39*100</f>
        <v>10.526315789473683</v>
      </c>
      <c r="U41" s="226">
        <f>P41/$P$39*100</f>
        <v>15.517241379310345</v>
      </c>
      <c r="V41" s="50" t="s">
        <v>295</v>
      </c>
      <c r="W41" s="67"/>
    </row>
    <row r="42" spans="1:24" s="70" customFormat="1" ht="9.9499999999999993" customHeight="1">
      <c r="A42" s="50" t="s">
        <v>68</v>
      </c>
      <c r="B42" s="42"/>
      <c r="C42" s="39"/>
      <c r="D42" s="39"/>
      <c r="E42" s="39"/>
      <c r="F42" s="39"/>
      <c r="G42" s="42"/>
      <c r="H42" s="75"/>
      <c r="I42" s="75"/>
      <c r="J42" s="75"/>
      <c r="K42" s="226"/>
      <c r="L42" s="42"/>
      <c r="M42" s="75"/>
      <c r="N42" s="75"/>
      <c r="O42" s="75"/>
      <c r="P42" s="75"/>
      <c r="Q42" s="42"/>
      <c r="R42" s="75"/>
      <c r="S42" s="75"/>
      <c r="T42" s="75"/>
      <c r="U42" s="226"/>
      <c r="V42" s="50" t="s">
        <v>68</v>
      </c>
      <c r="W42" s="67"/>
    </row>
    <row r="43" spans="1:24" s="70" customFormat="1" ht="9.9499999999999993" customHeight="1">
      <c r="A43" s="61" t="s">
        <v>759</v>
      </c>
      <c r="B43" s="264" t="s">
        <v>11</v>
      </c>
      <c r="C43" s="262" t="s">
        <v>11</v>
      </c>
      <c r="D43" s="262" t="s">
        <v>11</v>
      </c>
      <c r="E43" s="262" t="s">
        <v>11</v>
      </c>
      <c r="F43" s="262" t="s">
        <v>11</v>
      </c>
      <c r="G43" s="264" t="s">
        <v>11</v>
      </c>
      <c r="H43" s="262" t="s">
        <v>11</v>
      </c>
      <c r="I43" s="262" t="s">
        <v>11</v>
      </c>
      <c r="J43" s="262" t="s">
        <v>11</v>
      </c>
      <c r="K43" s="263" t="s">
        <v>11</v>
      </c>
      <c r="L43" s="264" t="s">
        <v>11</v>
      </c>
      <c r="M43" s="262" t="s">
        <v>11</v>
      </c>
      <c r="N43" s="262" t="s">
        <v>11</v>
      </c>
      <c r="O43" s="262" t="s">
        <v>11</v>
      </c>
      <c r="P43" s="262" t="s">
        <v>11</v>
      </c>
      <c r="Q43" s="264" t="s">
        <v>11</v>
      </c>
      <c r="R43" s="262" t="s">
        <v>11</v>
      </c>
      <c r="S43" s="262" t="s">
        <v>11</v>
      </c>
      <c r="T43" s="262" t="s">
        <v>11</v>
      </c>
      <c r="U43" s="263" t="s">
        <v>11</v>
      </c>
      <c r="V43" s="61" t="s">
        <v>759</v>
      </c>
      <c r="W43" s="67"/>
      <c r="X43" s="70" t="s">
        <v>51</v>
      </c>
    </row>
    <row r="44" spans="1:24" s="70" customFormat="1" ht="9.9499999999999993" customHeight="1">
      <c r="A44" s="61" t="s">
        <v>757</v>
      </c>
      <c r="B44" s="264">
        <v>24</v>
      </c>
      <c r="C44" s="262">
        <v>25</v>
      </c>
      <c r="D44" s="262">
        <v>28</v>
      </c>
      <c r="E44" s="262">
        <v>27</v>
      </c>
      <c r="F44" s="262">
        <v>26</v>
      </c>
      <c r="G44" s="264">
        <v>32</v>
      </c>
      <c r="H44" s="260">
        <v>32</v>
      </c>
      <c r="I44" s="260">
        <v>28</v>
      </c>
      <c r="J44" s="260">
        <v>30</v>
      </c>
      <c r="K44" s="263">
        <v>31</v>
      </c>
      <c r="L44" s="264">
        <v>56</v>
      </c>
      <c r="M44" s="260">
        <v>57</v>
      </c>
      <c r="N44" s="260">
        <v>56</v>
      </c>
      <c r="O44" s="260">
        <v>57</v>
      </c>
      <c r="P44" s="260">
        <v>57</v>
      </c>
      <c r="Q44" s="42">
        <f t="shared" si="10"/>
        <v>98.245614035087712</v>
      </c>
      <c r="R44" s="75">
        <f t="shared" ref="R44:R45" si="11">M44/$M$39*100</f>
        <v>100</v>
      </c>
      <c r="S44" s="75">
        <f t="shared" ref="S44" si="12">N44/$N$39*100</f>
        <v>98.245614035087712</v>
      </c>
      <c r="T44" s="75">
        <f t="shared" ref="T44" si="13">O44/$O$39*100</f>
        <v>100</v>
      </c>
      <c r="U44" s="226">
        <f t="shared" ref="U44" si="14">P44/$P$39*100</f>
        <v>98.275862068965509</v>
      </c>
      <c r="V44" s="61" t="s">
        <v>757</v>
      </c>
      <c r="W44" s="67"/>
    </row>
    <row r="45" spans="1:24" s="70" customFormat="1" ht="9.9499999999999993" customHeight="1">
      <c r="A45" s="69" t="s">
        <v>758</v>
      </c>
      <c r="B45" s="264" t="s">
        <v>11</v>
      </c>
      <c r="C45" s="262" t="s">
        <v>11</v>
      </c>
      <c r="D45" s="262" t="s">
        <v>11</v>
      </c>
      <c r="E45" s="262" t="s">
        <v>11</v>
      </c>
      <c r="F45" s="262" t="s">
        <v>11</v>
      </c>
      <c r="G45" s="264" t="s">
        <v>11</v>
      </c>
      <c r="H45" s="262" t="s">
        <v>11</v>
      </c>
      <c r="I45" s="262" t="s">
        <v>11</v>
      </c>
      <c r="J45" s="262" t="s">
        <v>11</v>
      </c>
      <c r="K45" s="263" t="s">
        <v>11</v>
      </c>
      <c r="L45" s="264" t="s">
        <v>11</v>
      </c>
      <c r="M45" s="260">
        <v>5</v>
      </c>
      <c r="N45" s="262" t="s">
        <v>11</v>
      </c>
      <c r="O45" s="262" t="s">
        <v>11</v>
      </c>
      <c r="P45" s="262" t="s">
        <v>11</v>
      </c>
      <c r="Q45" s="264" t="s">
        <v>11</v>
      </c>
      <c r="R45" s="75">
        <f t="shared" si="11"/>
        <v>8.7719298245614024</v>
      </c>
      <c r="S45" s="262" t="s">
        <v>11</v>
      </c>
      <c r="T45" s="262" t="s">
        <v>11</v>
      </c>
      <c r="U45" s="263" t="s">
        <v>11</v>
      </c>
      <c r="V45" s="69" t="s">
        <v>758</v>
      </c>
      <c r="W45" s="67"/>
    </row>
    <row r="46" spans="1:24" s="70" customFormat="1" ht="9.9499999999999993" customHeight="1">
      <c r="A46" s="67" t="s">
        <v>63</v>
      </c>
      <c r="B46" s="67"/>
      <c r="C46" s="67"/>
      <c r="D46" s="67"/>
      <c r="E46" s="67"/>
      <c r="F46" s="67"/>
      <c r="G46" s="67"/>
      <c r="H46" s="67"/>
      <c r="I46" s="67"/>
      <c r="J46" s="67"/>
      <c r="K46" s="67"/>
      <c r="L46" s="67"/>
      <c r="M46" s="67"/>
      <c r="N46" s="67"/>
      <c r="O46" s="67"/>
      <c r="P46" s="67"/>
      <c r="Q46" s="67"/>
      <c r="R46" s="67"/>
      <c r="S46" s="67"/>
      <c r="T46" s="67"/>
      <c r="U46" s="67"/>
      <c r="V46" s="67"/>
      <c r="W46" s="67"/>
      <c r="X46" s="67"/>
    </row>
    <row r="47" spans="1:24" s="70" customFormat="1" ht="36.75" customHeight="1">
      <c r="A47" s="611" t="s">
        <v>760</v>
      </c>
      <c r="B47" s="612"/>
      <c r="C47" s="612"/>
      <c r="D47" s="612"/>
      <c r="E47" s="612"/>
      <c r="F47" s="612"/>
      <c r="G47" s="612"/>
      <c r="H47" s="612"/>
      <c r="I47" s="612"/>
      <c r="J47" s="612"/>
      <c r="K47" s="612"/>
      <c r="L47" s="612"/>
      <c r="M47" s="612"/>
      <c r="N47" s="612"/>
      <c r="O47" s="612"/>
      <c r="P47" s="612"/>
      <c r="Q47" s="612"/>
      <c r="R47" s="612"/>
      <c r="S47" s="612"/>
      <c r="T47" s="612"/>
      <c r="U47" s="612"/>
      <c r="V47" s="212"/>
      <c r="W47" s="81"/>
      <c r="X47" s="67"/>
    </row>
    <row r="48" spans="1:24" ht="9.9499999999999993" customHeight="1">
      <c r="L48" s="198"/>
      <c r="M48" s="198"/>
      <c r="N48" s="198"/>
      <c r="O48" s="198"/>
      <c r="P48" s="198"/>
    </row>
    <row r="49" spans="2:21" ht="9.9499999999999993" customHeight="1">
      <c r="B49" s="67"/>
      <c r="C49" s="67"/>
      <c r="D49" s="67"/>
      <c r="E49" s="67"/>
      <c r="F49" s="67"/>
      <c r="G49" s="67"/>
      <c r="H49" s="67"/>
      <c r="I49" s="67"/>
      <c r="J49" s="67"/>
      <c r="K49" s="67"/>
      <c r="L49" s="67"/>
      <c r="M49" s="67"/>
      <c r="N49" s="67"/>
      <c r="O49" s="67"/>
      <c r="P49" s="67"/>
      <c r="Q49" s="67"/>
      <c r="R49" s="67"/>
      <c r="S49" s="67"/>
      <c r="T49" s="67"/>
      <c r="U49" s="67"/>
    </row>
    <row r="50" spans="2:21" ht="9.9499999999999993" customHeight="1">
      <c r="B50" s="67"/>
      <c r="C50" s="67"/>
      <c r="D50" s="67"/>
      <c r="E50" s="67"/>
      <c r="F50" s="67"/>
      <c r="G50" s="67"/>
      <c r="H50" s="67"/>
      <c r="I50" s="67"/>
      <c r="J50" s="67"/>
      <c r="K50" s="67"/>
      <c r="L50" s="67"/>
      <c r="M50" s="67"/>
      <c r="N50" s="67"/>
      <c r="O50" s="67"/>
      <c r="P50" s="67"/>
      <c r="Q50" s="67"/>
      <c r="R50" s="67"/>
      <c r="S50" s="67"/>
      <c r="T50" s="67"/>
      <c r="U50" s="67"/>
    </row>
    <row r="51" spans="2:21" ht="9.9499999999999993" customHeight="1">
      <c r="B51" s="67"/>
      <c r="C51" s="67"/>
      <c r="D51" s="67"/>
      <c r="E51" s="67"/>
      <c r="F51" s="67"/>
      <c r="G51" s="67"/>
      <c r="H51" s="67"/>
      <c r="I51" s="67"/>
      <c r="J51" s="67"/>
      <c r="K51" s="67"/>
      <c r="L51" s="67"/>
      <c r="M51" s="67"/>
      <c r="N51" s="67"/>
      <c r="O51" s="67"/>
      <c r="P51" s="67"/>
      <c r="Q51" s="67"/>
      <c r="R51" s="67"/>
      <c r="S51" s="67"/>
      <c r="T51" s="67"/>
      <c r="U51" s="67"/>
    </row>
    <row r="52" spans="2:21" ht="9.9499999999999993" customHeight="1">
      <c r="B52" s="67"/>
      <c r="C52" s="67"/>
      <c r="D52" s="67"/>
      <c r="E52" s="67"/>
      <c r="F52" s="67"/>
      <c r="G52" s="67"/>
      <c r="H52" s="67"/>
      <c r="I52" s="67"/>
      <c r="J52" s="67"/>
      <c r="K52" s="67"/>
      <c r="L52" s="67"/>
      <c r="M52" s="67"/>
      <c r="N52" s="67"/>
      <c r="O52" s="67"/>
      <c r="P52" s="67"/>
      <c r="Q52" s="67"/>
      <c r="R52" s="67"/>
      <c r="S52" s="67"/>
      <c r="T52" s="67"/>
      <c r="U52" s="67"/>
    </row>
    <row r="53" spans="2:21" ht="9.9499999999999993" customHeight="1">
      <c r="B53" s="67"/>
      <c r="C53" s="67"/>
      <c r="D53" s="67"/>
      <c r="E53" s="67"/>
      <c r="F53" s="67"/>
      <c r="G53" s="67"/>
      <c r="H53" s="67"/>
      <c r="I53" s="67"/>
      <c r="J53" s="67"/>
      <c r="K53" s="67"/>
      <c r="L53" s="67"/>
      <c r="M53" s="67"/>
      <c r="N53" s="67"/>
      <c r="O53" s="67"/>
      <c r="P53" s="67"/>
      <c r="Q53" s="67"/>
      <c r="R53" s="67"/>
      <c r="S53" s="67"/>
      <c r="T53" s="67"/>
      <c r="U53" s="67"/>
    </row>
    <row r="54" spans="2:21" ht="9.9499999999999993" customHeight="1">
      <c r="B54" s="67"/>
      <c r="C54" s="67"/>
      <c r="D54" s="67"/>
      <c r="E54" s="67"/>
      <c r="F54" s="67"/>
      <c r="G54" s="67"/>
      <c r="H54" s="67"/>
      <c r="I54" s="67"/>
      <c r="J54" s="67"/>
      <c r="K54" s="67"/>
      <c r="L54" s="67"/>
      <c r="M54" s="67"/>
      <c r="N54" s="67"/>
      <c r="O54" s="67"/>
      <c r="P54" s="67"/>
      <c r="Q54" s="67"/>
      <c r="R54" s="67"/>
      <c r="S54" s="67"/>
      <c r="T54" s="67"/>
      <c r="U54" s="67"/>
    </row>
    <row r="55" spans="2:21" ht="9.9499999999999993" customHeight="1">
      <c r="B55" s="67"/>
      <c r="C55" s="67"/>
      <c r="D55" s="67"/>
      <c r="E55" s="67"/>
      <c r="F55" s="67"/>
      <c r="G55" s="67"/>
      <c r="H55" s="67"/>
      <c r="I55" s="67"/>
      <c r="J55" s="67"/>
      <c r="K55" s="67"/>
      <c r="L55" s="67"/>
      <c r="M55" s="67"/>
      <c r="N55" s="67"/>
      <c r="O55" s="67"/>
      <c r="P55" s="67"/>
      <c r="Q55" s="67"/>
      <c r="R55" s="67"/>
      <c r="S55" s="67"/>
      <c r="T55" s="67"/>
      <c r="U55" s="67"/>
    </row>
    <row r="56" spans="2:21" ht="9.9499999999999993" customHeight="1">
      <c r="B56" s="67"/>
      <c r="C56" s="67"/>
      <c r="D56" s="67"/>
      <c r="E56" s="67"/>
      <c r="F56" s="67"/>
      <c r="G56" s="67"/>
      <c r="H56" s="67"/>
      <c r="I56" s="67"/>
      <c r="J56" s="67"/>
      <c r="K56" s="67"/>
      <c r="L56" s="67"/>
      <c r="M56" s="67"/>
      <c r="N56" s="67"/>
      <c r="O56" s="67"/>
      <c r="P56" s="67"/>
      <c r="Q56" s="67"/>
      <c r="R56" s="67"/>
      <c r="S56" s="67"/>
      <c r="T56" s="67"/>
      <c r="U56" s="67"/>
    </row>
    <row r="57" spans="2:21" ht="9.9499999999999993" customHeight="1">
      <c r="B57" s="67"/>
      <c r="C57" s="67"/>
      <c r="D57" s="67"/>
      <c r="E57" s="67"/>
      <c r="F57" s="67"/>
      <c r="G57" s="67"/>
      <c r="H57" s="67"/>
      <c r="I57" s="67"/>
      <c r="J57" s="67"/>
      <c r="K57" s="67"/>
      <c r="L57" s="67"/>
      <c r="M57" s="67"/>
      <c r="N57" s="67"/>
      <c r="O57" s="67"/>
      <c r="P57" s="67"/>
      <c r="Q57" s="67"/>
      <c r="R57" s="67"/>
      <c r="S57" s="67"/>
      <c r="T57" s="67"/>
      <c r="U57" s="67"/>
    </row>
  </sheetData>
  <mergeCells count="9">
    <mergeCell ref="V3:V5"/>
    <mergeCell ref="A47:U47"/>
    <mergeCell ref="G3:K3"/>
    <mergeCell ref="B3:F3"/>
    <mergeCell ref="L3:U3"/>
    <mergeCell ref="A3:A5"/>
    <mergeCell ref="Q5:U5"/>
    <mergeCell ref="B5:K5"/>
    <mergeCell ref="L5:P5"/>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20"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AA55"/>
  <sheetViews>
    <sheetView showGridLines="0" showOutlineSymbols="0" zoomScaleNormal="100" workbookViewId="0"/>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249" customWidth="1"/>
    <col min="23" max="23" width="7.140625" style="80" customWidth="1"/>
    <col min="24" max="16384" width="11.42578125" style="80"/>
  </cols>
  <sheetData>
    <row r="1" spans="1:27" s="330" customFormat="1" ht="15" customHeight="1">
      <c r="A1" s="311" t="s">
        <v>515</v>
      </c>
      <c r="B1" s="311"/>
      <c r="C1" s="311"/>
      <c r="D1" s="311"/>
      <c r="E1" s="311"/>
      <c r="F1" s="311"/>
      <c r="G1" s="311"/>
      <c r="H1" s="311"/>
      <c r="I1" s="311"/>
      <c r="J1" s="311"/>
      <c r="K1" s="311"/>
      <c r="L1" s="311"/>
      <c r="M1" s="311"/>
      <c r="N1" s="311"/>
      <c r="O1" s="311"/>
      <c r="P1" s="311"/>
      <c r="Q1" s="311"/>
      <c r="R1" s="311"/>
      <c r="S1" s="311"/>
      <c r="T1" s="311"/>
      <c r="U1" s="311"/>
      <c r="V1" s="313" t="s">
        <v>28</v>
      </c>
      <c r="W1" s="373" t="s">
        <v>62</v>
      </c>
      <c r="Y1" s="312"/>
      <c r="Z1" s="312"/>
      <c r="AA1" s="312"/>
    </row>
    <row r="2" spans="1:27" s="330" customFormat="1" ht="15" customHeight="1">
      <c r="A2" s="309" t="s">
        <v>450</v>
      </c>
      <c r="B2" s="309"/>
      <c r="C2" s="309"/>
      <c r="D2" s="309"/>
      <c r="E2" s="309"/>
      <c r="F2" s="309"/>
      <c r="G2" s="309"/>
      <c r="H2" s="309"/>
      <c r="I2" s="309"/>
      <c r="J2" s="309"/>
      <c r="K2" s="309"/>
      <c r="L2" s="105"/>
      <c r="M2" s="105"/>
      <c r="N2" s="105"/>
      <c r="O2" s="105"/>
      <c r="P2" s="105"/>
      <c r="Q2" s="105"/>
      <c r="R2" s="105"/>
      <c r="S2" s="105"/>
      <c r="T2" s="105"/>
      <c r="U2" s="105"/>
      <c r="V2" s="313" t="s">
        <v>477</v>
      </c>
      <c r="W2" s="307"/>
      <c r="X2" s="312"/>
      <c r="Y2" s="312"/>
      <c r="Z2" s="312"/>
      <c r="AA2" s="312"/>
    </row>
    <row r="3" spans="1:27"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47"/>
    </row>
    <row r="4" spans="1:27"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W4" s="248"/>
      <c r="X4" s="95" t="s">
        <v>279</v>
      </c>
      <c r="Y4" s="95"/>
    </row>
    <row r="5" spans="1:27"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4"/>
      <c r="W5" s="248"/>
    </row>
    <row r="6" spans="1:27" s="70" customFormat="1" ht="15" customHeight="1">
      <c r="A6" s="72" t="s">
        <v>190</v>
      </c>
      <c r="B6" s="264">
        <v>26</v>
      </c>
      <c r="C6" s="262">
        <v>26</v>
      </c>
      <c r="D6" s="262">
        <v>25</v>
      </c>
      <c r="E6" s="262">
        <v>27</v>
      </c>
      <c r="F6" s="262">
        <v>27</v>
      </c>
      <c r="G6" s="264">
        <v>21</v>
      </c>
      <c r="H6" s="260">
        <v>21</v>
      </c>
      <c r="I6" s="260">
        <v>22</v>
      </c>
      <c r="J6" s="260">
        <v>21</v>
      </c>
      <c r="K6" s="261">
        <v>21</v>
      </c>
      <c r="L6" s="264">
        <v>47</v>
      </c>
      <c r="M6" s="260">
        <v>46</v>
      </c>
      <c r="N6" s="260">
        <v>47</v>
      </c>
      <c r="O6" s="260">
        <v>48</v>
      </c>
      <c r="P6" s="260">
        <v>47</v>
      </c>
      <c r="Q6" s="53">
        <v>100</v>
      </c>
      <c r="R6" s="55">
        <v>100</v>
      </c>
      <c r="S6" s="55">
        <v>100</v>
      </c>
      <c r="T6" s="55">
        <v>100</v>
      </c>
      <c r="U6" s="285">
        <v>100</v>
      </c>
      <c r="V6" s="295" t="s">
        <v>190</v>
      </c>
      <c r="W6" s="201"/>
      <c r="X6" s="70" t="s">
        <v>54</v>
      </c>
    </row>
    <row r="7" spans="1:27" s="70" customFormat="1" ht="15" customHeight="1">
      <c r="A7" s="215" t="s">
        <v>30</v>
      </c>
      <c r="B7" s="264"/>
      <c r="C7" s="262"/>
      <c r="D7" s="262"/>
      <c r="E7" s="262"/>
      <c r="F7" s="262"/>
      <c r="G7" s="264"/>
      <c r="H7" s="260"/>
      <c r="I7" s="260"/>
      <c r="J7" s="260"/>
      <c r="K7" s="263"/>
      <c r="L7" s="264"/>
      <c r="M7" s="260"/>
      <c r="N7" s="260"/>
      <c r="O7" s="260"/>
      <c r="P7" s="260"/>
      <c r="Q7" s="53"/>
      <c r="R7" s="55"/>
      <c r="S7" s="55"/>
      <c r="T7" s="55"/>
      <c r="U7" s="55"/>
      <c r="V7" s="291" t="s">
        <v>30</v>
      </c>
      <c r="W7" s="229"/>
    </row>
    <row r="8" spans="1:27" s="70" customFormat="1" ht="9.9499999999999993" customHeight="1">
      <c r="A8" s="50" t="s">
        <v>295</v>
      </c>
      <c r="B8" s="264" t="s">
        <v>11</v>
      </c>
      <c r="C8" s="262" t="s">
        <v>11</v>
      </c>
      <c r="D8" s="262" t="s">
        <v>11</v>
      </c>
      <c r="E8" s="262" t="s">
        <v>11</v>
      </c>
      <c r="F8" s="262">
        <v>5</v>
      </c>
      <c r="G8" s="264" t="s">
        <v>11</v>
      </c>
      <c r="H8" s="260" t="s">
        <v>11</v>
      </c>
      <c r="I8" s="260" t="s">
        <v>11</v>
      </c>
      <c r="J8" s="260" t="s">
        <v>11</v>
      </c>
      <c r="K8" s="263" t="s">
        <v>11</v>
      </c>
      <c r="L8" s="264" t="s">
        <v>11</v>
      </c>
      <c r="M8" s="260">
        <v>5</v>
      </c>
      <c r="N8" s="260">
        <v>5</v>
      </c>
      <c r="O8" s="260">
        <v>6</v>
      </c>
      <c r="P8" s="260">
        <v>8</v>
      </c>
      <c r="Q8" s="264" t="s">
        <v>11</v>
      </c>
      <c r="R8" s="75">
        <f t="shared" ref="R8:R21" si="0">M8/$M$6*100</f>
        <v>10.869565217391305</v>
      </c>
      <c r="S8" s="75">
        <f t="shared" ref="S8:S21" si="1">N8/$N$6*100</f>
        <v>10.638297872340425</v>
      </c>
      <c r="T8" s="75">
        <f t="shared" ref="T8:T21" si="2">O8/$O$6*100</f>
        <v>12.5</v>
      </c>
      <c r="U8" s="226">
        <f t="shared" ref="U8:U21" si="3">P8/$P$6*100</f>
        <v>17.021276595744681</v>
      </c>
      <c r="V8" s="110" t="s">
        <v>295</v>
      </c>
      <c r="W8" s="225"/>
      <c r="X8" s="70" t="s">
        <v>55</v>
      </c>
    </row>
    <row r="9" spans="1:27" s="70" customFormat="1" ht="9.9499999999999993" customHeight="1">
      <c r="A9" s="61" t="s">
        <v>216</v>
      </c>
      <c r="B9" s="264">
        <v>25</v>
      </c>
      <c r="C9" s="262">
        <v>24</v>
      </c>
      <c r="D9" s="262">
        <v>24</v>
      </c>
      <c r="E9" s="262">
        <v>26</v>
      </c>
      <c r="F9" s="262">
        <v>26</v>
      </c>
      <c r="G9" s="264">
        <v>20</v>
      </c>
      <c r="H9" s="260">
        <v>19</v>
      </c>
      <c r="I9" s="260">
        <v>21</v>
      </c>
      <c r="J9" s="260">
        <v>21</v>
      </c>
      <c r="K9" s="263">
        <v>21</v>
      </c>
      <c r="L9" s="264">
        <v>45</v>
      </c>
      <c r="M9" s="260">
        <v>44</v>
      </c>
      <c r="N9" s="260">
        <v>45</v>
      </c>
      <c r="O9" s="260">
        <v>47</v>
      </c>
      <c r="P9" s="260">
        <v>46</v>
      </c>
      <c r="Q9" s="42">
        <f t="shared" ref="Q9:Q21" si="4">L9/$L$6*100</f>
        <v>95.744680851063833</v>
      </c>
      <c r="R9" s="75">
        <f t="shared" si="0"/>
        <v>95.652173913043484</v>
      </c>
      <c r="S9" s="75">
        <f t="shared" si="1"/>
        <v>95.744680851063833</v>
      </c>
      <c r="T9" s="75">
        <f t="shared" si="2"/>
        <v>97.916666666666657</v>
      </c>
      <c r="U9" s="226">
        <f t="shared" si="3"/>
        <v>97.872340425531917</v>
      </c>
      <c r="V9" s="108" t="s">
        <v>216</v>
      </c>
      <c r="W9" s="216"/>
      <c r="X9" s="70" t="s">
        <v>74</v>
      </c>
    </row>
    <row r="10" spans="1:27" s="70" customFormat="1" ht="15" customHeight="1">
      <c r="A10" s="215" t="s">
        <v>367</v>
      </c>
      <c r="B10" s="264"/>
      <c r="C10" s="262"/>
      <c r="D10" s="262"/>
      <c r="E10" s="262"/>
      <c r="F10" s="262"/>
      <c r="G10" s="264"/>
      <c r="H10" s="260"/>
      <c r="I10" s="260"/>
      <c r="J10" s="260"/>
      <c r="K10" s="263"/>
      <c r="L10" s="264"/>
      <c r="M10" s="260"/>
      <c r="N10" s="260"/>
      <c r="O10" s="260"/>
      <c r="P10" s="260"/>
      <c r="Q10" s="42">
        <f t="shared" si="4"/>
        <v>0</v>
      </c>
      <c r="R10" s="75">
        <f t="shared" si="0"/>
        <v>0</v>
      </c>
      <c r="S10" s="75">
        <f t="shared" si="1"/>
        <v>0</v>
      </c>
      <c r="T10" s="75">
        <f t="shared" si="2"/>
        <v>0</v>
      </c>
      <c r="U10" s="226">
        <f t="shared" si="3"/>
        <v>0</v>
      </c>
      <c r="V10" s="291" t="s">
        <v>367</v>
      </c>
      <c r="W10" s="218"/>
      <c r="X10" s="70" t="s">
        <v>54</v>
      </c>
    </row>
    <row r="11" spans="1:27" s="70" customFormat="1" ht="9.9499999999999993" customHeight="1">
      <c r="A11" s="61" t="s">
        <v>218</v>
      </c>
      <c r="B11" s="264" t="s">
        <v>11</v>
      </c>
      <c r="C11" s="262" t="s">
        <v>11</v>
      </c>
      <c r="D11" s="262" t="s">
        <v>11</v>
      </c>
      <c r="E11" s="262" t="s">
        <v>11</v>
      </c>
      <c r="F11" s="262" t="s">
        <v>11</v>
      </c>
      <c r="G11" s="264" t="s">
        <v>11</v>
      </c>
      <c r="H11" s="262" t="s">
        <v>11</v>
      </c>
      <c r="I11" s="262" t="s">
        <v>11</v>
      </c>
      <c r="J11" s="262" t="s">
        <v>11</v>
      </c>
      <c r="K11" s="263" t="s">
        <v>11</v>
      </c>
      <c r="L11" s="264">
        <v>7</v>
      </c>
      <c r="M11" s="260">
        <v>6</v>
      </c>
      <c r="N11" s="262" t="s">
        <v>11</v>
      </c>
      <c r="O11" s="260">
        <v>7</v>
      </c>
      <c r="P11" s="260">
        <v>6</v>
      </c>
      <c r="Q11" s="42">
        <f t="shared" si="4"/>
        <v>14.893617021276595</v>
      </c>
      <c r="R11" s="75">
        <f t="shared" si="0"/>
        <v>13.043478260869565</v>
      </c>
      <c r="S11" s="262" t="s">
        <v>11</v>
      </c>
      <c r="T11" s="75">
        <f t="shared" si="2"/>
        <v>14.583333333333334</v>
      </c>
      <c r="U11" s="226">
        <f t="shared" si="3"/>
        <v>12.76595744680851</v>
      </c>
      <c r="V11" s="108" t="s">
        <v>218</v>
      </c>
      <c r="W11" s="202"/>
    </row>
    <row r="12" spans="1:27" s="70" customFormat="1" ht="9.9499999999999993" customHeight="1">
      <c r="A12" s="61" t="s">
        <v>219</v>
      </c>
      <c r="B12" s="264" t="s">
        <v>11</v>
      </c>
      <c r="C12" s="262" t="s">
        <v>11</v>
      </c>
      <c r="D12" s="262">
        <v>6</v>
      </c>
      <c r="E12" s="262">
        <v>6</v>
      </c>
      <c r="F12" s="262">
        <v>7</v>
      </c>
      <c r="G12" s="264" t="s">
        <v>11</v>
      </c>
      <c r="H12" s="262" t="s">
        <v>11</v>
      </c>
      <c r="I12" s="262" t="s">
        <v>11</v>
      </c>
      <c r="J12" s="262" t="s">
        <v>11</v>
      </c>
      <c r="K12" s="263" t="s">
        <v>11</v>
      </c>
      <c r="L12" s="264">
        <v>7</v>
      </c>
      <c r="M12" s="260">
        <v>7</v>
      </c>
      <c r="N12" s="260">
        <v>9</v>
      </c>
      <c r="O12" s="260">
        <v>9</v>
      </c>
      <c r="P12" s="260">
        <v>9</v>
      </c>
      <c r="Q12" s="42">
        <f t="shared" si="4"/>
        <v>14.893617021276595</v>
      </c>
      <c r="R12" s="75">
        <f t="shared" si="0"/>
        <v>15.217391304347828</v>
      </c>
      <c r="S12" s="75">
        <f t="shared" si="1"/>
        <v>19.148936170212767</v>
      </c>
      <c r="T12" s="75">
        <f t="shared" si="2"/>
        <v>18.75</v>
      </c>
      <c r="U12" s="226">
        <f t="shared" si="3"/>
        <v>19.148936170212767</v>
      </c>
      <c r="V12" s="108" t="s">
        <v>219</v>
      </c>
      <c r="W12" s="202"/>
    </row>
    <row r="13" spans="1:27" s="70" customFormat="1" ht="9.9499999999999993" customHeight="1">
      <c r="A13" s="61" t="s">
        <v>220</v>
      </c>
      <c r="B13" s="264" t="s">
        <v>11</v>
      </c>
      <c r="C13" s="262" t="s">
        <v>11</v>
      </c>
      <c r="D13" s="262" t="s">
        <v>11</v>
      </c>
      <c r="E13" s="262">
        <v>5</v>
      </c>
      <c r="F13" s="262">
        <v>6</v>
      </c>
      <c r="G13" s="264" t="s">
        <v>11</v>
      </c>
      <c r="H13" s="262" t="s">
        <v>11</v>
      </c>
      <c r="I13" s="262" t="s">
        <v>11</v>
      </c>
      <c r="J13" s="262" t="s">
        <v>11</v>
      </c>
      <c r="K13" s="263" t="s">
        <v>11</v>
      </c>
      <c r="L13" s="264">
        <v>9</v>
      </c>
      <c r="M13" s="260">
        <v>7</v>
      </c>
      <c r="N13" s="260">
        <v>9</v>
      </c>
      <c r="O13" s="260">
        <v>9</v>
      </c>
      <c r="P13" s="260">
        <v>11</v>
      </c>
      <c r="Q13" s="42">
        <f t="shared" si="4"/>
        <v>19.148936170212767</v>
      </c>
      <c r="R13" s="75">
        <f t="shared" si="0"/>
        <v>15.217391304347828</v>
      </c>
      <c r="S13" s="75">
        <f t="shared" si="1"/>
        <v>19.148936170212767</v>
      </c>
      <c r="T13" s="75">
        <f t="shared" si="2"/>
        <v>18.75</v>
      </c>
      <c r="U13" s="226">
        <f t="shared" si="3"/>
        <v>23.404255319148938</v>
      </c>
      <c r="V13" s="108" t="s">
        <v>220</v>
      </c>
      <c r="W13" s="202"/>
    </row>
    <row r="14" spans="1:27" s="70" customFormat="1" ht="9.9499999999999993" customHeight="1">
      <c r="A14" s="61" t="s">
        <v>221</v>
      </c>
      <c r="B14" s="264">
        <v>7</v>
      </c>
      <c r="C14" s="262">
        <v>6</v>
      </c>
      <c r="D14" s="262">
        <v>5</v>
      </c>
      <c r="E14" s="262">
        <v>6</v>
      </c>
      <c r="F14" s="262">
        <v>6</v>
      </c>
      <c r="G14" s="264">
        <v>7</v>
      </c>
      <c r="H14" s="260">
        <v>8</v>
      </c>
      <c r="I14" s="260">
        <v>7</v>
      </c>
      <c r="J14" s="262" t="s">
        <v>11</v>
      </c>
      <c r="K14" s="263" t="s">
        <v>11</v>
      </c>
      <c r="L14" s="264">
        <v>14</v>
      </c>
      <c r="M14" s="260">
        <v>14</v>
      </c>
      <c r="N14" s="260">
        <v>12</v>
      </c>
      <c r="O14" s="260">
        <v>11</v>
      </c>
      <c r="P14" s="260">
        <v>11</v>
      </c>
      <c r="Q14" s="42">
        <f t="shared" si="4"/>
        <v>29.787234042553191</v>
      </c>
      <c r="R14" s="75">
        <f t="shared" si="0"/>
        <v>30.434782608695656</v>
      </c>
      <c r="S14" s="75">
        <f t="shared" si="1"/>
        <v>25.531914893617021</v>
      </c>
      <c r="T14" s="75">
        <f t="shared" si="2"/>
        <v>22.916666666666664</v>
      </c>
      <c r="U14" s="226">
        <f t="shared" si="3"/>
        <v>23.404255319148938</v>
      </c>
      <c r="V14" s="108" t="s">
        <v>221</v>
      </c>
      <c r="W14" s="202"/>
    </row>
    <row r="15" spans="1:27" s="70" customFormat="1" ht="9.9499999999999993" customHeight="1">
      <c r="A15" s="61" t="s">
        <v>222</v>
      </c>
      <c r="B15" s="264">
        <v>6</v>
      </c>
      <c r="C15" s="262">
        <v>7</v>
      </c>
      <c r="D15" s="262">
        <v>7</v>
      </c>
      <c r="E15" s="262">
        <v>6</v>
      </c>
      <c r="F15" s="262" t="s">
        <v>11</v>
      </c>
      <c r="G15" s="264" t="s">
        <v>11</v>
      </c>
      <c r="H15" s="260">
        <v>5</v>
      </c>
      <c r="I15" s="262" t="s">
        <v>11</v>
      </c>
      <c r="J15" s="260">
        <v>5</v>
      </c>
      <c r="K15" s="263">
        <v>5</v>
      </c>
      <c r="L15" s="264">
        <v>11</v>
      </c>
      <c r="M15" s="260">
        <v>12</v>
      </c>
      <c r="N15" s="260">
        <v>12</v>
      </c>
      <c r="O15" s="260">
        <v>11</v>
      </c>
      <c r="P15" s="260">
        <v>10</v>
      </c>
      <c r="Q15" s="42">
        <f t="shared" si="4"/>
        <v>23.404255319148938</v>
      </c>
      <c r="R15" s="75">
        <f t="shared" si="0"/>
        <v>26.086956521739129</v>
      </c>
      <c r="S15" s="75">
        <f t="shared" si="1"/>
        <v>25.531914893617021</v>
      </c>
      <c r="T15" s="75">
        <f t="shared" si="2"/>
        <v>22.916666666666664</v>
      </c>
      <c r="U15" s="226">
        <f t="shared" si="3"/>
        <v>21.276595744680851</v>
      </c>
      <c r="V15" s="108" t="s">
        <v>222</v>
      </c>
      <c r="W15" s="202"/>
    </row>
    <row r="16" spans="1:27" s="70" customFormat="1" ht="24.95" customHeight="1">
      <c r="A16" s="239" t="s">
        <v>225</v>
      </c>
      <c r="B16" s="264"/>
      <c r="C16" s="262"/>
      <c r="D16" s="262"/>
      <c r="E16" s="262"/>
      <c r="F16" s="262"/>
      <c r="G16" s="264"/>
      <c r="H16" s="260"/>
      <c r="I16" s="260"/>
      <c r="J16" s="260"/>
      <c r="K16" s="263"/>
      <c r="L16" s="264"/>
      <c r="M16" s="260"/>
      <c r="N16" s="260"/>
      <c r="O16" s="260"/>
      <c r="P16" s="260"/>
      <c r="Q16" s="42"/>
      <c r="R16" s="75"/>
      <c r="S16" s="75"/>
      <c r="T16" s="75"/>
      <c r="U16" s="226"/>
      <c r="V16" s="296" t="s">
        <v>225</v>
      </c>
      <c r="W16" s="239"/>
      <c r="X16" s="70" t="s">
        <v>75</v>
      </c>
    </row>
    <row r="17" spans="1:25" s="70" customFormat="1" ht="9.9499999999999993" customHeight="1">
      <c r="A17" s="50" t="s">
        <v>64</v>
      </c>
      <c r="B17" s="264" t="s">
        <v>11</v>
      </c>
      <c r="C17" s="262" t="s">
        <v>11</v>
      </c>
      <c r="D17" s="262" t="s">
        <v>11</v>
      </c>
      <c r="E17" s="262" t="s">
        <v>11</v>
      </c>
      <c r="F17" s="262" t="s">
        <v>11</v>
      </c>
      <c r="G17" s="264" t="s">
        <v>11</v>
      </c>
      <c r="H17" s="262" t="s">
        <v>11</v>
      </c>
      <c r="I17" s="262" t="s">
        <v>11</v>
      </c>
      <c r="J17" s="262" t="s">
        <v>11</v>
      </c>
      <c r="K17" s="263" t="s">
        <v>11</v>
      </c>
      <c r="L17" s="264">
        <v>6</v>
      </c>
      <c r="M17" s="262" t="s">
        <v>11</v>
      </c>
      <c r="N17" s="262" t="s">
        <v>11</v>
      </c>
      <c r="O17" s="262" t="s">
        <v>11</v>
      </c>
      <c r="P17" s="262" t="s">
        <v>11</v>
      </c>
      <c r="Q17" s="42">
        <f t="shared" si="4"/>
        <v>12.76595744680851</v>
      </c>
      <c r="R17" s="262" t="s">
        <v>11</v>
      </c>
      <c r="S17" s="262" t="s">
        <v>11</v>
      </c>
      <c r="T17" s="262" t="s">
        <v>11</v>
      </c>
      <c r="U17" s="405" t="s">
        <v>11</v>
      </c>
      <c r="V17" s="110" t="s">
        <v>64</v>
      </c>
      <c r="W17" s="211"/>
    </row>
    <row r="18" spans="1:25" s="70" customFormat="1" ht="9.9499999999999993" customHeight="1">
      <c r="A18" s="88" t="s">
        <v>66</v>
      </c>
      <c r="B18" s="264" t="s">
        <v>11</v>
      </c>
      <c r="C18" s="262" t="s">
        <v>11</v>
      </c>
      <c r="D18" s="262" t="s">
        <v>11</v>
      </c>
      <c r="E18" s="274" t="s">
        <v>181</v>
      </c>
      <c r="F18" s="262" t="s">
        <v>11</v>
      </c>
      <c r="G18" s="264" t="s">
        <v>11</v>
      </c>
      <c r="H18" s="262" t="s">
        <v>11</v>
      </c>
      <c r="I18" s="262" t="s">
        <v>11</v>
      </c>
      <c r="J18" s="262" t="s">
        <v>11</v>
      </c>
      <c r="K18" s="263" t="s">
        <v>11</v>
      </c>
      <c r="L18" s="264" t="s">
        <v>11</v>
      </c>
      <c r="M18" s="262" t="s">
        <v>11</v>
      </c>
      <c r="N18" s="262" t="s">
        <v>11</v>
      </c>
      <c r="O18" s="262" t="s">
        <v>11</v>
      </c>
      <c r="P18" s="262" t="s">
        <v>11</v>
      </c>
      <c r="Q18" s="42" t="s">
        <v>11</v>
      </c>
      <c r="R18" s="262" t="s">
        <v>11</v>
      </c>
      <c r="S18" s="262" t="s">
        <v>11</v>
      </c>
      <c r="T18" s="262" t="s">
        <v>11</v>
      </c>
      <c r="U18" s="405" t="s">
        <v>11</v>
      </c>
      <c r="V18" s="111" t="s">
        <v>66</v>
      </c>
      <c r="W18" s="225"/>
    </row>
    <row r="19" spans="1:25" s="70" customFormat="1" ht="9.9499999999999993" customHeight="1">
      <c r="A19" s="50" t="s">
        <v>65</v>
      </c>
      <c r="B19" s="264" t="s">
        <v>11</v>
      </c>
      <c r="C19" s="262" t="s">
        <v>11</v>
      </c>
      <c r="D19" s="262" t="s">
        <v>11</v>
      </c>
      <c r="E19" s="262" t="s">
        <v>11</v>
      </c>
      <c r="F19" s="262" t="s">
        <v>11</v>
      </c>
      <c r="G19" s="264">
        <v>6</v>
      </c>
      <c r="H19" s="260">
        <v>6</v>
      </c>
      <c r="I19" s="260">
        <v>5</v>
      </c>
      <c r="J19" s="262" t="s">
        <v>11</v>
      </c>
      <c r="K19" s="263" t="s">
        <v>11</v>
      </c>
      <c r="L19" s="264">
        <v>9</v>
      </c>
      <c r="M19" s="260">
        <v>8</v>
      </c>
      <c r="N19" s="260">
        <v>9</v>
      </c>
      <c r="O19" s="260">
        <v>7</v>
      </c>
      <c r="P19" s="260">
        <v>8</v>
      </c>
      <c r="Q19" s="42">
        <f t="shared" si="4"/>
        <v>19.148936170212767</v>
      </c>
      <c r="R19" s="75">
        <f t="shared" si="0"/>
        <v>17.391304347826086</v>
      </c>
      <c r="S19" s="75">
        <f t="shared" si="1"/>
        <v>19.148936170212767</v>
      </c>
      <c r="T19" s="75">
        <f t="shared" si="2"/>
        <v>14.583333333333334</v>
      </c>
      <c r="U19" s="226">
        <f t="shared" si="3"/>
        <v>17.021276595744681</v>
      </c>
      <c r="V19" s="110" t="s">
        <v>65</v>
      </c>
      <c r="W19" s="211"/>
    </row>
    <row r="20" spans="1:25" ht="9.9499999999999993" customHeight="1">
      <c r="A20" s="50" t="s">
        <v>72</v>
      </c>
      <c r="B20" s="264">
        <v>20</v>
      </c>
      <c r="C20" s="262">
        <v>20</v>
      </c>
      <c r="D20" s="262">
        <v>19</v>
      </c>
      <c r="E20" s="262">
        <v>21</v>
      </c>
      <c r="F20" s="262">
        <v>21</v>
      </c>
      <c r="G20" s="264">
        <v>10</v>
      </c>
      <c r="H20" s="260">
        <v>11</v>
      </c>
      <c r="I20" s="260">
        <v>13</v>
      </c>
      <c r="J20" s="260">
        <v>14</v>
      </c>
      <c r="K20" s="263">
        <v>13</v>
      </c>
      <c r="L20" s="264">
        <v>30</v>
      </c>
      <c r="M20" s="260">
        <v>32</v>
      </c>
      <c r="N20" s="260">
        <v>32</v>
      </c>
      <c r="O20" s="260">
        <v>35</v>
      </c>
      <c r="P20" s="260">
        <v>34</v>
      </c>
      <c r="Q20" s="42">
        <f t="shared" si="4"/>
        <v>63.829787234042556</v>
      </c>
      <c r="R20" s="75">
        <f t="shared" si="0"/>
        <v>69.565217391304344</v>
      </c>
      <c r="S20" s="75">
        <f t="shared" si="1"/>
        <v>68.085106382978722</v>
      </c>
      <c r="T20" s="75">
        <f t="shared" si="2"/>
        <v>72.916666666666657</v>
      </c>
      <c r="U20" s="226">
        <f t="shared" si="3"/>
        <v>72.340425531914903</v>
      </c>
      <c r="V20" s="110" t="s">
        <v>72</v>
      </c>
      <c r="W20" s="211"/>
    </row>
    <row r="21" spans="1:25" ht="9.9499999999999993" customHeight="1">
      <c r="A21" s="88" t="s">
        <v>67</v>
      </c>
      <c r="B21" s="264">
        <v>7</v>
      </c>
      <c r="C21" s="262">
        <v>5</v>
      </c>
      <c r="D21" s="262">
        <v>6</v>
      </c>
      <c r="E21" s="262">
        <v>8</v>
      </c>
      <c r="F21" s="262">
        <v>7</v>
      </c>
      <c r="G21" s="264">
        <v>6</v>
      </c>
      <c r="H21" s="260">
        <v>6</v>
      </c>
      <c r="I21" s="260">
        <v>8</v>
      </c>
      <c r="J21" s="260">
        <v>9</v>
      </c>
      <c r="K21" s="263">
        <v>9</v>
      </c>
      <c r="L21" s="264">
        <v>13</v>
      </c>
      <c r="M21" s="260">
        <v>11</v>
      </c>
      <c r="N21" s="260">
        <v>14</v>
      </c>
      <c r="O21" s="260">
        <v>16</v>
      </c>
      <c r="P21" s="260">
        <v>16</v>
      </c>
      <c r="Q21" s="42">
        <f t="shared" si="4"/>
        <v>27.659574468085108</v>
      </c>
      <c r="R21" s="75">
        <f t="shared" si="0"/>
        <v>23.913043478260871</v>
      </c>
      <c r="S21" s="75">
        <f t="shared" si="1"/>
        <v>29.787234042553191</v>
      </c>
      <c r="T21" s="75">
        <f t="shared" si="2"/>
        <v>33.333333333333329</v>
      </c>
      <c r="U21" s="226">
        <f t="shared" si="3"/>
        <v>34.042553191489361</v>
      </c>
      <c r="V21" s="111" t="s">
        <v>67</v>
      </c>
      <c r="W21" s="225"/>
    </row>
    <row r="22" spans="1:25" s="82" customFormat="1" ht="24.95" customHeight="1">
      <c r="A22" s="222" t="s">
        <v>376</v>
      </c>
      <c r="B22" s="264"/>
      <c r="C22" s="262"/>
      <c r="D22" s="262"/>
      <c r="E22" s="262"/>
      <c r="F22" s="262"/>
      <c r="G22" s="264"/>
      <c r="H22" s="260"/>
      <c r="I22" s="260"/>
      <c r="J22" s="260"/>
      <c r="K22" s="263"/>
      <c r="L22" s="264"/>
      <c r="M22" s="260"/>
      <c r="N22" s="260"/>
      <c r="O22" s="260"/>
      <c r="P22" s="260"/>
      <c r="Q22" s="42"/>
      <c r="R22" s="39"/>
      <c r="S22" s="39"/>
      <c r="T22" s="39"/>
      <c r="U22" s="39"/>
      <c r="V22" s="238" t="s">
        <v>376</v>
      </c>
      <c r="W22" s="210"/>
      <c r="X22" s="65" t="s">
        <v>73</v>
      </c>
    </row>
    <row r="23" spans="1:25" s="82" customFormat="1" ht="12.75">
      <c r="A23" s="134" t="s">
        <v>568</v>
      </c>
      <c r="B23" s="264">
        <v>9</v>
      </c>
      <c r="C23" s="262">
        <v>8</v>
      </c>
      <c r="D23" s="262">
        <v>9</v>
      </c>
      <c r="E23" s="262">
        <v>8</v>
      </c>
      <c r="F23" s="262">
        <v>9</v>
      </c>
      <c r="G23" s="264" t="s">
        <v>11</v>
      </c>
      <c r="H23" s="260">
        <v>5</v>
      </c>
      <c r="I23" s="260">
        <v>5</v>
      </c>
      <c r="J23" s="262" t="s">
        <v>11</v>
      </c>
      <c r="K23" s="263">
        <v>6</v>
      </c>
      <c r="L23" s="264">
        <v>13</v>
      </c>
      <c r="M23" s="260">
        <v>14</v>
      </c>
      <c r="N23" s="260">
        <v>14</v>
      </c>
      <c r="O23" s="260">
        <v>13</v>
      </c>
      <c r="P23" s="260">
        <v>14</v>
      </c>
      <c r="Q23" s="42" t="s">
        <v>0</v>
      </c>
      <c r="R23" s="75" t="s">
        <v>0</v>
      </c>
      <c r="S23" s="75" t="s">
        <v>0</v>
      </c>
      <c r="T23" s="75" t="s">
        <v>0</v>
      </c>
      <c r="U23" s="75" t="s">
        <v>0</v>
      </c>
      <c r="V23" s="108" t="s">
        <v>568</v>
      </c>
      <c r="W23" s="202"/>
      <c r="X23" s="65"/>
      <c r="Y23" s="65"/>
    </row>
    <row r="24" spans="1:25" s="82" customFormat="1" ht="12.75">
      <c r="A24" s="134" t="s">
        <v>569</v>
      </c>
      <c r="B24" s="264">
        <v>8</v>
      </c>
      <c r="C24" s="262">
        <v>8</v>
      </c>
      <c r="D24" s="262">
        <v>7</v>
      </c>
      <c r="E24" s="262">
        <v>7</v>
      </c>
      <c r="F24" s="262">
        <v>7</v>
      </c>
      <c r="G24" s="264">
        <v>8</v>
      </c>
      <c r="H24" s="260">
        <v>7</v>
      </c>
      <c r="I24" s="260">
        <v>7</v>
      </c>
      <c r="J24" s="260">
        <v>8</v>
      </c>
      <c r="K24" s="263">
        <v>7</v>
      </c>
      <c r="L24" s="264">
        <v>15</v>
      </c>
      <c r="M24" s="260">
        <v>15</v>
      </c>
      <c r="N24" s="260">
        <v>15</v>
      </c>
      <c r="O24" s="260">
        <v>15</v>
      </c>
      <c r="P24" s="260">
        <v>15</v>
      </c>
      <c r="Q24" s="42" t="s">
        <v>0</v>
      </c>
      <c r="R24" s="75" t="s">
        <v>0</v>
      </c>
      <c r="S24" s="75" t="s">
        <v>0</v>
      </c>
      <c r="T24" s="75" t="s">
        <v>0</v>
      </c>
      <c r="U24" s="75" t="s">
        <v>0</v>
      </c>
      <c r="V24" s="108" t="s">
        <v>569</v>
      </c>
      <c r="W24" s="202"/>
    </row>
    <row r="25" spans="1:25" s="82" customFormat="1" ht="9.9499999999999993" customHeight="1">
      <c r="A25" s="134" t="s">
        <v>184</v>
      </c>
      <c r="B25" s="264">
        <v>7</v>
      </c>
      <c r="C25" s="262">
        <v>9</v>
      </c>
      <c r="D25" s="262">
        <v>7</v>
      </c>
      <c r="E25" s="262">
        <v>8</v>
      </c>
      <c r="F25" s="262">
        <v>7</v>
      </c>
      <c r="G25" s="264">
        <v>7</v>
      </c>
      <c r="H25" s="260">
        <v>7</v>
      </c>
      <c r="I25" s="260">
        <v>7</v>
      </c>
      <c r="J25" s="260">
        <v>7</v>
      </c>
      <c r="K25" s="263">
        <v>6</v>
      </c>
      <c r="L25" s="264">
        <v>15</v>
      </c>
      <c r="M25" s="260">
        <v>15</v>
      </c>
      <c r="N25" s="260">
        <v>14</v>
      </c>
      <c r="O25" s="260">
        <v>15</v>
      </c>
      <c r="P25" s="260">
        <v>14</v>
      </c>
      <c r="Q25" s="42" t="s">
        <v>0</v>
      </c>
      <c r="R25" s="75" t="s">
        <v>0</v>
      </c>
      <c r="S25" s="75" t="s">
        <v>0</v>
      </c>
      <c r="T25" s="75" t="s">
        <v>0</v>
      </c>
      <c r="U25" s="75" t="s">
        <v>0</v>
      </c>
      <c r="V25" s="108" t="s">
        <v>184</v>
      </c>
      <c r="W25" s="202"/>
    </row>
    <row r="26" spans="1:25" s="82" customFormat="1" ht="9.9499999999999993" customHeight="1">
      <c r="A26" s="134" t="s">
        <v>570</v>
      </c>
      <c r="B26" s="272" t="s">
        <v>181</v>
      </c>
      <c r="C26" s="274" t="s">
        <v>181</v>
      </c>
      <c r="D26" s="262" t="s">
        <v>11</v>
      </c>
      <c r="E26" s="262" t="s">
        <v>11</v>
      </c>
      <c r="F26" s="274" t="s">
        <v>181</v>
      </c>
      <c r="G26" s="264" t="s">
        <v>11</v>
      </c>
      <c r="H26" s="262" t="s">
        <v>11</v>
      </c>
      <c r="I26" s="262" t="s">
        <v>11</v>
      </c>
      <c r="J26" s="274" t="s">
        <v>181</v>
      </c>
      <c r="K26" s="411" t="s">
        <v>181</v>
      </c>
      <c r="L26" s="264" t="s">
        <v>11</v>
      </c>
      <c r="M26" s="262" t="s">
        <v>11</v>
      </c>
      <c r="N26" s="262" t="s">
        <v>11</v>
      </c>
      <c r="O26" s="262" t="s">
        <v>11</v>
      </c>
      <c r="P26" s="273" t="s">
        <v>181</v>
      </c>
      <c r="Q26" s="42" t="s">
        <v>0</v>
      </c>
      <c r="R26" s="75" t="s">
        <v>0</v>
      </c>
      <c r="S26" s="75" t="s">
        <v>0</v>
      </c>
      <c r="T26" s="75" t="s">
        <v>0</v>
      </c>
      <c r="U26" s="75" t="s">
        <v>0</v>
      </c>
      <c r="V26" s="108" t="s">
        <v>570</v>
      </c>
      <c r="W26" s="202"/>
    </row>
    <row r="27" spans="1:25" s="82" customFormat="1" ht="24.95" customHeight="1">
      <c r="A27" s="222" t="s">
        <v>580</v>
      </c>
      <c r="B27" s="264"/>
      <c r="C27" s="262"/>
      <c r="D27" s="262"/>
      <c r="E27" s="262"/>
      <c r="F27" s="262"/>
      <c r="G27" s="264"/>
      <c r="H27" s="260"/>
      <c r="I27" s="260"/>
      <c r="J27" s="260"/>
      <c r="K27" s="263"/>
      <c r="L27" s="264"/>
      <c r="M27" s="260"/>
      <c r="N27" s="260"/>
      <c r="O27" s="260"/>
      <c r="P27" s="260"/>
      <c r="Q27" s="42"/>
      <c r="R27" s="39"/>
      <c r="S27" s="39"/>
      <c r="T27" s="39"/>
      <c r="U27" s="39"/>
      <c r="V27" s="238" t="s">
        <v>580</v>
      </c>
      <c r="W27" s="210"/>
      <c r="X27" s="65" t="s">
        <v>73</v>
      </c>
    </row>
    <row r="28" spans="1:25" s="82" customFormat="1" ht="12.75">
      <c r="A28" s="134" t="s">
        <v>585</v>
      </c>
      <c r="B28" s="264">
        <v>16</v>
      </c>
      <c r="C28" s="262">
        <v>14</v>
      </c>
      <c r="D28" s="262">
        <v>15</v>
      </c>
      <c r="E28" s="262">
        <v>15</v>
      </c>
      <c r="F28" s="262">
        <v>14</v>
      </c>
      <c r="G28" s="264">
        <v>12</v>
      </c>
      <c r="H28" s="260">
        <v>12</v>
      </c>
      <c r="I28" s="260">
        <v>12</v>
      </c>
      <c r="J28" s="260">
        <v>11</v>
      </c>
      <c r="K28" s="263">
        <v>12</v>
      </c>
      <c r="L28" s="264">
        <v>28</v>
      </c>
      <c r="M28" s="260">
        <v>26</v>
      </c>
      <c r="N28" s="260">
        <v>28</v>
      </c>
      <c r="O28" s="260">
        <v>25</v>
      </c>
      <c r="P28" s="260">
        <v>26</v>
      </c>
      <c r="Q28" s="42" t="s">
        <v>0</v>
      </c>
      <c r="R28" s="75" t="s">
        <v>0</v>
      </c>
      <c r="S28" s="75" t="s">
        <v>0</v>
      </c>
      <c r="T28" s="75" t="s">
        <v>0</v>
      </c>
      <c r="U28" s="75" t="s">
        <v>0</v>
      </c>
      <c r="V28" s="108" t="s">
        <v>585</v>
      </c>
      <c r="W28" s="202"/>
    </row>
    <row r="29" spans="1:25" s="82" customFormat="1" ht="12.75">
      <c r="A29" s="134" t="s">
        <v>571</v>
      </c>
      <c r="B29" s="264" t="s">
        <v>11</v>
      </c>
      <c r="C29" s="262" t="s">
        <v>11</v>
      </c>
      <c r="D29" s="262" t="s">
        <v>11</v>
      </c>
      <c r="E29" s="262" t="s">
        <v>11</v>
      </c>
      <c r="F29" s="262" t="s">
        <v>11</v>
      </c>
      <c r="G29" s="264" t="s">
        <v>11</v>
      </c>
      <c r="H29" s="262" t="s">
        <v>11</v>
      </c>
      <c r="I29" s="262" t="s">
        <v>11</v>
      </c>
      <c r="J29" s="262" t="s">
        <v>11</v>
      </c>
      <c r="K29" s="263" t="s">
        <v>11</v>
      </c>
      <c r="L29" s="264">
        <v>6</v>
      </c>
      <c r="M29" s="260">
        <v>6</v>
      </c>
      <c r="N29" s="260">
        <v>6</v>
      </c>
      <c r="O29" s="260">
        <v>6</v>
      </c>
      <c r="P29" s="260">
        <v>6</v>
      </c>
      <c r="Q29" s="42" t="s">
        <v>0</v>
      </c>
      <c r="R29" s="75" t="s">
        <v>0</v>
      </c>
      <c r="S29" s="75" t="s">
        <v>0</v>
      </c>
      <c r="T29" s="75" t="s">
        <v>0</v>
      </c>
      <c r="U29" s="75" t="s">
        <v>0</v>
      </c>
      <c r="V29" s="108" t="s">
        <v>571</v>
      </c>
      <c r="W29" s="211"/>
    </row>
    <row r="30" spans="1:25" s="2" customFormat="1" ht="9.9499999999999993" customHeight="1" outlineLevel="1">
      <c r="A30" s="134" t="s">
        <v>572</v>
      </c>
      <c r="B30" s="264" t="s">
        <v>11</v>
      </c>
      <c r="C30" s="262" t="s">
        <v>11</v>
      </c>
      <c r="D30" s="262" t="s">
        <v>11</v>
      </c>
      <c r="E30" s="262" t="s">
        <v>11</v>
      </c>
      <c r="F30" s="262" t="s">
        <v>11</v>
      </c>
      <c r="G30" s="272" t="s">
        <v>181</v>
      </c>
      <c r="H30" s="262" t="s">
        <v>11</v>
      </c>
      <c r="I30" s="262" t="s">
        <v>11</v>
      </c>
      <c r="J30" s="262" t="s">
        <v>11</v>
      </c>
      <c r="K30" s="263" t="s">
        <v>11</v>
      </c>
      <c r="L30" s="264" t="s">
        <v>11</v>
      </c>
      <c r="M30" s="262" t="s">
        <v>11</v>
      </c>
      <c r="N30" s="262" t="s">
        <v>11</v>
      </c>
      <c r="O30" s="262" t="s">
        <v>11</v>
      </c>
      <c r="P30" s="262" t="s">
        <v>11</v>
      </c>
      <c r="Q30" s="42" t="s">
        <v>0</v>
      </c>
      <c r="R30" s="75" t="s">
        <v>0</v>
      </c>
      <c r="S30" s="75" t="s">
        <v>0</v>
      </c>
      <c r="T30" s="75" t="s">
        <v>0</v>
      </c>
      <c r="U30" s="75" t="s">
        <v>0</v>
      </c>
      <c r="V30" s="108" t="s">
        <v>572</v>
      </c>
      <c r="W30" s="225"/>
    </row>
    <row r="31" spans="1:25" s="70" customFormat="1" ht="24.95" customHeight="1">
      <c r="A31" s="72" t="s">
        <v>485</v>
      </c>
      <c r="B31" s="453">
        <v>25</v>
      </c>
      <c r="C31" s="452">
        <v>24</v>
      </c>
      <c r="D31" s="452">
        <v>24</v>
      </c>
      <c r="E31" s="452">
        <v>26</v>
      </c>
      <c r="F31" s="452">
        <v>26</v>
      </c>
      <c r="G31" s="264">
        <v>20</v>
      </c>
      <c r="H31" s="260">
        <v>19</v>
      </c>
      <c r="I31" s="260">
        <v>21</v>
      </c>
      <c r="J31" s="260">
        <v>21</v>
      </c>
      <c r="K31" s="263">
        <v>21</v>
      </c>
      <c r="L31" s="264">
        <v>45</v>
      </c>
      <c r="M31" s="260">
        <v>44</v>
      </c>
      <c r="N31" s="260">
        <v>45</v>
      </c>
      <c r="O31" s="260">
        <v>47</v>
      </c>
      <c r="P31" s="260">
        <v>46</v>
      </c>
      <c r="Q31" s="42">
        <f t="shared" ref="Q31" si="5">L31/$L$6*100</f>
        <v>95.744680851063833</v>
      </c>
      <c r="R31" s="75">
        <f t="shared" ref="R31" si="6">M31/$M$6*100</f>
        <v>95.652173913043484</v>
      </c>
      <c r="S31" s="75">
        <f t="shared" ref="S31" si="7">N31/$N$6*100</f>
        <v>95.744680851063833</v>
      </c>
      <c r="T31" s="75">
        <f t="shared" ref="T31" si="8">O31/$O$6*100</f>
        <v>97.916666666666657</v>
      </c>
      <c r="U31" s="226">
        <f t="shared" ref="U31" si="9">P31/$P$6*100</f>
        <v>97.872340425531917</v>
      </c>
      <c r="V31" s="292" t="s">
        <v>485</v>
      </c>
      <c r="W31" s="97"/>
      <c r="X31" s="70" t="s">
        <v>74</v>
      </c>
    </row>
    <row r="32" spans="1:25" s="70" customFormat="1" ht="9.9499999999999993" customHeight="1">
      <c r="A32" s="61" t="s">
        <v>12</v>
      </c>
      <c r="B32" s="264">
        <v>11</v>
      </c>
      <c r="C32" s="262">
        <v>10</v>
      </c>
      <c r="D32" s="262">
        <v>11</v>
      </c>
      <c r="E32" s="262">
        <v>13</v>
      </c>
      <c r="F32" s="262">
        <v>12</v>
      </c>
      <c r="G32" s="264">
        <v>8</v>
      </c>
      <c r="H32" s="260">
        <v>7</v>
      </c>
      <c r="I32" s="260">
        <v>7</v>
      </c>
      <c r="J32" s="260">
        <v>8</v>
      </c>
      <c r="K32" s="263">
        <v>7</v>
      </c>
      <c r="L32" s="264">
        <v>19</v>
      </c>
      <c r="M32" s="260">
        <v>17</v>
      </c>
      <c r="N32" s="260">
        <v>18</v>
      </c>
      <c r="O32" s="260">
        <v>20</v>
      </c>
      <c r="P32" s="260">
        <v>20</v>
      </c>
      <c r="Q32" s="42">
        <f>L32/$L$6*100</f>
        <v>40.425531914893611</v>
      </c>
      <c r="R32" s="75">
        <f>M32/$M$6*100</f>
        <v>36.95652173913043</v>
      </c>
      <c r="S32" s="75">
        <f>N32/$N$6*100</f>
        <v>38.297872340425535</v>
      </c>
      <c r="T32" s="75">
        <f>O32/$O$6*100</f>
        <v>41.666666666666671</v>
      </c>
      <c r="U32" s="226">
        <f>P32/$P$6*100</f>
        <v>42.553191489361701</v>
      </c>
      <c r="V32" s="108" t="s">
        <v>12</v>
      </c>
      <c r="W32" s="202"/>
    </row>
    <row r="33" spans="1:24" s="70" customFormat="1" ht="9.9499999999999993" customHeight="1">
      <c r="A33" s="61" t="s">
        <v>13</v>
      </c>
      <c r="B33" s="264">
        <v>12</v>
      </c>
      <c r="C33" s="262">
        <v>11</v>
      </c>
      <c r="D33" s="262">
        <v>11</v>
      </c>
      <c r="E33" s="262">
        <v>11</v>
      </c>
      <c r="F33" s="262">
        <v>11</v>
      </c>
      <c r="G33" s="264">
        <v>9</v>
      </c>
      <c r="H33" s="260">
        <v>9</v>
      </c>
      <c r="I33" s="260">
        <v>10</v>
      </c>
      <c r="J33" s="260">
        <v>9</v>
      </c>
      <c r="K33" s="483">
        <v>10</v>
      </c>
      <c r="L33" s="264">
        <v>21</v>
      </c>
      <c r="M33" s="260">
        <v>21</v>
      </c>
      <c r="N33" s="260">
        <v>21</v>
      </c>
      <c r="O33" s="260">
        <v>20</v>
      </c>
      <c r="P33" s="260">
        <v>21</v>
      </c>
      <c r="Q33" s="42">
        <f>L33/$L$6*100</f>
        <v>44.680851063829785</v>
      </c>
      <c r="R33" s="75">
        <f>M33/$M$6*100</f>
        <v>45.652173913043477</v>
      </c>
      <c r="S33" s="75">
        <f>N33/$N$6*100</f>
        <v>44.680851063829785</v>
      </c>
      <c r="T33" s="75">
        <f>O33/$O$6*100</f>
        <v>41.666666666666671</v>
      </c>
      <c r="U33" s="226">
        <f>P33/$P$6*100</f>
        <v>44.680851063829785</v>
      </c>
      <c r="V33" s="108" t="s">
        <v>13</v>
      </c>
      <c r="W33" s="202"/>
    </row>
    <row r="34" spans="1:24" s="70" customFormat="1" ht="9.9499999999999993" customHeight="1">
      <c r="A34" s="61" t="s">
        <v>44</v>
      </c>
      <c r="B34" s="264" t="s">
        <v>11</v>
      </c>
      <c r="C34" s="262" t="s">
        <v>11</v>
      </c>
      <c r="D34" s="262" t="s">
        <v>11</v>
      </c>
      <c r="E34" s="262" t="s">
        <v>11</v>
      </c>
      <c r="F34" s="262" t="s">
        <v>11</v>
      </c>
      <c r="G34" s="264" t="s">
        <v>11</v>
      </c>
      <c r="H34" s="262" t="s">
        <v>11</v>
      </c>
      <c r="I34" s="262" t="s">
        <v>11</v>
      </c>
      <c r="J34" s="262" t="s">
        <v>11</v>
      </c>
      <c r="K34" s="263" t="s">
        <v>11</v>
      </c>
      <c r="L34" s="264">
        <v>5</v>
      </c>
      <c r="M34" s="260">
        <v>6</v>
      </c>
      <c r="N34" s="260">
        <v>6</v>
      </c>
      <c r="O34" s="260">
        <v>6</v>
      </c>
      <c r="P34" s="260">
        <v>5</v>
      </c>
      <c r="Q34" s="42">
        <f>L34/$L$6*100</f>
        <v>10.638297872340425</v>
      </c>
      <c r="R34" s="75">
        <f>M34/$M$6*100</f>
        <v>13.043478260869565</v>
      </c>
      <c r="S34" s="75">
        <f>N34/$N$6*100</f>
        <v>12.76595744680851</v>
      </c>
      <c r="T34" s="75">
        <f>O34/$O$6*100</f>
        <v>12.5</v>
      </c>
      <c r="U34" s="226">
        <f>P34/$P$6*100</f>
        <v>10.638297872340425</v>
      </c>
      <c r="V34" s="108" t="s">
        <v>44</v>
      </c>
      <c r="W34" s="202"/>
    </row>
    <row r="35" spans="1:24" s="70" customFormat="1" ht="24.95" customHeight="1">
      <c r="A35" s="72" t="s">
        <v>486</v>
      </c>
      <c r="B35" s="76"/>
      <c r="C35" s="77"/>
      <c r="D35" s="77"/>
      <c r="E35" s="77"/>
      <c r="F35" s="77"/>
      <c r="G35" s="76"/>
      <c r="H35" s="78"/>
      <c r="I35" s="78"/>
      <c r="J35" s="78"/>
      <c r="K35" s="289"/>
      <c r="L35" s="76"/>
      <c r="M35" s="78"/>
      <c r="N35" s="78"/>
      <c r="O35" s="78"/>
      <c r="P35" s="78"/>
      <c r="Q35" s="42"/>
      <c r="R35" s="39"/>
      <c r="S35" s="39"/>
      <c r="T35" s="39"/>
      <c r="U35" s="75"/>
      <c r="V35" s="292" t="s">
        <v>486</v>
      </c>
      <c r="W35" s="97"/>
      <c r="X35" s="70" t="s">
        <v>74</v>
      </c>
    </row>
    <row r="36" spans="1:24" s="70" customFormat="1" ht="9.9499999999999993" customHeight="1">
      <c r="A36" s="50" t="s">
        <v>22</v>
      </c>
      <c r="B36" s="42">
        <v>68.099999999999994</v>
      </c>
      <c r="C36" s="39">
        <v>67.900000000000006</v>
      </c>
      <c r="D36" s="39">
        <v>65.5</v>
      </c>
      <c r="E36" s="39">
        <v>68.8</v>
      </c>
      <c r="F36" s="39">
        <v>68</v>
      </c>
      <c r="G36" s="42">
        <v>59.1</v>
      </c>
      <c r="H36" s="75">
        <v>59.1</v>
      </c>
      <c r="I36" s="75">
        <v>62</v>
      </c>
      <c r="J36" s="75">
        <v>62.1</v>
      </c>
      <c r="K36" s="226">
        <v>58.2</v>
      </c>
      <c r="L36" s="42">
        <v>63.8</v>
      </c>
      <c r="M36" s="75">
        <v>63.7</v>
      </c>
      <c r="N36" s="75">
        <v>63.8</v>
      </c>
      <c r="O36" s="75">
        <v>65.7</v>
      </c>
      <c r="P36" s="75">
        <v>63.3</v>
      </c>
      <c r="Q36" s="42" t="s">
        <v>0</v>
      </c>
      <c r="R36" s="75" t="s">
        <v>0</v>
      </c>
      <c r="S36" s="75" t="s">
        <v>0</v>
      </c>
      <c r="T36" s="75" t="s">
        <v>0</v>
      </c>
      <c r="U36" s="75" t="s">
        <v>0</v>
      </c>
      <c r="V36" s="110" t="s">
        <v>22</v>
      </c>
      <c r="W36" s="211"/>
    </row>
    <row r="37" spans="1:24" s="70" customFormat="1" ht="9.9499999999999993" customHeight="1">
      <c r="A37" s="61" t="s">
        <v>12</v>
      </c>
      <c r="B37" s="42">
        <v>56.7</v>
      </c>
      <c r="C37" s="39">
        <v>59.8</v>
      </c>
      <c r="D37" s="39">
        <v>58.9</v>
      </c>
      <c r="E37" s="39">
        <v>65</v>
      </c>
      <c r="F37" s="39">
        <v>64.400000000000006</v>
      </c>
      <c r="G37" s="42">
        <v>62.2</v>
      </c>
      <c r="H37" s="75">
        <v>60.7</v>
      </c>
      <c r="I37" s="75">
        <v>57.8</v>
      </c>
      <c r="J37" s="75">
        <v>71</v>
      </c>
      <c r="K37" s="226">
        <v>56.9</v>
      </c>
      <c r="L37" s="42">
        <v>58.9</v>
      </c>
      <c r="M37" s="75">
        <v>60.2</v>
      </c>
      <c r="N37" s="75">
        <v>58.5</v>
      </c>
      <c r="O37" s="75">
        <v>67.099999999999994</v>
      </c>
      <c r="P37" s="75">
        <v>61.4</v>
      </c>
      <c r="Q37" s="42" t="s">
        <v>0</v>
      </c>
      <c r="R37" s="75" t="s">
        <v>0</v>
      </c>
      <c r="S37" s="75" t="s">
        <v>0</v>
      </c>
      <c r="T37" s="75" t="s">
        <v>0</v>
      </c>
      <c r="U37" s="75" t="s">
        <v>0</v>
      </c>
      <c r="V37" s="108" t="s">
        <v>12</v>
      </c>
      <c r="W37" s="202"/>
    </row>
    <row r="38" spans="1:24" s="70" customFormat="1" ht="9.9499999999999993" customHeight="1">
      <c r="A38" s="61" t="s">
        <v>13</v>
      </c>
      <c r="B38" s="42">
        <v>82.7</v>
      </c>
      <c r="C38" s="39">
        <v>77.400000000000006</v>
      </c>
      <c r="D38" s="39">
        <v>76.2</v>
      </c>
      <c r="E38" s="39">
        <v>74</v>
      </c>
      <c r="F38" s="39">
        <v>75</v>
      </c>
      <c r="G38" s="42">
        <v>60.2</v>
      </c>
      <c r="H38" s="75">
        <v>59.2</v>
      </c>
      <c r="I38" s="75">
        <v>65.900000000000006</v>
      </c>
      <c r="J38" s="75">
        <v>57.2</v>
      </c>
      <c r="K38" s="226">
        <v>61.6</v>
      </c>
      <c r="L38" s="42">
        <v>71.400000000000006</v>
      </c>
      <c r="M38" s="75">
        <v>68</v>
      </c>
      <c r="N38" s="75">
        <v>70.8</v>
      </c>
      <c r="O38" s="75">
        <v>65.099999999999994</v>
      </c>
      <c r="P38" s="75">
        <v>68.2</v>
      </c>
      <c r="Q38" s="42" t="s">
        <v>0</v>
      </c>
      <c r="R38" s="75" t="s">
        <v>0</v>
      </c>
      <c r="S38" s="75" t="s">
        <v>0</v>
      </c>
      <c r="T38" s="75" t="s">
        <v>0</v>
      </c>
      <c r="U38" s="75" t="s">
        <v>0</v>
      </c>
      <c r="V38" s="108" t="s">
        <v>13</v>
      </c>
      <c r="W38" s="202"/>
    </row>
    <row r="39" spans="1:24" s="70" customFormat="1" ht="9.9499999999999993" customHeight="1">
      <c r="A39" s="61" t="s">
        <v>44</v>
      </c>
      <c r="B39" s="264" t="s">
        <v>11</v>
      </c>
      <c r="C39" s="262" t="s">
        <v>11</v>
      </c>
      <c r="D39" s="262" t="s">
        <v>11</v>
      </c>
      <c r="E39" s="262" t="s">
        <v>11</v>
      </c>
      <c r="F39" s="262" t="s">
        <v>11</v>
      </c>
      <c r="G39" s="264" t="s">
        <v>11</v>
      </c>
      <c r="H39" s="262" t="s">
        <v>11</v>
      </c>
      <c r="I39" s="262" t="s">
        <v>11</v>
      </c>
      <c r="J39" s="262" t="s">
        <v>11</v>
      </c>
      <c r="K39" s="263" t="s">
        <v>11</v>
      </c>
      <c r="L39" s="42">
        <v>56.7</v>
      </c>
      <c r="M39" s="75">
        <v>60.5</v>
      </c>
      <c r="N39" s="75">
        <v>59.5</v>
      </c>
      <c r="O39" s="75">
        <v>63</v>
      </c>
      <c r="P39" s="75">
        <v>53.9</v>
      </c>
      <c r="Q39" s="42" t="s">
        <v>0</v>
      </c>
      <c r="R39" s="75" t="s">
        <v>0</v>
      </c>
      <c r="S39" s="75" t="s">
        <v>0</v>
      </c>
      <c r="T39" s="75" t="s">
        <v>0</v>
      </c>
      <c r="U39" s="75" t="s">
        <v>0</v>
      </c>
      <c r="V39" s="108" t="s">
        <v>44</v>
      </c>
      <c r="W39" s="202"/>
    </row>
    <row r="40" spans="1:24" s="2" customFormat="1" ht="9.9499999999999993" customHeight="1" outlineLevel="1">
      <c r="A40" s="183" t="s">
        <v>63</v>
      </c>
      <c r="B40" s="43"/>
      <c r="C40" s="43"/>
      <c r="D40" s="43"/>
      <c r="E40" s="43"/>
      <c r="F40" s="43"/>
      <c r="G40" s="43"/>
      <c r="H40" s="43"/>
      <c r="I40" s="43"/>
      <c r="J40" s="43"/>
      <c r="K40" s="43"/>
      <c r="L40" s="51"/>
      <c r="M40" s="54"/>
      <c r="N40" s="54"/>
      <c r="O40" s="54"/>
      <c r="P40" s="54"/>
      <c r="Q40" s="34"/>
      <c r="R40" s="34"/>
      <c r="S40" s="34"/>
      <c r="T40" s="34"/>
      <c r="U40" s="34"/>
      <c r="V40" s="101"/>
      <c r="W40" s="183"/>
    </row>
    <row r="41" spans="1:24" s="2" customFormat="1" ht="9.9499999999999993" customHeight="1" outlineLevel="1">
      <c r="A41" s="613" t="s">
        <v>586</v>
      </c>
      <c r="B41" s="613"/>
      <c r="C41" s="613"/>
      <c r="D41" s="613"/>
      <c r="E41" s="613"/>
      <c r="F41" s="613"/>
      <c r="G41" s="613"/>
      <c r="H41" s="613"/>
      <c r="I41" s="613"/>
      <c r="J41" s="613"/>
      <c r="K41" s="613"/>
      <c r="L41" s="51"/>
      <c r="M41" s="51"/>
      <c r="N41" s="51"/>
      <c r="O41" s="51"/>
      <c r="P41" s="51"/>
      <c r="Q41" s="39"/>
      <c r="R41" s="39"/>
      <c r="S41" s="39"/>
      <c r="T41" s="39"/>
      <c r="U41" s="39"/>
      <c r="V41" s="250"/>
      <c r="W41" s="213"/>
    </row>
    <row r="42" spans="1:24" s="2" customFormat="1" ht="9.9499999999999993" customHeight="1" outlineLevel="1">
      <c r="A42" s="613" t="s">
        <v>587</v>
      </c>
      <c r="B42" s="613"/>
      <c r="C42" s="613"/>
      <c r="D42" s="613"/>
      <c r="E42" s="613"/>
      <c r="F42" s="613"/>
      <c r="G42" s="613"/>
      <c r="H42" s="613"/>
      <c r="I42" s="613"/>
      <c r="J42" s="613"/>
      <c r="K42" s="613"/>
      <c r="L42" s="51"/>
      <c r="M42" s="51"/>
      <c r="N42" s="51"/>
      <c r="O42" s="51"/>
      <c r="P42" s="51"/>
      <c r="Q42" s="39"/>
      <c r="R42" s="39"/>
      <c r="S42" s="39"/>
      <c r="T42" s="39"/>
      <c r="U42" s="39"/>
      <c r="V42" s="81"/>
      <c r="W42" s="67"/>
    </row>
    <row r="43" spans="1:24" s="2" customFormat="1" ht="27.75" customHeight="1" outlineLevel="1">
      <c r="A43" s="598" t="s">
        <v>599</v>
      </c>
      <c r="B43" s="598"/>
      <c r="C43" s="598"/>
      <c r="D43" s="598"/>
      <c r="E43" s="598"/>
      <c r="F43" s="598"/>
      <c r="G43" s="598"/>
      <c r="H43" s="598"/>
      <c r="I43" s="598"/>
      <c r="J43" s="598"/>
      <c r="K43" s="598"/>
      <c r="L43" s="51"/>
      <c r="M43" s="51"/>
      <c r="N43" s="51"/>
      <c r="O43" s="51"/>
      <c r="P43" s="51"/>
      <c r="Q43" s="39"/>
      <c r="R43" s="39"/>
      <c r="S43" s="39"/>
      <c r="T43" s="39"/>
      <c r="U43" s="39"/>
      <c r="V43" s="81"/>
      <c r="W43" s="67"/>
    </row>
    <row r="44" spans="1:24" s="2" customFormat="1" ht="9.9499999999999993" customHeight="1" outlineLevel="1">
      <c r="A44" s="613" t="s">
        <v>588</v>
      </c>
      <c r="B44" s="613"/>
      <c r="C44" s="613"/>
      <c r="D44" s="613"/>
      <c r="E44" s="613"/>
      <c r="F44" s="613"/>
      <c r="G44" s="613"/>
      <c r="H44" s="613"/>
      <c r="I44" s="613"/>
      <c r="J44" s="613"/>
      <c r="K44" s="613"/>
      <c r="L44" s="51"/>
      <c r="M44" s="51"/>
      <c r="N44" s="51"/>
      <c r="O44" s="51"/>
      <c r="P44" s="51"/>
      <c r="Q44" s="39"/>
      <c r="R44" s="39"/>
      <c r="S44" s="39"/>
      <c r="T44" s="39"/>
      <c r="U44" s="39"/>
      <c r="V44" s="81"/>
      <c r="W44" s="67"/>
    </row>
    <row r="45" spans="1:24" s="2" customFormat="1" ht="9.9499999999999993" customHeight="1" outlineLevel="1">
      <c r="A45" s="599" t="s">
        <v>390</v>
      </c>
      <c r="B45" s="599"/>
      <c r="C45" s="599"/>
      <c r="D45" s="599"/>
      <c r="E45" s="599"/>
      <c r="F45" s="599"/>
      <c r="G45" s="599"/>
      <c r="H45" s="599"/>
      <c r="I45" s="599"/>
      <c r="J45" s="599"/>
      <c r="K45" s="599"/>
      <c r="L45" s="431"/>
      <c r="M45" s="431"/>
      <c r="N45" s="431"/>
      <c r="O45" s="431"/>
      <c r="P45" s="431"/>
      <c r="Q45" s="431"/>
      <c r="R45" s="431"/>
      <c r="S45" s="431"/>
      <c r="T45" s="431"/>
      <c r="U45" s="431"/>
      <c r="V45" s="81"/>
      <c r="W45" s="67"/>
      <c r="X45" s="80"/>
    </row>
    <row r="51" spans="12:21" ht="9.9499999999999993" customHeight="1">
      <c r="L51" s="80"/>
      <c r="M51" s="80"/>
      <c r="N51" s="80"/>
      <c r="O51" s="80"/>
      <c r="P51" s="80"/>
      <c r="Q51" s="80"/>
      <c r="R51" s="80"/>
      <c r="S51" s="80"/>
      <c r="T51" s="80"/>
      <c r="U51" s="80"/>
    </row>
    <row r="52" spans="12:21" ht="9.9499999999999993" customHeight="1">
      <c r="L52" s="80"/>
      <c r="M52" s="80"/>
      <c r="N52" s="80"/>
      <c r="O52" s="80"/>
      <c r="P52" s="80"/>
      <c r="Q52" s="80"/>
      <c r="R52" s="80"/>
      <c r="S52" s="80"/>
      <c r="T52" s="80"/>
      <c r="U52" s="80"/>
    </row>
    <row r="53" spans="12:21" ht="9.9499999999999993" customHeight="1">
      <c r="L53" s="80"/>
      <c r="M53" s="80"/>
      <c r="N53" s="80"/>
      <c r="O53" s="80"/>
      <c r="P53" s="80"/>
      <c r="Q53" s="80"/>
      <c r="R53" s="80"/>
      <c r="S53" s="80"/>
      <c r="T53" s="80"/>
      <c r="U53" s="80"/>
    </row>
    <row r="54" spans="12:21" ht="9.9499999999999993" customHeight="1">
      <c r="L54" s="80"/>
      <c r="M54" s="80"/>
      <c r="N54" s="80"/>
      <c r="O54" s="80"/>
      <c r="P54" s="80"/>
      <c r="Q54" s="80"/>
      <c r="R54" s="80"/>
      <c r="S54" s="80"/>
      <c r="T54" s="80"/>
      <c r="U54" s="80"/>
    </row>
    <row r="55" spans="12:21" ht="9.9499999999999993" customHeight="1">
      <c r="L55" s="80"/>
      <c r="M55" s="80"/>
      <c r="N55" s="80"/>
      <c r="O55" s="80"/>
      <c r="P55" s="80"/>
      <c r="Q55" s="80"/>
      <c r="R55" s="80"/>
      <c r="S55" s="80"/>
      <c r="T55" s="80"/>
      <c r="U55" s="80"/>
    </row>
  </sheetData>
  <mergeCells count="13">
    <mergeCell ref="V3:V5"/>
    <mergeCell ref="B3:F3"/>
    <mergeCell ref="G3:K3"/>
    <mergeCell ref="L3:U3"/>
    <mergeCell ref="Q5:U5"/>
    <mergeCell ref="A3:A5"/>
    <mergeCell ref="B5:K5"/>
    <mergeCell ref="L5:P5"/>
    <mergeCell ref="A45:K45"/>
    <mergeCell ref="A41:K41"/>
    <mergeCell ref="A42:K42"/>
    <mergeCell ref="A43:K43"/>
    <mergeCell ref="A44:K44"/>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22"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A58"/>
  <sheetViews>
    <sheetView showGridLines="0" showOutlineSymbols="0" zoomScaleNormal="100" workbookViewId="0">
      <selection activeCell="W1" sqref="W1"/>
    </sheetView>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80" customWidth="1"/>
    <col min="23" max="23" width="7.140625" style="80" customWidth="1"/>
    <col min="24" max="16384" width="11.42578125" style="80"/>
  </cols>
  <sheetData>
    <row r="1" spans="1:27" s="330" customFormat="1" ht="15" customHeight="1">
      <c r="A1" s="311" t="s">
        <v>515</v>
      </c>
      <c r="B1" s="311"/>
      <c r="C1" s="311"/>
      <c r="D1" s="311"/>
      <c r="E1" s="311"/>
      <c r="F1" s="311"/>
      <c r="G1" s="311"/>
      <c r="H1" s="311"/>
      <c r="I1" s="311"/>
      <c r="J1" s="311"/>
      <c r="K1" s="311"/>
      <c r="L1" s="311"/>
      <c r="M1" s="311"/>
      <c r="N1" s="311"/>
      <c r="O1" s="311"/>
      <c r="P1" s="311"/>
      <c r="Q1" s="311"/>
      <c r="R1" s="311"/>
      <c r="S1" s="311"/>
      <c r="T1" s="311"/>
      <c r="U1" s="311"/>
      <c r="V1" s="313" t="s">
        <v>28</v>
      </c>
      <c r="W1" s="373" t="s">
        <v>62</v>
      </c>
      <c r="X1" s="312"/>
      <c r="Y1" s="312"/>
      <c r="Z1" s="312"/>
      <c r="AA1" s="312"/>
    </row>
    <row r="2" spans="1:27" s="330" customFormat="1" ht="15" customHeight="1">
      <c r="A2" s="309" t="s">
        <v>451</v>
      </c>
      <c r="B2" s="309"/>
      <c r="C2" s="309"/>
      <c r="D2" s="309"/>
      <c r="E2" s="309"/>
      <c r="F2" s="309"/>
      <c r="G2" s="309"/>
      <c r="H2" s="309"/>
      <c r="I2" s="309"/>
      <c r="J2" s="309"/>
      <c r="K2" s="309"/>
      <c r="L2" s="105"/>
      <c r="M2" s="105"/>
      <c r="N2" s="105"/>
      <c r="O2" s="105"/>
      <c r="P2" s="105"/>
      <c r="Q2" s="105"/>
      <c r="R2" s="105"/>
      <c r="S2" s="105"/>
      <c r="T2" s="105"/>
      <c r="U2" s="105"/>
      <c r="V2" s="313" t="s">
        <v>478</v>
      </c>
      <c r="W2" s="307"/>
      <c r="X2" s="312"/>
      <c r="Y2" s="312"/>
      <c r="Z2" s="312"/>
      <c r="AA2" s="312"/>
    </row>
    <row r="3" spans="1:27"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47"/>
    </row>
    <row r="4" spans="1:27"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W4" s="248"/>
      <c r="X4" s="95" t="s">
        <v>279</v>
      </c>
      <c r="Y4" s="95"/>
    </row>
    <row r="5" spans="1:27"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6"/>
      <c r="W5" s="248"/>
    </row>
    <row r="6" spans="1:27" s="70" customFormat="1" ht="15" customHeight="1">
      <c r="A6" s="72" t="s">
        <v>190</v>
      </c>
      <c r="B6" s="264">
        <v>26</v>
      </c>
      <c r="C6" s="262">
        <v>26</v>
      </c>
      <c r="D6" s="262">
        <v>25</v>
      </c>
      <c r="E6" s="262">
        <v>27</v>
      </c>
      <c r="F6" s="262">
        <v>27</v>
      </c>
      <c r="G6" s="264">
        <v>21</v>
      </c>
      <c r="H6" s="260">
        <v>21</v>
      </c>
      <c r="I6" s="260">
        <v>22</v>
      </c>
      <c r="J6" s="260">
        <v>21</v>
      </c>
      <c r="K6" s="261">
        <v>21</v>
      </c>
      <c r="L6" s="278">
        <v>47</v>
      </c>
      <c r="M6" s="260">
        <v>46</v>
      </c>
      <c r="N6" s="260">
        <v>47</v>
      </c>
      <c r="O6" s="260">
        <v>48</v>
      </c>
      <c r="P6" s="260">
        <v>47</v>
      </c>
      <c r="Q6" s="53">
        <v>100</v>
      </c>
      <c r="R6" s="55">
        <v>100</v>
      </c>
      <c r="S6" s="55">
        <v>100</v>
      </c>
      <c r="T6" s="55">
        <v>100</v>
      </c>
      <c r="U6" s="219">
        <v>100</v>
      </c>
      <c r="V6" s="501" t="s">
        <v>190</v>
      </c>
      <c r="W6" s="297"/>
      <c r="X6" s="70" t="s">
        <v>56</v>
      </c>
    </row>
    <row r="7" spans="1:27" s="70" customFormat="1" ht="9.9499999999999993" customHeight="1">
      <c r="A7" s="199" t="s">
        <v>82</v>
      </c>
      <c r="B7" s="264">
        <v>12</v>
      </c>
      <c r="C7" s="262">
        <v>13</v>
      </c>
      <c r="D7" s="262">
        <v>12</v>
      </c>
      <c r="E7" s="262">
        <v>15</v>
      </c>
      <c r="F7" s="262">
        <v>16</v>
      </c>
      <c r="G7" s="264">
        <v>10</v>
      </c>
      <c r="H7" s="260">
        <v>8</v>
      </c>
      <c r="I7" s="260">
        <v>10</v>
      </c>
      <c r="J7" s="262">
        <v>11</v>
      </c>
      <c r="K7" s="263">
        <v>10</v>
      </c>
      <c r="L7" s="264">
        <v>22</v>
      </c>
      <c r="M7" s="260">
        <v>21</v>
      </c>
      <c r="N7" s="260">
        <v>23</v>
      </c>
      <c r="O7" s="260">
        <v>26</v>
      </c>
      <c r="P7" s="260">
        <v>26</v>
      </c>
      <c r="Q7" s="42">
        <f t="shared" ref="Q7:Q25" si="0">L7/$L$6*100</f>
        <v>46.808510638297875</v>
      </c>
      <c r="R7" s="75">
        <f t="shared" ref="R7:R25" si="1">M7/$M$6*100</f>
        <v>45.652173913043477</v>
      </c>
      <c r="S7" s="75">
        <f t="shared" ref="S7:S25" si="2">N7/$N$6*100</f>
        <v>48.936170212765958</v>
      </c>
      <c r="T7" s="75">
        <f t="shared" ref="T7:T25" si="3">O7/$O$6*100</f>
        <v>54.166666666666664</v>
      </c>
      <c r="U7" s="226">
        <f t="shared" ref="U7:U25" si="4">P7/$P$6*100</f>
        <v>55.319148936170215</v>
      </c>
      <c r="V7" s="230" t="s">
        <v>82</v>
      </c>
      <c r="W7" s="293"/>
    </row>
    <row r="8" spans="1:27" s="70" customFormat="1" ht="15" customHeight="1">
      <c r="A8" s="215" t="s">
        <v>368</v>
      </c>
      <c r="B8" s="264"/>
      <c r="C8" s="262"/>
      <c r="D8" s="262"/>
      <c r="E8" s="262"/>
      <c r="F8" s="262"/>
      <c r="G8" s="264"/>
      <c r="H8" s="260"/>
      <c r="I8" s="260"/>
      <c r="J8" s="260"/>
      <c r="K8" s="263"/>
      <c r="L8" s="264"/>
      <c r="M8" s="260"/>
      <c r="N8" s="260"/>
      <c r="O8" s="260"/>
      <c r="P8" s="260"/>
      <c r="Q8" s="42"/>
      <c r="R8" s="75"/>
      <c r="S8" s="75"/>
      <c r="T8" s="75"/>
      <c r="U8" s="226"/>
      <c r="V8" s="218" t="s">
        <v>368</v>
      </c>
      <c r="W8" s="293"/>
      <c r="X8" s="70" t="s">
        <v>55</v>
      </c>
    </row>
    <row r="9" spans="1:27" s="70" customFormat="1" ht="9.9499999999999993" customHeight="1">
      <c r="A9" s="61" t="s">
        <v>45</v>
      </c>
      <c r="B9" s="264" t="s">
        <v>11</v>
      </c>
      <c r="C9" s="262" t="s">
        <v>11</v>
      </c>
      <c r="D9" s="262" t="s">
        <v>11</v>
      </c>
      <c r="E9" s="262" t="s">
        <v>11</v>
      </c>
      <c r="F9" s="262" t="s">
        <v>11</v>
      </c>
      <c r="G9" s="264" t="s">
        <v>11</v>
      </c>
      <c r="H9" s="260" t="s">
        <v>11</v>
      </c>
      <c r="I9" s="260" t="s">
        <v>11</v>
      </c>
      <c r="J9" s="260" t="s">
        <v>11</v>
      </c>
      <c r="K9" s="263" t="s">
        <v>11</v>
      </c>
      <c r="L9" s="264">
        <v>5</v>
      </c>
      <c r="M9" s="260">
        <v>6</v>
      </c>
      <c r="N9" s="260" t="s">
        <v>11</v>
      </c>
      <c r="O9" s="260" t="s">
        <v>11</v>
      </c>
      <c r="P9" s="262" t="s">
        <v>11</v>
      </c>
      <c r="Q9" s="42">
        <f t="shared" si="0"/>
        <v>10.638297872340425</v>
      </c>
      <c r="R9" s="75">
        <f t="shared" si="1"/>
        <v>13.043478260869565</v>
      </c>
      <c r="S9" s="260" t="s">
        <v>11</v>
      </c>
      <c r="T9" s="260" t="s">
        <v>11</v>
      </c>
      <c r="U9" s="263" t="s">
        <v>11</v>
      </c>
      <c r="V9" s="202" t="s">
        <v>45</v>
      </c>
      <c r="W9" s="293"/>
    </row>
    <row r="10" spans="1:27" s="70" customFormat="1" ht="9.9499999999999993" customHeight="1">
      <c r="A10" s="69" t="s">
        <v>223</v>
      </c>
      <c r="B10" s="264" t="s">
        <v>11</v>
      </c>
      <c r="C10" s="260" t="s">
        <v>11</v>
      </c>
      <c r="D10" s="260" t="s">
        <v>11</v>
      </c>
      <c r="E10" s="260" t="s">
        <v>11</v>
      </c>
      <c r="F10" s="262" t="s">
        <v>11</v>
      </c>
      <c r="G10" s="264" t="s">
        <v>11</v>
      </c>
      <c r="H10" s="260" t="s">
        <v>11</v>
      </c>
      <c r="I10" s="260" t="s">
        <v>11</v>
      </c>
      <c r="J10" s="260" t="s">
        <v>11</v>
      </c>
      <c r="K10" s="263" t="s">
        <v>11</v>
      </c>
      <c r="L10" s="264" t="s">
        <v>11</v>
      </c>
      <c r="M10" s="260" t="s">
        <v>11</v>
      </c>
      <c r="N10" s="260" t="s">
        <v>11</v>
      </c>
      <c r="O10" s="262" t="s">
        <v>11</v>
      </c>
      <c r="P10" s="262" t="s">
        <v>11</v>
      </c>
      <c r="Q10" s="264" t="s">
        <v>11</v>
      </c>
      <c r="R10" s="262" t="s">
        <v>11</v>
      </c>
      <c r="S10" s="262" t="s">
        <v>11</v>
      </c>
      <c r="T10" s="262" t="s">
        <v>11</v>
      </c>
      <c r="U10" s="263" t="s">
        <v>11</v>
      </c>
      <c r="V10" s="216" t="s">
        <v>223</v>
      </c>
      <c r="W10" s="293"/>
      <c r="X10" s="70" t="s">
        <v>224</v>
      </c>
    </row>
    <row r="11" spans="1:27" s="70" customFormat="1" ht="9.9499999999999993" customHeight="1">
      <c r="A11" s="69" t="s">
        <v>81</v>
      </c>
      <c r="B11" s="264" t="s">
        <v>11</v>
      </c>
      <c r="C11" s="262" t="s">
        <v>11</v>
      </c>
      <c r="D11" s="262" t="s">
        <v>11</v>
      </c>
      <c r="E11" s="262" t="s">
        <v>11</v>
      </c>
      <c r="F11" s="262" t="s">
        <v>11</v>
      </c>
      <c r="G11" s="264" t="s">
        <v>11</v>
      </c>
      <c r="H11" s="260" t="s">
        <v>11</v>
      </c>
      <c r="I11" s="260" t="s">
        <v>11</v>
      </c>
      <c r="J11" s="260" t="s">
        <v>11</v>
      </c>
      <c r="K11" s="263" t="s">
        <v>11</v>
      </c>
      <c r="L11" s="264" t="s">
        <v>11</v>
      </c>
      <c r="M11" s="260" t="s">
        <v>11</v>
      </c>
      <c r="N11" s="260" t="s">
        <v>11</v>
      </c>
      <c r="O11" s="260" t="s">
        <v>11</v>
      </c>
      <c r="P11" s="262" t="s">
        <v>11</v>
      </c>
      <c r="Q11" s="264" t="s">
        <v>11</v>
      </c>
      <c r="R11" s="260" t="s">
        <v>11</v>
      </c>
      <c r="S11" s="260" t="s">
        <v>11</v>
      </c>
      <c r="T11" s="260" t="s">
        <v>11</v>
      </c>
      <c r="U11" s="263" t="s">
        <v>11</v>
      </c>
      <c r="V11" s="216" t="s">
        <v>81</v>
      </c>
      <c r="W11" s="293"/>
    </row>
    <row r="12" spans="1:27" s="70" customFormat="1" ht="9.9499999999999993" customHeight="1">
      <c r="A12" s="99" t="s">
        <v>309</v>
      </c>
      <c r="B12" s="264" t="s">
        <v>11</v>
      </c>
      <c r="C12" s="262" t="s">
        <v>11</v>
      </c>
      <c r="D12" s="262" t="s">
        <v>181</v>
      </c>
      <c r="E12" s="262" t="s">
        <v>11</v>
      </c>
      <c r="F12" s="262" t="s">
        <v>11</v>
      </c>
      <c r="G12" s="264" t="s">
        <v>11</v>
      </c>
      <c r="H12" s="260" t="s">
        <v>11</v>
      </c>
      <c r="I12" s="260" t="s">
        <v>11</v>
      </c>
      <c r="J12" s="260" t="s">
        <v>11</v>
      </c>
      <c r="K12" s="263" t="s">
        <v>11</v>
      </c>
      <c r="L12" s="264" t="s">
        <v>11</v>
      </c>
      <c r="M12" s="260" t="s">
        <v>11</v>
      </c>
      <c r="N12" s="260" t="s">
        <v>11</v>
      </c>
      <c r="O12" s="260" t="s">
        <v>11</v>
      </c>
      <c r="P12" s="262" t="s">
        <v>11</v>
      </c>
      <c r="Q12" s="264" t="s">
        <v>11</v>
      </c>
      <c r="R12" s="260" t="s">
        <v>11</v>
      </c>
      <c r="S12" s="260" t="s">
        <v>11</v>
      </c>
      <c r="T12" s="260" t="s">
        <v>11</v>
      </c>
      <c r="U12" s="263" t="s">
        <v>11</v>
      </c>
      <c r="V12" s="496" t="s">
        <v>309</v>
      </c>
      <c r="W12" s="293"/>
    </row>
    <row r="13" spans="1:27" s="70" customFormat="1" ht="9.9499999999999993" customHeight="1">
      <c r="A13" s="61" t="s">
        <v>590</v>
      </c>
      <c r="B13" s="264">
        <v>22</v>
      </c>
      <c r="C13" s="262">
        <v>22</v>
      </c>
      <c r="D13" s="262">
        <v>23</v>
      </c>
      <c r="E13" s="262">
        <v>25</v>
      </c>
      <c r="F13" s="262">
        <v>25</v>
      </c>
      <c r="G13" s="264">
        <v>19</v>
      </c>
      <c r="H13" s="260">
        <v>19</v>
      </c>
      <c r="I13" s="260">
        <v>21</v>
      </c>
      <c r="J13" s="260">
        <v>21</v>
      </c>
      <c r="K13" s="263">
        <v>20</v>
      </c>
      <c r="L13" s="264">
        <v>41</v>
      </c>
      <c r="M13" s="260">
        <v>41</v>
      </c>
      <c r="N13" s="260">
        <v>44</v>
      </c>
      <c r="O13" s="260">
        <v>46</v>
      </c>
      <c r="P13" s="260">
        <v>45</v>
      </c>
      <c r="Q13" s="42">
        <f t="shared" si="0"/>
        <v>87.2340425531915</v>
      </c>
      <c r="R13" s="75">
        <f t="shared" si="1"/>
        <v>89.130434782608688</v>
      </c>
      <c r="S13" s="75">
        <f t="shared" si="2"/>
        <v>93.61702127659575</v>
      </c>
      <c r="T13" s="75">
        <f t="shared" si="3"/>
        <v>95.833333333333343</v>
      </c>
      <c r="U13" s="226">
        <f t="shared" si="4"/>
        <v>95.744680851063833</v>
      </c>
      <c r="V13" s="61" t="s">
        <v>590</v>
      </c>
      <c r="W13" s="293"/>
    </row>
    <row r="14" spans="1:27" s="70" customFormat="1" ht="9.9499999999999993" customHeight="1">
      <c r="A14" s="69" t="s">
        <v>81</v>
      </c>
      <c r="B14" s="264">
        <v>19</v>
      </c>
      <c r="C14" s="262">
        <v>19</v>
      </c>
      <c r="D14" s="262">
        <v>19</v>
      </c>
      <c r="E14" s="262">
        <v>21</v>
      </c>
      <c r="F14" s="262">
        <v>22</v>
      </c>
      <c r="G14" s="264">
        <v>9</v>
      </c>
      <c r="H14" s="260">
        <v>10</v>
      </c>
      <c r="I14" s="260">
        <v>11</v>
      </c>
      <c r="J14" s="260">
        <v>11</v>
      </c>
      <c r="K14" s="263">
        <v>9</v>
      </c>
      <c r="L14" s="264">
        <v>28</v>
      </c>
      <c r="M14" s="260">
        <v>29</v>
      </c>
      <c r="N14" s="260">
        <v>30</v>
      </c>
      <c r="O14" s="260">
        <v>32</v>
      </c>
      <c r="P14" s="260">
        <v>31</v>
      </c>
      <c r="Q14" s="42">
        <f t="shared" si="0"/>
        <v>59.574468085106382</v>
      </c>
      <c r="R14" s="75">
        <f t="shared" si="1"/>
        <v>63.04347826086957</v>
      </c>
      <c r="S14" s="75">
        <f t="shared" si="2"/>
        <v>63.829787234042556</v>
      </c>
      <c r="T14" s="75">
        <f t="shared" si="3"/>
        <v>66.666666666666657</v>
      </c>
      <c r="U14" s="226">
        <f t="shared" si="4"/>
        <v>65.957446808510639</v>
      </c>
      <c r="V14" s="216" t="s">
        <v>81</v>
      </c>
      <c r="W14" s="293"/>
    </row>
    <row r="15" spans="1:27" s="70" customFormat="1" ht="9.9499999999999993" customHeight="1">
      <c r="A15" s="99" t="s">
        <v>309</v>
      </c>
      <c r="B15" s="264" t="s">
        <v>11</v>
      </c>
      <c r="C15" s="262" t="s">
        <v>11</v>
      </c>
      <c r="D15" s="262" t="s">
        <v>11</v>
      </c>
      <c r="E15" s="262" t="s">
        <v>11</v>
      </c>
      <c r="F15" s="262" t="s">
        <v>11</v>
      </c>
      <c r="G15" s="439">
        <v>10</v>
      </c>
      <c r="H15" s="260">
        <v>9</v>
      </c>
      <c r="I15" s="260">
        <v>9</v>
      </c>
      <c r="J15" s="481">
        <v>10</v>
      </c>
      <c r="K15" s="263">
        <v>11</v>
      </c>
      <c r="L15" s="264">
        <v>14</v>
      </c>
      <c r="M15" s="260">
        <v>12</v>
      </c>
      <c r="N15" s="260">
        <v>13</v>
      </c>
      <c r="O15" s="260">
        <v>14</v>
      </c>
      <c r="P15" s="260">
        <v>14</v>
      </c>
      <c r="Q15" s="42">
        <f t="shared" si="0"/>
        <v>29.787234042553191</v>
      </c>
      <c r="R15" s="75">
        <f t="shared" si="1"/>
        <v>26.086956521739129</v>
      </c>
      <c r="S15" s="75">
        <f t="shared" si="2"/>
        <v>27.659574468085108</v>
      </c>
      <c r="T15" s="75">
        <f t="shared" si="3"/>
        <v>29.166666666666668</v>
      </c>
      <c r="U15" s="226">
        <f t="shared" si="4"/>
        <v>29.787234042553191</v>
      </c>
      <c r="V15" s="496" t="s">
        <v>309</v>
      </c>
      <c r="W15" s="293"/>
    </row>
    <row r="16" spans="1:27" s="70" customFormat="1" ht="9.9499999999999993" customHeight="1">
      <c r="A16" s="69" t="s">
        <v>68</v>
      </c>
      <c r="B16" s="354"/>
      <c r="C16" s="355"/>
      <c r="D16" s="355"/>
      <c r="E16" s="355"/>
      <c r="F16" s="355"/>
      <c r="G16" s="354"/>
      <c r="H16" s="355"/>
      <c r="I16" s="355"/>
      <c r="J16" s="355"/>
      <c r="K16" s="356"/>
      <c r="L16" s="266"/>
      <c r="M16" s="267"/>
      <c r="N16" s="267"/>
      <c r="O16" s="267"/>
      <c r="P16" s="355"/>
      <c r="Q16" s="42"/>
      <c r="R16" s="75"/>
      <c r="S16" s="75"/>
      <c r="T16" s="75"/>
      <c r="U16" s="226"/>
      <c r="V16" s="216" t="s">
        <v>68</v>
      </c>
      <c r="W16" s="293"/>
    </row>
    <row r="17" spans="1:24" s="70" customFormat="1" ht="9.9499999999999993" customHeight="1">
      <c r="A17" s="69" t="s">
        <v>83</v>
      </c>
      <c r="B17" s="264" t="s">
        <v>11</v>
      </c>
      <c r="C17" s="262" t="s">
        <v>11</v>
      </c>
      <c r="D17" s="262" t="s">
        <v>11</v>
      </c>
      <c r="E17" s="262" t="s">
        <v>11</v>
      </c>
      <c r="F17" s="262" t="s">
        <v>11</v>
      </c>
      <c r="G17" s="264" t="s">
        <v>11</v>
      </c>
      <c r="H17" s="262" t="s">
        <v>11</v>
      </c>
      <c r="I17" s="262" t="s">
        <v>11</v>
      </c>
      <c r="J17" s="262" t="s">
        <v>11</v>
      </c>
      <c r="K17" s="263" t="s">
        <v>11</v>
      </c>
      <c r="L17" s="264" t="s">
        <v>11</v>
      </c>
      <c r="M17" s="262" t="s">
        <v>11</v>
      </c>
      <c r="N17" s="262" t="s">
        <v>11</v>
      </c>
      <c r="O17" s="262" t="s">
        <v>11</v>
      </c>
      <c r="P17" s="262" t="s">
        <v>11</v>
      </c>
      <c r="Q17" s="264" t="s">
        <v>11</v>
      </c>
      <c r="R17" s="262" t="s">
        <v>11</v>
      </c>
      <c r="S17" s="262" t="s">
        <v>11</v>
      </c>
      <c r="T17" s="262" t="s">
        <v>11</v>
      </c>
      <c r="U17" s="263" t="s">
        <v>11</v>
      </c>
      <c r="V17" s="216" t="s">
        <v>83</v>
      </c>
      <c r="W17" s="293"/>
    </row>
    <row r="18" spans="1:24" s="70" customFormat="1" ht="9.9499999999999993" customHeight="1">
      <c r="A18" s="203" t="s">
        <v>565</v>
      </c>
      <c r="B18" s="359" t="s">
        <v>646</v>
      </c>
      <c r="C18" s="360">
        <v>9</v>
      </c>
      <c r="D18" s="360">
        <v>9</v>
      </c>
      <c r="E18" s="360">
        <v>11</v>
      </c>
      <c r="F18" s="360">
        <v>11</v>
      </c>
      <c r="G18" s="359" t="s">
        <v>648</v>
      </c>
      <c r="H18" s="360">
        <v>14</v>
      </c>
      <c r="I18" s="360">
        <v>14</v>
      </c>
      <c r="J18" s="360">
        <v>16</v>
      </c>
      <c r="K18" s="361">
        <v>15</v>
      </c>
      <c r="L18" s="359" t="s">
        <v>650</v>
      </c>
      <c r="M18" s="360">
        <v>23</v>
      </c>
      <c r="N18" s="360">
        <v>23</v>
      </c>
      <c r="O18" s="360">
        <v>27</v>
      </c>
      <c r="P18" s="360">
        <v>26</v>
      </c>
      <c r="Q18" s="42" t="s">
        <v>651</v>
      </c>
      <c r="R18" s="75">
        <f t="shared" si="1"/>
        <v>50</v>
      </c>
      <c r="S18" s="75">
        <f t="shared" si="2"/>
        <v>48.936170212765958</v>
      </c>
      <c r="T18" s="75">
        <f t="shared" si="3"/>
        <v>56.25</v>
      </c>
      <c r="U18" s="226">
        <f t="shared" si="4"/>
        <v>55.319148936170215</v>
      </c>
      <c r="V18" s="203" t="s">
        <v>565</v>
      </c>
      <c r="W18" s="293"/>
    </row>
    <row r="19" spans="1:24" s="70" customFormat="1" ht="9.9499999999999993" customHeight="1">
      <c r="A19" s="203" t="s">
        <v>566</v>
      </c>
      <c r="B19" s="359" t="s">
        <v>647</v>
      </c>
      <c r="C19" s="481">
        <v>10</v>
      </c>
      <c r="D19" s="360">
        <v>11</v>
      </c>
      <c r="E19" s="360">
        <v>11</v>
      </c>
      <c r="F19" s="360">
        <v>11</v>
      </c>
      <c r="G19" s="264" t="s">
        <v>649</v>
      </c>
      <c r="H19" s="262" t="s">
        <v>11</v>
      </c>
      <c r="I19" s="262" t="s">
        <v>11</v>
      </c>
      <c r="J19" s="262" t="s">
        <v>11</v>
      </c>
      <c r="K19" s="263" t="s">
        <v>11</v>
      </c>
      <c r="L19" s="359" t="s">
        <v>648</v>
      </c>
      <c r="M19" s="360">
        <v>13</v>
      </c>
      <c r="N19" s="360">
        <v>16</v>
      </c>
      <c r="O19" s="360">
        <v>14</v>
      </c>
      <c r="P19" s="360">
        <v>15</v>
      </c>
      <c r="Q19" s="42" t="s">
        <v>652</v>
      </c>
      <c r="R19" s="75">
        <f t="shared" si="1"/>
        <v>28.260869565217391</v>
      </c>
      <c r="S19" s="75">
        <f t="shared" si="2"/>
        <v>34.042553191489361</v>
      </c>
      <c r="T19" s="75">
        <f t="shared" si="3"/>
        <v>29.166666666666668</v>
      </c>
      <c r="U19" s="226">
        <f t="shared" si="4"/>
        <v>31.914893617021278</v>
      </c>
      <c r="V19" s="203" t="s">
        <v>566</v>
      </c>
      <c r="W19" s="293"/>
    </row>
    <row r="20" spans="1:24" s="70" customFormat="1" ht="9.9499999999999993" customHeight="1">
      <c r="A20" s="203" t="s">
        <v>591</v>
      </c>
      <c r="B20" s="362" t="s">
        <v>1</v>
      </c>
      <c r="C20" s="262" t="s">
        <v>11</v>
      </c>
      <c r="D20" s="262" t="s">
        <v>11</v>
      </c>
      <c r="E20" s="262" t="s">
        <v>11</v>
      </c>
      <c r="F20" s="262" t="s">
        <v>11</v>
      </c>
      <c r="G20" s="362" t="s">
        <v>1</v>
      </c>
      <c r="H20" s="262" t="s">
        <v>11</v>
      </c>
      <c r="I20" s="262" t="s">
        <v>11</v>
      </c>
      <c r="J20" s="262" t="s">
        <v>11</v>
      </c>
      <c r="K20" s="263" t="s">
        <v>11</v>
      </c>
      <c r="L20" s="264" t="s">
        <v>11</v>
      </c>
      <c r="M20" s="260" t="s">
        <v>11</v>
      </c>
      <c r="N20" s="260" t="s">
        <v>11</v>
      </c>
      <c r="O20" s="260" t="s">
        <v>11</v>
      </c>
      <c r="P20" s="262" t="s">
        <v>11</v>
      </c>
      <c r="Q20" s="264" t="s">
        <v>11</v>
      </c>
      <c r="R20" s="260" t="s">
        <v>11</v>
      </c>
      <c r="S20" s="262" t="s">
        <v>11</v>
      </c>
      <c r="T20" s="262" t="s">
        <v>11</v>
      </c>
      <c r="U20" s="263" t="s">
        <v>11</v>
      </c>
      <c r="V20" s="203" t="s">
        <v>591</v>
      </c>
      <c r="W20" s="249"/>
      <c r="X20" s="70" t="s">
        <v>681</v>
      </c>
    </row>
    <row r="21" spans="1:24" s="70" customFormat="1" ht="9.9499999999999993" customHeight="1">
      <c r="A21" s="85" t="s">
        <v>487</v>
      </c>
      <c r="B21" s="359">
        <v>20</v>
      </c>
      <c r="C21" s="360">
        <v>20</v>
      </c>
      <c r="D21" s="360">
        <v>22</v>
      </c>
      <c r="E21" s="360">
        <v>23</v>
      </c>
      <c r="F21" s="360">
        <v>23</v>
      </c>
      <c r="G21" s="359">
        <v>17</v>
      </c>
      <c r="H21" s="360">
        <v>18</v>
      </c>
      <c r="I21" s="360">
        <v>20</v>
      </c>
      <c r="J21" s="360">
        <v>20</v>
      </c>
      <c r="K21" s="361">
        <v>20</v>
      </c>
      <c r="L21" s="359">
        <v>38</v>
      </c>
      <c r="M21" s="360">
        <v>38</v>
      </c>
      <c r="N21" s="360">
        <v>42</v>
      </c>
      <c r="O21" s="360">
        <v>43</v>
      </c>
      <c r="P21" s="360">
        <v>43</v>
      </c>
      <c r="Q21" s="42">
        <f t="shared" si="0"/>
        <v>80.851063829787222</v>
      </c>
      <c r="R21" s="75">
        <f t="shared" si="1"/>
        <v>82.608695652173907</v>
      </c>
      <c r="S21" s="75">
        <f t="shared" si="2"/>
        <v>89.361702127659569</v>
      </c>
      <c r="T21" s="75">
        <f t="shared" si="3"/>
        <v>89.583333333333343</v>
      </c>
      <c r="U21" s="226">
        <f t="shared" si="4"/>
        <v>91.489361702127653</v>
      </c>
      <c r="V21" s="502" t="s">
        <v>487</v>
      </c>
      <c r="W21" s="249"/>
      <c r="X21" s="70" t="s">
        <v>589</v>
      </c>
    </row>
    <row r="22" spans="1:24" s="70" customFormat="1" ht="9.9499999999999993" customHeight="1">
      <c r="A22" s="203" t="s">
        <v>87</v>
      </c>
      <c r="B22" s="359" t="s">
        <v>11</v>
      </c>
      <c r="C22" s="360" t="s">
        <v>11</v>
      </c>
      <c r="D22" s="360" t="s">
        <v>11</v>
      </c>
      <c r="E22" s="360" t="s">
        <v>11</v>
      </c>
      <c r="F22" s="262" t="s">
        <v>11</v>
      </c>
      <c r="G22" s="362" t="s">
        <v>1</v>
      </c>
      <c r="H22" s="363" t="s">
        <v>1</v>
      </c>
      <c r="I22" s="363" t="s">
        <v>1</v>
      </c>
      <c r="J22" s="363" t="s">
        <v>1</v>
      </c>
      <c r="K22" s="364" t="s">
        <v>1</v>
      </c>
      <c r="L22" s="359">
        <v>5</v>
      </c>
      <c r="M22" s="360">
        <v>5</v>
      </c>
      <c r="N22" s="360">
        <v>6</v>
      </c>
      <c r="O22" s="262" t="s">
        <v>11</v>
      </c>
      <c r="P22" s="262" t="s">
        <v>11</v>
      </c>
      <c r="Q22" s="42">
        <f t="shared" si="0"/>
        <v>10.638297872340425</v>
      </c>
      <c r="R22" s="75">
        <f t="shared" si="1"/>
        <v>10.869565217391305</v>
      </c>
      <c r="S22" s="75">
        <f t="shared" si="2"/>
        <v>12.76595744680851</v>
      </c>
      <c r="T22" s="262" t="s">
        <v>11</v>
      </c>
      <c r="U22" s="263" t="s">
        <v>11</v>
      </c>
      <c r="V22" s="503" t="s">
        <v>87</v>
      </c>
      <c r="W22" s="294"/>
      <c r="X22" s="70" t="s">
        <v>88</v>
      </c>
    </row>
    <row r="23" spans="1:24" s="70" customFormat="1" ht="24.95" customHeight="1">
      <c r="A23" s="231" t="s">
        <v>185</v>
      </c>
      <c r="B23" s="359"/>
      <c r="C23" s="360"/>
      <c r="D23" s="360"/>
      <c r="E23" s="360"/>
      <c r="F23" s="360"/>
      <c r="G23" s="359"/>
      <c r="H23" s="360"/>
      <c r="I23" s="360"/>
      <c r="J23" s="360"/>
      <c r="K23" s="361"/>
      <c r="L23" s="359"/>
      <c r="M23" s="360"/>
      <c r="N23" s="360"/>
      <c r="O23" s="360"/>
      <c r="P23" s="360"/>
      <c r="Q23" s="42"/>
      <c r="R23" s="75"/>
      <c r="S23" s="75"/>
      <c r="T23" s="75"/>
      <c r="U23" s="226"/>
      <c r="V23" s="504" t="s">
        <v>185</v>
      </c>
      <c r="W23" s="294"/>
      <c r="X23" s="70" t="s">
        <v>86</v>
      </c>
    </row>
    <row r="24" spans="1:24" s="70" customFormat="1" ht="9.9499999999999993" customHeight="1">
      <c r="A24" s="85" t="s">
        <v>84</v>
      </c>
      <c r="B24" s="362" t="s">
        <v>1</v>
      </c>
      <c r="C24" s="363" t="s">
        <v>1</v>
      </c>
      <c r="D24" s="363" t="s">
        <v>1</v>
      </c>
      <c r="E24" s="363" t="s">
        <v>1</v>
      </c>
      <c r="F24" s="363"/>
      <c r="G24" s="359">
        <v>12</v>
      </c>
      <c r="H24" s="360">
        <v>11</v>
      </c>
      <c r="I24" s="360">
        <v>11</v>
      </c>
      <c r="J24" s="360">
        <v>11</v>
      </c>
      <c r="K24" s="361">
        <v>12</v>
      </c>
      <c r="L24" s="359">
        <v>17</v>
      </c>
      <c r="M24" s="360">
        <v>15</v>
      </c>
      <c r="N24" s="360">
        <v>17</v>
      </c>
      <c r="O24" s="360">
        <v>16</v>
      </c>
      <c r="P24" s="360">
        <v>16</v>
      </c>
      <c r="Q24" s="42">
        <f t="shared" si="0"/>
        <v>36.170212765957451</v>
      </c>
      <c r="R24" s="75">
        <f t="shared" si="1"/>
        <v>32.608695652173914</v>
      </c>
      <c r="S24" s="75">
        <f t="shared" si="2"/>
        <v>36.170212765957451</v>
      </c>
      <c r="T24" s="75">
        <f t="shared" si="3"/>
        <v>33.333333333333329</v>
      </c>
      <c r="U24" s="226">
        <f t="shared" si="4"/>
        <v>34.042553191489361</v>
      </c>
      <c r="V24" s="502" t="s">
        <v>84</v>
      </c>
      <c r="W24" s="294"/>
    </row>
    <row r="25" spans="1:24" s="70" customFormat="1" ht="9.9499999999999993" customHeight="1">
      <c r="A25" s="85" t="s">
        <v>85</v>
      </c>
      <c r="B25" s="362" t="s">
        <v>1</v>
      </c>
      <c r="C25" s="363" t="s">
        <v>1</v>
      </c>
      <c r="D25" s="363" t="s">
        <v>1</v>
      </c>
      <c r="E25" s="363" t="s">
        <v>1</v>
      </c>
      <c r="F25" s="363"/>
      <c r="G25" s="359">
        <v>9</v>
      </c>
      <c r="H25" s="481">
        <v>10</v>
      </c>
      <c r="I25" s="360">
        <v>11</v>
      </c>
      <c r="J25" s="360">
        <v>10</v>
      </c>
      <c r="K25" s="361">
        <v>9</v>
      </c>
      <c r="L25" s="359">
        <v>29</v>
      </c>
      <c r="M25" s="360">
        <v>31</v>
      </c>
      <c r="N25" s="360">
        <v>30</v>
      </c>
      <c r="O25" s="360">
        <v>32</v>
      </c>
      <c r="P25" s="360">
        <v>31</v>
      </c>
      <c r="Q25" s="42">
        <f t="shared" si="0"/>
        <v>61.702127659574465</v>
      </c>
      <c r="R25" s="75">
        <f t="shared" si="1"/>
        <v>67.391304347826093</v>
      </c>
      <c r="S25" s="75">
        <f t="shared" si="2"/>
        <v>63.829787234042556</v>
      </c>
      <c r="T25" s="75">
        <f t="shared" si="3"/>
        <v>66.666666666666657</v>
      </c>
      <c r="U25" s="226">
        <f t="shared" si="4"/>
        <v>65.957446808510639</v>
      </c>
      <c r="V25" s="502" t="s">
        <v>85</v>
      </c>
      <c r="W25" s="294"/>
    </row>
    <row r="26" spans="1:24" s="70" customFormat="1" ht="9.9499999999999993" customHeight="1">
      <c r="A26" s="85" t="s">
        <v>678</v>
      </c>
      <c r="B26" s="360">
        <v>39</v>
      </c>
      <c r="C26" s="360">
        <v>39</v>
      </c>
      <c r="D26" s="360">
        <v>37</v>
      </c>
      <c r="E26" s="360">
        <v>37</v>
      </c>
      <c r="F26" s="360">
        <v>38</v>
      </c>
      <c r="G26" s="359">
        <v>28</v>
      </c>
      <c r="H26" s="360">
        <v>29</v>
      </c>
      <c r="I26" s="360">
        <v>30</v>
      </c>
      <c r="J26" s="360">
        <v>31</v>
      </c>
      <c r="K26" s="361">
        <v>29</v>
      </c>
      <c r="L26" s="359">
        <v>34</v>
      </c>
      <c r="M26" s="360">
        <v>35</v>
      </c>
      <c r="N26" s="360">
        <v>33</v>
      </c>
      <c r="O26" s="360">
        <v>34</v>
      </c>
      <c r="P26" s="360">
        <v>34</v>
      </c>
      <c r="Q26" s="42" t="s">
        <v>0</v>
      </c>
      <c r="R26" s="75" t="s">
        <v>0</v>
      </c>
      <c r="S26" s="75" t="s">
        <v>0</v>
      </c>
      <c r="T26" s="75" t="s">
        <v>0</v>
      </c>
      <c r="U26" s="226" t="s">
        <v>0</v>
      </c>
      <c r="V26" s="85" t="s">
        <v>678</v>
      </c>
      <c r="W26" s="294"/>
    </row>
    <row r="27" spans="1:24" s="70" customFormat="1" ht="24.95" customHeight="1">
      <c r="A27" s="345" t="s">
        <v>593</v>
      </c>
      <c r="B27" s="399"/>
      <c r="C27" s="262"/>
      <c r="D27" s="262"/>
      <c r="E27" s="262"/>
      <c r="F27" s="262"/>
      <c r="G27" s="264"/>
      <c r="H27" s="260"/>
      <c r="I27" s="260"/>
      <c r="J27" s="260"/>
      <c r="K27" s="263"/>
      <c r="L27" s="264"/>
      <c r="M27" s="260"/>
      <c r="N27" s="260"/>
      <c r="O27" s="260"/>
      <c r="P27" s="260"/>
      <c r="Q27" s="42"/>
      <c r="R27" s="75"/>
      <c r="S27" s="75"/>
      <c r="T27" s="75"/>
      <c r="U27" s="226"/>
      <c r="V27" s="346" t="s">
        <v>593</v>
      </c>
      <c r="W27" s="346"/>
      <c r="X27" s="70" t="s">
        <v>389</v>
      </c>
    </row>
    <row r="28" spans="1:24" s="70" customFormat="1" ht="9.9499999999999993" customHeight="1">
      <c r="A28" s="199" t="s">
        <v>296</v>
      </c>
      <c r="B28" s="264" t="s">
        <v>11</v>
      </c>
      <c r="C28" s="262" t="s">
        <v>11</v>
      </c>
      <c r="D28" s="262" t="s">
        <v>11</v>
      </c>
      <c r="E28" s="262" t="s">
        <v>11</v>
      </c>
      <c r="F28" s="262" t="s">
        <v>11</v>
      </c>
      <c r="G28" s="272" t="s">
        <v>181</v>
      </c>
      <c r="H28" s="262" t="s">
        <v>11</v>
      </c>
      <c r="I28" s="262" t="s">
        <v>11</v>
      </c>
      <c r="J28" s="260" t="s">
        <v>11</v>
      </c>
      <c r="K28" s="263" t="s">
        <v>11</v>
      </c>
      <c r="L28" s="264" t="s">
        <v>11</v>
      </c>
      <c r="M28" s="260" t="s">
        <v>11</v>
      </c>
      <c r="N28" s="260" t="s">
        <v>11</v>
      </c>
      <c r="O28" s="260" t="s">
        <v>11</v>
      </c>
      <c r="P28" s="262" t="s">
        <v>11</v>
      </c>
      <c r="Q28" s="42" t="s">
        <v>11</v>
      </c>
      <c r="R28" s="75" t="s">
        <v>11</v>
      </c>
      <c r="S28" s="75" t="s">
        <v>11</v>
      </c>
      <c r="T28" s="75" t="s">
        <v>11</v>
      </c>
      <c r="U28" s="405" t="s">
        <v>11</v>
      </c>
      <c r="V28" s="230" t="s">
        <v>296</v>
      </c>
      <c r="W28" s="293"/>
    </row>
    <row r="29" spans="1:24" s="70" customFormat="1" ht="9.9499999999999993" customHeight="1">
      <c r="A29" s="61" t="s">
        <v>17</v>
      </c>
      <c r="B29" s="264">
        <v>7</v>
      </c>
      <c r="C29" s="262">
        <v>8</v>
      </c>
      <c r="D29" s="262">
        <v>7</v>
      </c>
      <c r="E29" s="262">
        <v>9</v>
      </c>
      <c r="F29" s="262">
        <v>9</v>
      </c>
      <c r="G29" s="264" t="s">
        <v>11</v>
      </c>
      <c r="H29" s="262" t="s">
        <v>11</v>
      </c>
      <c r="I29" s="262" t="s">
        <v>11</v>
      </c>
      <c r="J29" s="262" t="s">
        <v>11</v>
      </c>
      <c r="K29" s="263" t="s">
        <v>11</v>
      </c>
      <c r="L29" s="264">
        <v>9</v>
      </c>
      <c r="M29" s="260">
        <v>11</v>
      </c>
      <c r="N29" s="260">
        <v>10</v>
      </c>
      <c r="O29" s="260">
        <v>10</v>
      </c>
      <c r="P29" s="260">
        <v>11</v>
      </c>
      <c r="Q29" s="42">
        <f t="shared" ref="Q29:Q40" si="5">L29/$L$6*100</f>
        <v>19.148936170212767</v>
      </c>
      <c r="R29" s="75">
        <f t="shared" ref="R29:R40" si="6">M29/$M$6*100</f>
        <v>23.913043478260871</v>
      </c>
      <c r="S29" s="75">
        <f t="shared" ref="S29:S40" si="7">N29/$N$6*100</f>
        <v>21.276595744680851</v>
      </c>
      <c r="T29" s="75">
        <f t="shared" ref="T29:T40" si="8">O29/$O$6*100</f>
        <v>20.833333333333336</v>
      </c>
      <c r="U29" s="226">
        <f t="shared" ref="U29:U40" si="9">P29/$P$6*100</f>
        <v>23.404255319148938</v>
      </c>
      <c r="V29" s="202" t="s">
        <v>17</v>
      </c>
      <c r="W29" s="294"/>
    </row>
    <row r="30" spans="1:24" s="70" customFormat="1" ht="9.9499999999999993" customHeight="1">
      <c r="A30" s="69" t="s">
        <v>30</v>
      </c>
      <c r="B30" s="264"/>
      <c r="C30" s="262"/>
      <c r="D30" s="262"/>
      <c r="E30" s="262"/>
      <c r="F30" s="262"/>
      <c r="G30" s="264"/>
      <c r="H30" s="260"/>
      <c r="I30" s="260"/>
      <c r="J30" s="260"/>
      <c r="K30" s="263"/>
      <c r="L30" s="264"/>
      <c r="M30" s="260"/>
      <c r="N30" s="260"/>
      <c r="O30" s="260"/>
      <c r="P30" s="260"/>
      <c r="Q30" s="42"/>
      <c r="R30" s="75"/>
      <c r="S30" s="75"/>
      <c r="T30" s="75"/>
      <c r="U30" s="226"/>
      <c r="V30" s="216" t="s">
        <v>30</v>
      </c>
      <c r="W30" s="294"/>
    </row>
    <row r="31" spans="1:24" s="70" customFormat="1" ht="9.9499999999999993" customHeight="1">
      <c r="A31" s="69" t="s">
        <v>384</v>
      </c>
      <c r="B31" s="264" t="s">
        <v>11</v>
      </c>
      <c r="C31" s="262" t="s">
        <v>11</v>
      </c>
      <c r="D31" s="262" t="s">
        <v>11</v>
      </c>
      <c r="E31" s="262">
        <v>6</v>
      </c>
      <c r="F31" s="262">
        <v>5</v>
      </c>
      <c r="G31" s="264" t="s">
        <v>11</v>
      </c>
      <c r="H31" s="262" t="s">
        <v>11</v>
      </c>
      <c r="I31" s="262" t="s">
        <v>11</v>
      </c>
      <c r="J31" s="262" t="s">
        <v>11</v>
      </c>
      <c r="K31" s="263" t="s">
        <v>11</v>
      </c>
      <c r="L31" s="264" t="s">
        <v>11</v>
      </c>
      <c r="M31" s="260">
        <v>5</v>
      </c>
      <c r="N31" s="260" t="s">
        <v>11</v>
      </c>
      <c r="O31" s="260">
        <v>6</v>
      </c>
      <c r="P31" s="260">
        <v>5</v>
      </c>
      <c r="Q31" s="42" t="s">
        <v>11</v>
      </c>
      <c r="R31" s="75">
        <f t="shared" si="6"/>
        <v>10.869565217391305</v>
      </c>
      <c r="S31" s="260" t="s">
        <v>11</v>
      </c>
      <c r="T31" s="75">
        <f t="shared" si="8"/>
        <v>12.5</v>
      </c>
      <c r="U31" s="226">
        <f t="shared" si="9"/>
        <v>10.638297872340425</v>
      </c>
      <c r="V31" s="216" t="s">
        <v>384</v>
      </c>
      <c r="W31" s="2"/>
    </row>
    <row r="32" spans="1:24" s="70" customFormat="1" ht="9.9499999999999993" customHeight="1">
      <c r="A32" s="69" t="s">
        <v>387</v>
      </c>
      <c r="B32" s="264" t="s">
        <v>11</v>
      </c>
      <c r="C32" s="262">
        <v>6</v>
      </c>
      <c r="D32" s="262" t="s">
        <v>11</v>
      </c>
      <c r="E32" s="262">
        <v>6</v>
      </c>
      <c r="F32" s="262">
        <v>5</v>
      </c>
      <c r="G32" s="264" t="s">
        <v>11</v>
      </c>
      <c r="H32" s="262" t="s">
        <v>11</v>
      </c>
      <c r="I32" s="262" t="s">
        <v>11</v>
      </c>
      <c r="J32" s="262" t="s">
        <v>11</v>
      </c>
      <c r="K32" s="263" t="s">
        <v>11</v>
      </c>
      <c r="L32" s="264">
        <v>5</v>
      </c>
      <c r="M32" s="260">
        <v>8</v>
      </c>
      <c r="N32" s="260">
        <v>6</v>
      </c>
      <c r="O32" s="260">
        <v>7</v>
      </c>
      <c r="P32" s="260">
        <v>6</v>
      </c>
      <c r="Q32" s="42">
        <f t="shared" si="5"/>
        <v>10.638297872340425</v>
      </c>
      <c r="R32" s="75">
        <f t="shared" si="6"/>
        <v>17.391304347826086</v>
      </c>
      <c r="S32" s="75">
        <f t="shared" si="7"/>
        <v>12.76595744680851</v>
      </c>
      <c r="T32" s="75">
        <f t="shared" si="8"/>
        <v>14.583333333333334</v>
      </c>
      <c r="U32" s="226">
        <f t="shared" si="9"/>
        <v>12.76595744680851</v>
      </c>
      <c r="V32" s="216" t="s">
        <v>387</v>
      </c>
      <c r="W32" s="2"/>
    </row>
    <row r="33" spans="1:24" s="70" customFormat="1" ht="9.9499999999999993" customHeight="1">
      <c r="A33" s="61" t="s">
        <v>609</v>
      </c>
      <c r="B33" s="264">
        <v>8</v>
      </c>
      <c r="C33" s="262">
        <v>9</v>
      </c>
      <c r="D33" s="262">
        <v>9</v>
      </c>
      <c r="E33" s="262">
        <v>9</v>
      </c>
      <c r="F33" s="262">
        <v>8</v>
      </c>
      <c r="G33" s="264">
        <v>6</v>
      </c>
      <c r="H33" s="260">
        <v>6</v>
      </c>
      <c r="I33" s="260">
        <v>6</v>
      </c>
      <c r="J33" s="260">
        <v>6</v>
      </c>
      <c r="K33" s="263">
        <v>7</v>
      </c>
      <c r="L33" s="406">
        <v>14</v>
      </c>
      <c r="M33" s="260">
        <v>15</v>
      </c>
      <c r="N33" s="260">
        <v>15</v>
      </c>
      <c r="O33" s="260">
        <v>15</v>
      </c>
      <c r="P33" s="260">
        <v>15</v>
      </c>
      <c r="Q33" s="42">
        <f t="shared" si="5"/>
        <v>29.787234042553191</v>
      </c>
      <c r="R33" s="75">
        <f t="shared" si="6"/>
        <v>32.608695652173914</v>
      </c>
      <c r="S33" s="75">
        <f t="shared" si="7"/>
        <v>31.914893617021278</v>
      </c>
      <c r="T33" s="75">
        <f t="shared" si="8"/>
        <v>31.25</v>
      </c>
      <c r="U33" s="226">
        <f t="shared" si="9"/>
        <v>31.914893617021278</v>
      </c>
      <c r="V33" s="202" t="s">
        <v>609</v>
      </c>
      <c r="W33" s="293"/>
    </row>
    <row r="34" spans="1:24" s="70" customFormat="1" ht="9.9499999999999993" customHeight="1">
      <c r="A34" s="69" t="s">
        <v>30</v>
      </c>
      <c r="B34" s="264"/>
      <c r="C34" s="262"/>
      <c r="D34" s="262"/>
      <c r="E34" s="262"/>
      <c r="F34" s="262"/>
      <c r="G34" s="264"/>
      <c r="H34" s="260"/>
      <c r="I34" s="260"/>
      <c r="J34" s="260"/>
      <c r="K34" s="263"/>
      <c r="L34" s="264"/>
      <c r="M34" s="260"/>
      <c r="N34" s="260"/>
      <c r="O34" s="260"/>
      <c r="P34" s="260"/>
      <c r="Q34" s="42"/>
      <c r="R34" s="75"/>
      <c r="S34" s="75"/>
      <c r="T34" s="75"/>
      <c r="U34" s="226"/>
      <c r="V34" s="216" t="s">
        <v>30</v>
      </c>
      <c r="W34" s="293"/>
    </row>
    <row r="35" spans="1:24" s="70" customFormat="1" ht="9.9499999999999993" customHeight="1">
      <c r="A35" s="69" t="s">
        <v>384</v>
      </c>
      <c r="B35" s="264">
        <v>6</v>
      </c>
      <c r="C35" s="262" t="s">
        <v>11</v>
      </c>
      <c r="D35" s="262">
        <v>5</v>
      </c>
      <c r="E35" s="262" t="s">
        <v>11</v>
      </c>
      <c r="F35" s="262">
        <v>6</v>
      </c>
      <c r="G35" s="264" t="s">
        <v>11</v>
      </c>
      <c r="H35" s="262" t="s">
        <v>11</v>
      </c>
      <c r="I35" s="262" t="s">
        <v>11</v>
      </c>
      <c r="J35" s="262" t="s">
        <v>11</v>
      </c>
      <c r="K35" s="263" t="s">
        <v>11</v>
      </c>
      <c r="L35" s="264">
        <v>9</v>
      </c>
      <c r="M35" s="260">
        <v>8</v>
      </c>
      <c r="N35" s="260">
        <v>8</v>
      </c>
      <c r="O35" s="260">
        <v>8</v>
      </c>
      <c r="P35" s="260">
        <v>10</v>
      </c>
      <c r="Q35" s="42">
        <f t="shared" si="5"/>
        <v>19.148936170212767</v>
      </c>
      <c r="R35" s="75">
        <f t="shared" si="6"/>
        <v>17.391304347826086</v>
      </c>
      <c r="S35" s="75">
        <f t="shared" si="7"/>
        <v>17.021276595744681</v>
      </c>
      <c r="T35" s="75">
        <f t="shared" si="8"/>
        <v>16.666666666666664</v>
      </c>
      <c r="U35" s="226">
        <f t="shared" si="9"/>
        <v>21.276595744680851</v>
      </c>
      <c r="V35" s="216" t="s">
        <v>384</v>
      </c>
      <c r="W35" s="293"/>
    </row>
    <row r="36" spans="1:24" s="70" customFormat="1" ht="9.9499999999999993" customHeight="1">
      <c r="A36" s="69" t="s">
        <v>595</v>
      </c>
      <c r="B36" s="362" t="s">
        <v>1</v>
      </c>
      <c r="C36" s="262" t="s">
        <v>11</v>
      </c>
      <c r="D36" s="260">
        <v>5</v>
      </c>
      <c r="E36" s="262" t="s">
        <v>11</v>
      </c>
      <c r="F36" s="262" t="s">
        <v>11</v>
      </c>
      <c r="G36" s="362" t="s">
        <v>1</v>
      </c>
      <c r="H36" s="262" t="s">
        <v>11</v>
      </c>
      <c r="I36" s="262" t="s">
        <v>11</v>
      </c>
      <c r="J36" s="262" t="s">
        <v>11</v>
      </c>
      <c r="K36" s="263">
        <v>6</v>
      </c>
      <c r="L36" s="362" t="s">
        <v>1</v>
      </c>
      <c r="M36" s="71">
        <v>10</v>
      </c>
      <c r="N36" s="71">
        <v>10</v>
      </c>
      <c r="O36" s="260">
        <v>9</v>
      </c>
      <c r="P36" s="260">
        <v>11</v>
      </c>
      <c r="Q36" s="362" t="s">
        <v>1</v>
      </c>
      <c r="R36" s="75">
        <f t="shared" si="6"/>
        <v>21.739130434782609</v>
      </c>
      <c r="S36" s="75">
        <f t="shared" si="7"/>
        <v>21.276595744680851</v>
      </c>
      <c r="T36" s="75">
        <f t="shared" si="8"/>
        <v>18.75</v>
      </c>
      <c r="U36" s="226">
        <f t="shared" si="9"/>
        <v>23.404255319148938</v>
      </c>
      <c r="V36" s="69" t="s">
        <v>595</v>
      </c>
      <c r="W36" s="293"/>
    </row>
    <row r="37" spans="1:24" s="70" customFormat="1" ht="9.9499999999999993" customHeight="1">
      <c r="A37" s="61" t="s">
        <v>18</v>
      </c>
      <c r="B37" s="439">
        <v>10</v>
      </c>
      <c r="C37" s="262">
        <v>8</v>
      </c>
      <c r="D37" s="262">
        <v>8</v>
      </c>
      <c r="E37" s="262">
        <v>9</v>
      </c>
      <c r="F37" s="262">
        <v>9</v>
      </c>
      <c r="G37" s="264">
        <v>13</v>
      </c>
      <c r="H37" s="404">
        <v>12</v>
      </c>
      <c r="I37" s="260">
        <v>13</v>
      </c>
      <c r="J37" s="260">
        <v>13</v>
      </c>
      <c r="K37" s="263">
        <v>12</v>
      </c>
      <c r="L37" s="264">
        <v>23</v>
      </c>
      <c r="M37" s="260">
        <v>20</v>
      </c>
      <c r="N37" s="260">
        <v>21</v>
      </c>
      <c r="O37" s="260">
        <v>22</v>
      </c>
      <c r="P37" s="260">
        <v>21</v>
      </c>
      <c r="Q37" s="42">
        <f t="shared" si="5"/>
        <v>48.936170212765958</v>
      </c>
      <c r="R37" s="75">
        <f t="shared" si="6"/>
        <v>43.478260869565219</v>
      </c>
      <c r="S37" s="75">
        <f t="shared" si="7"/>
        <v>44.680851063829785</v>
      </c>
      <c r="T37" s="75">
        <f t="shared" si="8"/>
        <v>45.833333333333329</v>
      </c>
      <c r="U37" s="226">
        <f t="shared" si="9"/>
        <v>44.680851063829785</v>
      </c>
      <c r="V37" s="202" t="s">
        <v>18</v>
      </c>
      <c r="W37" s="293"/>
    </row>
    <row r="38" spans="1:24" s="70" customFormat="1" ht="9.9499999999999993" customHeight="1">
      <c r="A38" s="69" t="s">
        <v>30</v>
      </c>
      <c r="B38" s="264"/>
      <c r="C38" s="262"/>
      <c r="D38" s="262"/>
      <c r="E38" s="262"/>
      <c r="F38" s="262"/>
      <c r="G38" s="264"/>
      <c r="H38" s="260"/>
      <c r="I38" s="260"/>
      <c r="J38" s="260"/>
      <c r="K38" s="263"/>
      <c r="L38" s="264"/>
      <c r="M38" s="260"/>
      <c r="N38" s="260"/>
      <c r="O38" s="260"/>
      <c r="P38" s="260"/>
      <c r="Q38" s="42"/>
      <c r="R38" s="75"/>
      <c r="S38" s="75"/>
      <c r="T38" s="75"/>
      <c r="U38" s="226"/>
      <c r="V38" s="216" t="s">
        <v>30</v>
      </c>
      <c r="W38" s="293"/>
    </row>
    <row r="39" spans="1:24" s="70" customFormat="1" ht="9.9499999999999993" customHeight="1">
      <c r="A39" s="69" t="s">
        <v>384</v>
      </c>
      <c r="B39" s="264" t="s">
        <v>11</v>
      </c>
      <c r="C39" s="262" t="s">
        <v>11</v>
      </c>
      <c r="D39" s="262" t="s">
        <v>11</v>
      </c>
      <c r="E39" s="262" t="s">
        <v>11</v>
      </c>
      <c r="F39" s="262" t="s">
        <v>11</v>
      </c>
      <c r="G39" s="264">
        <v>6</v>
      </c>
      <c r="H39" s="262" t="s">
        <v>11</v>
      </c>
      <c r="I39" s="260">
        <v>6</v>
      </c>
      <c r="J39" s="260">
        <v>7</v>
      </c>
      <c r="K39" s="263">
        <v>6</v>
      </c>
      <c r="L39" s="264">
        <v>9</v>
      </c>
      <c r="M39" s="260">
        <v>7</v>
      </c>
      <c r="N39" s="260">
        <v>9</v>
      </c>
      <c r="O39" s="260">
        <v>11</v>
      </c>
      <c r="P39" s="260">
        <v>10</v>
      </c>
      <c r="Q39" s="42">
        <f t="shared" si="5"/>
        <v>19.148936170212767</v>
      </c>
      <c r="R39" s="75">
        <f t="shared" si="6"/>
        <v>15.217391304347828</v>
      </c>
      <c r="S39" s="75">
        <f t="shared" si="7"/>
        <v>19.148936170212767</v>
      </c>
      <c r="T39" s="75">
        <f t="shared" si="8"/>
        <v>22.916666666666664</v>
      </c>
      <c r="U39" s="226">
        <f t="shared" si="9"/>
        <v>21.276595744680851</v>
      </c>
      <c r="V39" s="216" t="s">
        <v>384</v>
      </c>
      <c r="W39" s="293"/>
    </row>
    <row r="40" spans="1:24" s="70" customFormat="1" ht="20.100000000000001" customHeight="1">
      <c r="A40" s="197" t="s">
        <v>388</v>
      </c>
      <c r="B40" s="264">
        <v>9</v>
      </c>
      <c r="C40" s="262" t="s">
        <v>11</v>
      </c>
      <c r="D40" s="262">
        <v>6</v>
      </c>
      <c r="E40" s="262" t="s">
        <v>11</v>
      </c>
      <c r="F40" s="262" t="s">
        <v>11</v>
      </c>
      <c r="G40" s="264">
        <v>12</v>
      </c>
      <c r="H40" s="260">
        <v>7</v>
      </c>
      <c r="I40" s="260">
        <v>11</v>
      </c>
      <c r="J40" s="260">
        <v>9</v>
      </c>
      <c r="K40" s="263">
        <v>8</v>
      </c>
      <c r="L40" s="264">
        <v>21</v>
      </c>
      <c r="M40" s="260">
        <v>10</v>
      </c>
      <c r="N40" s="260">
        <v>17</v>
      </c>
      <c r="O40" s="260">
        <v>11</v>
      </c>
      <c r="P40" s="71">
        <v>10</v>
      </c>
      <c r="Q40" s="42">
        <f t="shared" si="5"/>
        <v>44.680851063829785</v>
      </c>
      <c r="R40" s="75">
        <f t="shared" si="6"/>
        <v>21.739130434782609</v>
      </c>
      <c r="S40" s="75">
        <f t="shared" si="7"/>
        <v>36.170212765957451</v>
      </c>
      <c r="T40" s="75">
        <f t="shared" si="8"/>
        <v>22.916666666666664</v>
      </c>
      <c r="U40" s="226">
        <f t="shared" si="9"/>
        <v>21.276595744680851</v>
      </c>
      <c r="V40" s="490" t="s">
        <v>388</v>
      </c>
      <c r="W40" s="293"/>
    </row>
    <row r="41" spans="1:24" s="70" customFormat="1" ht="24.95" customHeight="1">
      <c r="A41" s="271" t="s">
        <v>596</v>
      </c>
      <c r="B41" s="264"/>
      <c r="C41" s="262"/>
      <c r="D41" s="262"/>
      <c r="E41" s="262"/>
      <c r="F41" s="262"/>
      <c r="G41" s="264"/>
      <c r="H41" s="260"/>
      <c r="I41" s="260"/>
      <c r="J41" s="260"/>
      <c r="K41" s="263"/>
      <c r="L41" s="264"/>
      <c r="M41" s="260"/>
      <c r="N41" s="260"/>
      <c r="O41" s="260"/>
      <c r="P41" s="260"/>
      <c r="Q41" s="42"/>
      <c r="R41" s="75"/>
      <c r="S41" s="75"/>
      <c r="T41" s="75"/>
      <c r="U41" s="226"/>
      <c r="V41" s="346" t="s">
        <v>596</v>
      </c>
      <c r="W41" s="293"/>
      <c r="X41" s="70" t="s">
        <v>57</v>
      </c>
    </row>
    <row r="42" spans="1:24" s="70" customFormat="1" ht="9.9499999999999993" customHeight="1">
      <c r="A42" s="61" t="s">
        <v>641</v>
      </c>
      <c r="B42" s="362" t="s">
        <v>1</v>
      </c>
      <c r="C42" s="262" t="s">
        <v>11</v>
      </c>
      <c r="D42" s="262" t="s">
        <v>11</v>
      </c>
      <c r="E42" s="262" t="s">
        <v>11</v>
      </c>
      <c r="F42" s="262" t="s">
        <v>11</v>
      </c>
      <c r="G42" s="362" t="s">
        <v>1</v>
      </c>
      <c r="H42" s="262" t="s">
        <v>11</v>
      </c>
      <c r="I42" s="262" t="s">
        <v>11</v>
      </c>
      <c r="J42" s="262" t="s">
        <v>11</v>
      </c>
      <c r="K42" s="263" t="s">
        <v>11</v>
      </c>
      <c r="L42" s="362" t="s">
        <v>1</v>
      </c>
      <c r="M42" s="262" t="s">
        <v>11</v>
      </c>
      <c r="N42" s="262" t="s">
        <v>11</v>
      </c>
      <c r="O42" s="262" t="s">
        <v>11</v>
      </c>
      <c r="P42" s="262" t="s">
        <v>11</v>
      </c>
      <c r="Q42" s="362" t="s">
        <v>1</v>
      </c>
      <c r="R42" s="75" t="s">
        <v>11</v>
      </c>
      <c r="S42" s="75" t="s">
        <v>11</v>
      </c>
      <c r="T42" s="75" t="s">
        <v>11</v>
      </c>
      <c r="U42" s="405" t="s">
        <v>11</v>
      </c>
      <c r="V42" s="61" t="s">
        <v>641</v>
      </c>
      <c r="W42" s="293"/>
    </row>
    <row r="43" spans="1:24" s="70" customFormat="1" ht="9.9499999999999993" customHeight="1">
      <c r="A43" s="61" t="s">
        <v>640</v>
      </c>
      <c r="B43" s="362" t="s">
        <v>1</v>
      </c>
      <c r="C43" s="262">
        <v>7</v>
      </c>
      <c r="D43" s="262">
        <v>6</v>
      </c>
      <c r="E43" s="262">
        <v>7</v>
      </c>
      <c r="F43" s="262">
        <v>8</v>
      </c>
      <c r="G43" s="362" t="s">
        <v>1</v>
      </c>
      <c r="H43" s="262" t="s">
        <v>11</v>
      </c>
      <c r="I43" s="262" t="s">
        <v>11</v>
      </c>
      <c r="J43" s="262" t="s">
        <v>11</v>
      </c>
      <c r="K43" s="263" t="s">
        <v>11</v>
      </c>
      <c r="L43" s="362" t="s">
        <v>1</v>
      </c>
      <c r="M43" s="260">
        <v>10</v>
      </c>
      <c r="N43" s="260">
        <v>8</v>
      </c>
      <c r="O43" s="260">
        <v>9</v>
      </c>
      <c r="P43" s="260">
        <v>10</v>
      </c>
      <c r="Q43" s="362" t="s">
        <v>1</v>
      </c>
      <c r="R43" s="75">
        <f t="shared" ref="R43:R49" si="10">M43/$M$6*100</f>
        <v>21.739130434782609</v>
      </c>
      <c r="S43" s="75">
        <f t="shared" ref="S43:S49" si="11">N43/$N$6*100</f>
        <v>17.021276595744681</v>
      </c>
      <c r="T43" s="75">
        <f t="shared" ref="T43:T49" si="12">O43/$O$6*100</f>
        <v>18.75</v>
      </c>
      <c r="U43" s="226">
        <f t="shared" ref="U43:U49" si="13">P43/$P$6*100</f>
        <v>21.276595744680851</v>
      </c>
      <c r="V43" s="61" t="s">
        <v>640</v>
      </c>
      <c r="W43" s="293"/>
    </row>
    <row r="44" spans="1:24" s="70" customFormat="1" ht="9.9499999999999993" customHeight="1">
      <c r="A44" s="61" t="s">
        <v>600</v>
      </c>
      <c r="B44" s="362" t="s">
        <v>1</v>
      </c>
      <c r="C44" s="262" t="s">
        <v>11</v>
      </c>
      <c r="D44" s="262" t="s">
        <v>11</v>
      </c>
      <c r="E44" s="262" t="s">
        <v>11</v>
      </c>
      <c r="F44" s="262" t="s">
        <v>11</v>
      </c>
      <c r="G44" s="362" t="s">
        <v>1</v>
      </c>
      <c r="H44" s="262" t="s">
        <v>11</v>
      </c>
      <c r="I44" s="262" t="s">
        <v>11</v>
      </c>
      <c r="J44" s="262" t="s">
        <v>11</v>
      </c>
      <c r="K44" s="411" t="s">
        <v>181</v>
      </c>
      <c r="L44" s="362" t="s">
        <v>1</v>
      </c>
      <c r="M44" s="262" t="s">
        <v>11</v>
      </c>
      <c r="N44" s="262" t="s">
        <v>11</v>
      </c>
      <c r="O44" s="262" t="s">
        <v>11</v>
      </c>
      <c r="P44" s="262" t="s">
        <v>11</v>
      </c>
      <c r="Q44" s="362" t="s">
        <v>1</v>
      </c>
      <c r="R44" s="262" t="s">
        <v>11</v>
      </c>
      <c r="S44" s="262" t="s">
        <v>11</v>
      </c>
      <c r="T44" s="262" t="s">
        <v>11</v>
      </c>
      <c r="U44" s="405" t="s">
        <v>11</v>
      </c>
      <c r="V44" s="61" t="s">
        <v>600</v>
      </c>
      <c r="W44" s="293"/>
    </row>
    <row r="45" spans="1:24" s="70" customFormat="1" ht="9.9499999999999993" customHeight="1">
      <c r="A45" s="61" t="s">
        <v>601</v>
      </c>
      <c r="B45" s="362" t="s">
        <v>1</v>
      </c>
      <c r="C45" s="262" t="s">
        <v>11</v>
      </c>
      <c r="D45" s="262" t="s">
        <v>11</v>
      </c>
      <c r="E45" s="262" t="s">
        <v>11</v>
      </c>
      <c r="F45" s="262" t="s">
        <v>11</v>
      </c>
      <c r="G45" s="362" t="s">
        <v>1</v>
      </c>
      <c r="H45" s="274" t="s">
        <v>181</v>
      </c>
      <c r="I45" s="274" t="s">
        <v>181</v>
      </c>
      <c r="J45" s="274" t="s">
        <v>181</v>
      </c>
      <c r="K45" s="411" t="s">
        <v>181</v>
      </c>
      <c r="L45" s="362" t="s">
        <v>1</v>
      </c>
      <c r="M45" s="262" t="s">
        <v>11</v>
      </c>
      <c r="N45" s="262" t="s">
        <v>11</v>
      </c>
      <c r="O45" s="262" t="s">
        <v>11</v>
      </c>
      <c r="P45" s="262" t="s">
        <v>11</v>
      </c>
      <c r="Q45" s="362" t="s">
        <v>1</v>
      </c>
      <c r="R45" s="262" t="s">
        <v>11</v>
      </c>
      <c r="S45" s="262" t="s">
        <v>11</v>
      </c>
      <c r="T45" s="262" t="s">
        <v>11</v>
      </c>
      <c r="U45" s="405" t="s">
        <v>11</v>
      </c>
      <c r="V45" s="61" t="s">
        <v>601</v>
      </c>
      <c r="W45" s="293"/>
    </row>
    <row r="46" spans="1:24" s="70" customFormat="1" ht="9.9499999999999993" customHeight="1">
      <c r="A46" s="61" t="s">
        <v>597</v>
      </c>
      <c r="B46" s="362" t="s">
        <v>1</v>
      </c>
      <c r="C46" s="262">
        <v>5</v>
      </c>
      <c r="D46" s="262">
        <v>6</v>
      </c>
      <c r="E46" s="262">
        <v>7</v>
      </c>
      <c r="F46" s="262">
        <v>6</v>
      </c>
      <c r="G46" s="362" t="s">
        <v>1</v>
      </c>
      <c r="H46" s="262" t="s">
        <v>11</v>
      </c>
      <c r="I46" s="262" t="s">
        <v>11</v>
      </c>
      <c r="J46" s="262" t="s">
        <v>11</v>
      </c>
      <c r="K46" s="263" t="s">
        <v>11</v>
      </c>
      <c r="L46" s="362" t="s">
        <v>1</v>
      </c>
      <c r="M46" s="260">
        <v>8</v>
      </c>
      <c r="N46" s="71">
        <v>10</v>
      </c>
      <c r="O46" s="260">
        <v>9</v>
      </c>
      <c r="P46" s="260">
        <v>9</v>
      </c>
      <c r="Q46" s="362" t="s">
        <v>1</v>
      </c>
      <c r="R46" s="75">
        <f t="shared" si="10"/>
        <v>17.391304347826086</v>
      </c>
      <c r="S46" s="75">
        <f t="shared" si="11"/>
        <v>21.276595744680851</v>
      </c>
      <c r="T46" s="75">
        <f t="shared" si="12"/>
        <v>18.75</v>
      </c>
      <c r="U46" s="226">
        <f t="shared" si="13"/>
        <v>19.148936170212767</v>
      </c>
      <c r="V46" s="61" t="s">
        <v>597</v>
      </c>
      <c r="W46" s="293"/>
    </row>
    <row r="47" spans="1:24" s="70" customFormat="1" ht="20.100000000000001" customHeight="1">
      <c r="A47" s="199" t="s">
        <v>642</v>
      </c>
      <c r="B47" s="362" t="s">
        <v>1</v>
      </c>
      <c r="C47" s="262" t="s">
        <v>11</v>
      </c>
      <c r="D47" s="262" t="s">
        <v>11</v>
      </c>
      <c r="E47" s="262" t="s">
        <v>11</v>
      </c>
      <c r="F47" s="262" t="s">
        <v>11</v>
      </c>
      <c r="G47" s="362" t="s">
        <v>1</v>
      </c>
      <c r="H47" s="262" t="s">
        <v>11</v>
      </c>
      <c r="I47" s="262" t="s">
        <v>11</v>
      </c>
      <c r="J47" s="262" t="s">
        <v>11</v>
      </c>
      <c r="K47" s="263">
        <v>5</v>
      </c>
      <c r="L47" s="362" t="s">
        <v>1</v>
      </c>
      <c r="M47" s="260">
        <v>7</v>
      </c>
      <c r="N47" s="260">
        <v>6</v>
      </c>
      <c r="O47" s="262" t="s">
        <v>11</v>
      </c>
      <c r="P47" s="260">
        <v>7</v>
      </c>
      <c r="Q47" s="362" t="s">
        <v>1</v>
      </c>
      <c r="R47" s="75">
        <f t="shared" si="10"/>
        <v>15.217391304347828</v>
      </c>
      <c r="S47" s="75">
        <f t="shared" si="11"/>
        <v>12.76595744680851</v>
      </c>
      <c r="T47" s="262" t="s">
        <v>11</v>
      </c>
      <c r="U47" s="226">
        <f t="shared" si="13"/>
        <v>14.893617021276595</v>
      </c>
      <c r="V47" s="199" t="s">
        <v>642</v>
      </c>
      <c r="W47" s="293"/>
    </row>
    <row r="48" spans="1:24" s="70" customFormat="1" ht="20.100000000000001" customHeight="1">
      <c r="A48" s="199" t="s">
        <v>602</v>
      </c>
      <c r="B48" s="362" t="s">
        <v>1</v>
      </c>
      <c r="C48" s="262" t="s">
        <v>11</v>
      </c>
      <c r="D48" s="262" t="s">
        <v>11</v>
      </c>
      <c r="E48" s="262" t="s">
        <v>11</v>
      </c>
      <c r="F48" s="262" t="s">
        <v>11</v>
      </c>
      <c r="G48" s="362" t="s">
        <v>1</v>
      </c>
      <c r="H48" s="262" t="s">
        <v>11</v>
      </c>
      <c r="I48" s="262" t="s">
        <v>11</v>
      </c>
      <c r="J48" s="262" t="s">
        <v>11</v>
      </c>
      <c r="K48" s="263" t="s">
        <v>11</v>
      </c>
      <c r="L48" s="362" t="s">
        <v>1</v>
      </c>
      <c r="M48" s="260">
        <v>7</v>
      </c>
      <c r="N48" s="260">
        <v>7</v>
      </c>
      <c r="O48" s="260">
        <v>7</v>
      </c>
      <c r="P48" s="260">
        <v>5</v>
      </c>
      <c r="Q48" s="362" t="s">
        <v>1</v>
      </c>
      <c r="R48" s="75">
        <f t="shared" si="10"/>
        <v>15.217391304347828</v>
      </c>
      <c r="S48" s="75">
        <f t="shared" si="11"/>
        <v>14.893617021276595</v>
      </c>
      <c r="T48" s="75">
        <f t="shared" si="12"/>
        <v>14.583333333333334</v>
      </c>
      <c r="U48" s="226">
        <f t="shared" si="13"/>
        <v>10.638297872340425</v>
      </c>
      <c r="V48" s="199" t="s">
        <v>602</v>
      </c>
      <c r="W48" s="293"/>
    </row>
    <row r="49" spans="1:23" s="70" customFormat="1" ht="9.9499999999999993" customHeight="1">
      <c r="A49" s="61" t="s">
        <v>598</v>
      </c>
      <c r="B49" s="362" t="s">
        <v>1</v>
      </c>
      <c r="C49" s="262" t="s">
        <v>11</v>
      </c>
      <c r="D49" s="262" t="s">
        <v>11</v>
      </c>
      <c r="E49" s="262" t="s">
        <v>11</v>
      </c>
      <c r="F49" s="262" t="s">
        <v>11</v>
      </c>
      <c r="G49" s="362" t="s">
        <v>1</v>
      </c>
      <c r="H49" s="260">
        <v>6</v>
      </c>
      <c r="I49" s="260">
        <v>7</v>
      </c>
      <c r="J49" s="260">
        <v>8</v>
      </c>
      <c r="K49" s="263">
        <v>6</v>
      </c>
      <c r="L49" s="362" t="s">
        <v>1</v>
      </c>
      <c r="M49" s="260">
        <v>8</v>
      </c>
      <c r="N49" s="260">
        <v>9</v>
      </c>
      <c r="O49" s="260">
        <v>9</v>
      </c>
      <c r="P49" s="260">
        <v>8</v>
      </c>
      <c r="Q49" s="362" t="s">
        <v>1</v>
      </c>
      <c r="R49" s="75">
        <f t="shared" si="10"/>
        <v>17.391304347826086</v>
      </c>
      <c r="S49" s="75">
        <f t="shared" si="11"/>
        <v>19.148936170212767</v>
      </c>
      <c r="T49" s="75">
        <f t="shared" si="12"/>
        <v>18.75</v>
      </c>
      <c r="U49" s="226">
        <f t="shared" si="13"/>
        <v>17.021276595744681</v>
      </c>
      <c r="V49" s="61" t="s">
        <v>598</v>
      </c>
      <c r="W49" s="293"/>
    </row>
    <row r="50" spans="1:23" s="70" customFormat="1" ht="20.100000000000001" customHeight="1">
      <c r="A50" s="199" t="s">
        <v>603</v>
      </c>
      <c r="B50" s="362" t="s">
        <v>1</v>
      </c>
      <c r="C50" s="262" t="s">
        <v>11</v>
      </c>
      <c r="D50" s="262" t="s">
        <v>11</v>
      </c>
      <c r="E50" s="262" t="s">
        <v>11</v>
      </c>
      <c r="F50" s="262" t="s">
        <v>11</v>
      </c>
      <c r="G50" s="362" t="s">
        <v>1</v>
      </c>
      <c r="H50" s="260" t="s">
        <v>11</v>
      </c>
      <c r="I50" s="262" t="s">
        <v>11</v>
      </c>
      <c r="J50" s="260" t="s">
        <v>11</v>
      </c>
      <c r="K50" s="263" t="s">
        <v>11</v>
      </c>
      <c r="L50" s="362" t="s">
        <v>1</v>
      </c>
      <c r="M50" s="260" t="s">
        <v>11</v>
      </c>
      <c r="N50" s="260" t="s">
        <v>11</v>
      </c>
      <c r="O50" s="260" t="s">
        <v>11</v>
      </c>
      <c r="P50" s="262" t="s">
        <v>11</v>
      </c>
      <c r="Q50" s="362" t="s">
        <v>1</v>
      </c>
      <c r="R50" s="260" t="s">
        <v>11</v>
      </c>
      <c r="S50" s="262" t="s">
        <v>11</v>
      </c>
      <c r="T50" s="262" t="s">
        <v>11</v>
      </c>
      <c r="U50" s="405" t="s">
        <v>11</v>
      </c>
      <c r="V50" s="199" t="s">
        <v>603</v>
      </c>
      <c r="W50" s="293"/>
    </row>
    <row r="51" spans="1:23" s="2" customFormat="1" ht="9.9499999999999993" customHeight="1" outlineLevel="1">
      <c r="A51" s="67" t="s">
        <v>63</v>
      </c>
      <c r="B51" s="51"/>
      <c r="C51" s="51"/>
      <c r="D51" s="51"/>
      <c r="E51" s="51"/>
      <c r="F51" s="51"/>
      <c r="G51" s="51"/>
      <c r="H51" s="51"/>
      <c r="I51" s="51"/>
      <c r="J51" s="51"/>
      <c r="K51" s="51"/>
      <c r="L51" s="52"/>
      <c r="M51" s="52"/>
      <c r="N51" s="51"/>
      <c r="O51" s="51"/>
      <c r="P51" s="51"/>
      <c r="Q51" s="39"/>
      <c r="R51" s="39"/>
      <c r="S51" s="39"/>
      <c r="T51" s="39"/>
      <c r="U51" s="39"/>
      <c r="V51" s="67"/>
      <c r="W51" s="183"/>
    </row>
    <row r="52" spans="1:23" s="2" customFormat="1" ht="9.9499999999999993" customHeight="1" outlineLevel="1">
      <c r="A52" s="67" t="s">
        <v>616</v>
      </c>
      <c r="B52" s="51"/>
      <c r="C52" s="51"/>
      <c r="D52" s="51"/>
      <c r="E52" s="51"/>
      <c r="F52" s="51"/>
      <c r="G52" s="51"/>
      <c r="H52" s="51"/>
      <c r="I52" s="51"/>
      <c r="J52" s="51"/>
      <c r="K52" s="51"/>
      <c r="L52" s="52"/>
      <c r="M52" s="52"/>
      <c r="N52" s="51"/>
      <c r="O52" s="51"/>
      <c r="P52" s="51"/>
      <c r="Q52" s="39"/>
      <c r="R52" s="39"/>
      <c r="S52" s="39"/>
      <c r="T52" s="39"/>
      <c r="U52" s="39"/>
      <c r="V52" s="67"/>
      <c r="W52" s="183"/>
    </row>
    <row r="53" spans="1:23" s="2" customFormat="1" ht="9.9499999999999993" customHeight="1" outlineLevel="1">
      <c r="A53" s="598" t="s">
        <v>592</v>
      </c>
      <c r="B53" s="598"/>
      <c r="C53" s="598"/>
      <c r="D53" s="598"/>
      <c r="E53" s="598"/>
      <c r="F53" s="598"/>
      <c r="G53" s="598"/>
      <c r="H53" s="598"/>
      <c r="I53" s="598"/>
      <c r="J53" s="598"/>
      <c r="K53" s="598"/>
      <c r="L53" s="52"/>
      <c r="M53" s="52"/>
      <c r="N53" s="51"/>
      <c r="O53" s="51"/>
      <c r="P53" s="51"/>
      <c r="Q53" s="39"/>
      <c r="R53" s="39"/>
      <c r="S53" s="39"/>
      <c r="T53" s="39"/>
      <c r="U53" s="39"/>
      <c r="V53" s="67"/>
      <c r="W53" s="425"/>
    </row>
    <row r="54" spans="1:23" ht="9.9499999999999993" customHeight="1">
      <c r="A54" s="613" t="s">
        <v>594</v>
      </c>
      <c r="B54" s="613"/>
      <c r="C54" s="613"/>
      <c r="D54" s="613"/>
      <c r="E54" s="613"/>
      <c r="F54" s="613"/>
      <c r="G54" s="613"/>
      <c r="H54" s="613"/>
      <c r="I54" s="613"/>
      <c r="J54" s="613"/>
      <c r="K54" s="613"/>
      <c r="L54" s="306"/>
      <c r="M54" s="306"/>
      <c r="W54" s="67"/>
    </row>
    <row r="55" spans="1:23" ht="9.9499999999999993" customHeight="1">
      <c r="A55" s="613" t="s">
        <v>654</v>
      </c>
      <c r="B55" s="613"/>
      <c r="C55" s="613"/>
      <c r="D55" s="613"/>
      <c r="E55" s="613"/>
      <c r="F55" s="613"/>
      <c r="G55" s="613"/>
      <c r="H55" s="613"/>
      <c r="I55" s="613"/>
      <c r="J55" s="613"/>
      <c r="K55" s="613"/>
      <c r="W55" s="67"/>
    </row>
    <row r="58" spans="1:23" ht="9.9499999999999993" customHeight="1">
      <c r="A58" s="67"/>
    </row>
  </sheetData>
  <mergeCells count="11">
    <mergeCell ref="A53:K53"/>
    <mergeCell ref="A54:K54"/>
    <mergeCell ref="A55:K55"/>
    <mergeCell ref="V3:V5"/>
    <mergeCell ref="G3:K3"/>
    <mergeCell ref="B3:F3"/>
    <mergeCell ref="L3:U3"/>
    <mergeCell ref="A3:A5"/>
    <mergeCell ref="Q5:U5"/>
    <mergeCell ref="B5:K5"/>
    <mergeCell ref="L5:P5"/>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24"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R67"/>
  <sheetViews>
    <sheetView showGridLines="0" zoomScaleNormal="100" workbookViewId="0"/>
  </sheetViews>
  <sheetFormatPr baseColWidth="10" defaultRowHeight="9.9499999999999993" customHeight="1"/>
  <cols>
    <col min="1" max="1" width="33.7109375" style="114" customWidth="1"/>
    <col min="2" max="6" width="5.5703125" style="114" customWidth="1"/>
    <col min="7" max="11" width="5.5703125" style="251" customWidth="1"/>
    <col min="12" max="12" width="7.140625" style="114" customWidth="1"/>
    <col min="13" max="13" width="11.42578125" style="92"/>
    <col min="14" max="16384" width="11.42578125" style="114"/>
  </cols>
  <sheetData>
    <row r="1" spans="1:17" s="334" customFormat="1" ht="15" customHeight="1">
      <c r="A1" s="311" t="s">
        <v>515</v>
      </c>
      <c r="B1" s="339"/>
      <c r="C1" s="339"/>
      <c r="D1" s="339"/>
      <c r="E1" s="339"/>
      <c r="F1" s="339"/>
      <c r="G1" s="339"/>
      <c r="H1" s="339"/>
      <c r="I1" s="339"/>
      <c r="J1" s="339"/>
      <c r="K1" s="339"/>
      <c r="L1" s="373" t="s">
        <v>62</v>
      </c>
      <c r="M1" s="335"/>
    </row>
    <row r="2" spans="1:17" s="334" customFormat="1" ht="15" customHeight="1">
      <c r="A2" s="340" t="s">
        <v>452</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63" t="s">
        <v>104</v>
      </c>
      <c r="B6" s="350">
        <v>107</v>
      </c>
      <c r="C6" s="351">
        <v>108</v>
      </c>
      <c r="D6" s="351">
        <v>108</v>
      </c>
      <c r="E6" s="351">
        <v>108</v>
      </c>
      <c r="F6" s="351">
        <v>109</v>
      </c>
      <c r="G6" s="73">
        <v>100</v>
      </c>
      <c r="H6" s="74">
        <v>100</v>
      </c>
      <c r="I6" s="74">
        <v>100</v>
      </c>
      <c r="J6" s="74">
        <v>100</v>
      </c>
      <c r="K6" s="74">
        <v>100</v>
      </c>
      <c r="L6" s="47"/>
      <c r="M6" s="47" t="s">
        <v>604</v>
      </c>
    </row>
    <row r="7" spans="1:17" s="117" customFormat="1" ht="15" customHeight="1">
      <c r="A7" s="234" t="s">
        <v>89</v>
      </c>
      <c r="B7" s="350">
        <v>53</v>
      </c>
      <c r="C7" s="351">
        <v>54</v>
      </c>
      <c r="D7" s="351">
        <v>52</v>
      </c>
      <c r="E7" s="351">
        <v>52</v>
      </c>
      <c r="F7" s="351">
        <v>54</v>
      </c>
      <c r="G7" s="59">
        <f>B7/$B$6*100</f>
        <v>49.532710280373834</v>
      </c>
      <c r="H7" s="60">
        <f>C7/$C$6*100</f>
        <v>50</v>
      </c>
      <c r="I7" s="60">
        <f>D7/$D$6*100</f>
        <v>48.148148148148145</v>
      </c>
      <c r="J7" s="60">
        <f>E7/$E$6*100</f>
        <v>48.148148148148145</v>
      </c>
      <c r="K7" s="60">
        <f>F7/$F$6*100</f>
        <v>49.541284403669728</v>
      </c>
      <c r="L7" s="47"/>
      <c r="M7" s="47"/>
    </row>
    <row r="8" spans="1:17" s="117" customFormat="1" ht="15" customHeight="1">
      <c r="A8" s="215" t="s">
        <v>365</v>
      </c>
      <c r="B8" s="350"/>
      <c r="C8" s="351"/>
      <c r="D8" s="351"/>
      <c r="E8" s="351"/>
      <c r="F8" s="351"/>
      <c r="G8" s="59"/>
      <c r="H8" s="60"/>
      <c r="I8" s="60"/>
      <c r="J8" s="60"/>
      <c r="K8" s="60"/>
      <c r="L8" s="47"/>
      <c r="M8" s="47" t="s">
        <v>102</v>
      </c>
    </row>
    <row r="9" spans="1:17" s="117" customFormat="1" ht="9.9499999999999993" customHeight="1">
      <c r="A9" s="50" t="s">
        <v>12</v>
      </c>
      <c r="B9" s="350">
        <v>45</v>
      </c>
      <c r="C9" s="351">
        <v>39</v>
      </c>
      <c r="D9" s="351">
        <v>44</v>
      </c>
      <c r="E9" s="351">
        <v>44</v>
      </c>
      <c r="F9" s="351">
        <v>47</v>
      </c>
      <c r="G9" s="59">
        <f t="shared" ref="G9:G18" si="0">B9/$B$6*100</f>
        <v>42.056074766355138</v>
      </c>
      <c r="H9" s="60">
        <f t="shared" ref="H9:H18" si="1">C9/$C$6*100</f>
        <v>36.111111111111107</v>
      </c>
      <c r="I9" s="60">
        <f t="shared" ref="I9:I18" si="2">D9/$D$6*100</f>
        <v>40.74074074074074</v>
      </c>
      <c r="J9" s="60">
        <f t="shared" ref="J9:J18" si="3">E9/$E$6*100</f>
        <v>40.74074074074074</v>
      </c>
      <c r="K9" s="60">
        <f t="shared" ref="K9:K18" si="4">F9/$F$6*100</f>
        <v>43.119266055045877</v>
      </c>
      <c r="L9" s="47"/>
      <c r="M9" s="47"/>
    </row>
    <row r="10" spans="1:17" s="117" customFormat="1" ht="9.9499999999999993" customHeight="1">
      <c r="A10" s="88" t="s">
        <v>89</v>
      </c>
      <c r="B10" s="350">
        <v>18</v>
      </c>
      <c r="C10" s="351">
        <v>15</v>
      </c>
      <c r="D10" s="351">
        <v>17</v>
      </c>
      <c r="E10" s="351">
        <v>17</v>
      </c>
      <c r="F10" s="351">
        <v>19</v>
      </c>
      <c r="G10" s="59">
        <f t="shared" si="0"/>
        <v>16.822429906542055</v>
      </c>
      <c r="H10" s="60">
        <f t="shared" si="1"/>
        <v>13.888888888888889</v>
      </c>
      <c r="I10" s="60">
        <f t="shared" si="2"/>
        <v>15.74074074074074</v>
      </c>
      <c r="J10" s="60">
        <f t="shared" si="3"/>
        <v>15.74074074074074</v>
      </c>
      <c r="K10" s="60">
        <f t="shared" si="4"/>
        <v>17.431192660550458</v>
      </c>
      <c r="L10" s="47"/>
      <c r="M10" s="47"/>
    </row>
    <row r="11" spans="1:17" s="117" customFormat="1" ht="9.9499999999999993" customHeight="1">
      <c r="A11" s="50" t="s">
        <v>13</v>
      </c>
      <c r="B11" s="350">
        <v>42</v>
      </c>
      <c r="C11" s="351">
        <v>48</v>
      </c>
      <c r="D11" s="351">
        <v>45</v>
      </c>
      <c r="E11" s="351">
        <v>45</v>
      </c>
      <c r="F11" s="351">
        <v>43</v>
      </c>
      <c r="G11" s="59">
        <f t="shared" si="0"/>
        <v>39.252336448598129</v>
      </c>
      <c r="H11" s="60">
        <f t="shared" si="1"/>
        <v>44.444444444444443</v>
      </c>
      <c r="I11" s="60">
        <f t="shared" si="2"/>
        <v>41.666666666666671</v>
      </c>
      <c r="J11" s="60">
        <f t="shared" si="3"/>
        <v>41.666666666666671</v>
      </c>
      <c r="K11" s="60">
        <f t="shared" si="4"/>
        <v>39.449541284403672</v>
      </c>
      <c r="L11" s="47"/>
      <c r="M11" s="47"/>
    </row>
    <row r="12" spans="1:17" s="117" customFormat="1" ht="9.9499999999999993" customHeight="1">
      <c r="A12" s="88" t="s">
        <v>89</v>
      </c>
      <c r="B12" s="350">
        <v>21</v>
      </c>
      <c r="C12" s="351">
        <v>24</v>
      </c>
      <c r="D12" s="351">
        <v>22</v>
      </c>
      <c r="E12" s="351">
        <v>23</v>
      </c>
      <c r="F12" s="351">
        <v>21</v>
      </c>
      <c r="G12" s="59">
        <f t="shared" si="0"/>
        <v>19.626168224299064</v>
      </c>
      <c r="H12" s="60">
        <f t="shared" si="1"/>
        <v>22.222222222222221</v>
      </c>
      <c r="I12" s="60">
        <f t="shared" si="2"/>
        <v>20.37037037037037</v>
      </c>
      <c r="J12" s="60">
        <f t="shared" si="3"/>
        <v>21.296296296296298</v>
      </c>
      <c r="K12" s="60">
        <f t="shared" si="4"/>
        <v>19.26605504587156</v>
      </c>
      <c r="L12" s="47"/>
      <c r="M12" s="47"/>
    </row>
    <row r="13" spans="1:17" s="117" customFormat="1" ht="9.9499999999999993" customHeight="1">
      <c r="A13" s="88" t="s">
        <v>488</v>
      </c>
      <c r="B13" s="350">
        <v>39</v>
      </c>
      <c r="C13" s="351">
        <v>45</v>
      </c>
      <c r="D13" s="351">
        <v>43</v>
      </c>
      <c r="E13" s="351">
        <v>43</v>
      </c>
      <c r="F13" s="351">
        <v>40</v>
      </c>
      <c r="G13" s="59">
        <f t="shared" si="0"/>
        <v>36.44859813084112</v>
      </c>
      <c r="H13" s="60">
        <f t="shared" si="1"/>
        <v>41.666666666666671</v>
      </c>
      <c r="I13" s="60">
        <f t="shared" si="2"/>
        <v>39.814814814814817</v>
      </c>
      <c r="J13" s="60">
        <f t="shared" si="3"/>
        <v>39.814814814814817</v>
      </c>
      <c r="K13" s="60">
        <f t="shared" si="4"/>
        <v>36.697247706422019</v>
      </c>
      <c r="L13" s="47"/>
      <c r="M13" s="47"/>
    </row>
    <row r="14" spans="1:17" s="117" customFormat="1" ht="9.9499999999999993" customHeight="1">
      <c r="A14" s="93" t="s">
        <v>89</v>
      </c>
      <c r="B14" s="350">
        <v>20</v>
      </c>
      <c r="C14" s="351">
        <v>23</v>
      </c>
      <c r="D14" s="351">
        <v>21</v>
      </c>
      <c r="E14" s="351">
        <v>22</v>
      </c>
      <c r="F14" s="351">
        <v>20</v>
      </c>
      <c r="G14" s="59">
        <f t="shared" si="0"/>
        <v>18.691588785046729</v>
      </c>
      <c r="H14" s="60">
        <f t="shared" si="1"/>
        <v>21.296296296296298</v>
      </c>
      <c r="I14" s="60">
        <f t="shared" si="2"/>
        <v>19.444444444444446</v>
      </c>
      <c r="J14" s="60">
        <f t="shared" si="3"/>
        <v>20.37037037037037</v>
      </c>
      <c r="K14" s="60">
        <f t="shared" si="4"/>
        <v>18.348623853211009</v>
      </c>
      <c r="L14" s="47"/>
      <c r="M14" s="47"/>
    </row>
    <row r="15" spans="1:17" s="117" customFormat="1" ht="9.9499999999999993" customHeight="1">
      <c r="A15" s="50" t="s">
        <v>15</v>
      </c>
      <c r="B15" s="350">
        <v>11</v>
      </c>
      <c r="C15" s="351">
        <v>11</v>
      </c>
      <c r="D15" s="351">
        <v>10</v>
      </c>
      <c r="E15" s="351">
        <v>10</v>
      </c>
      <c r="F15" s="351">
        <v>10</v>
      </c>
      <c r="G15" s="59">
        <f t="shared" si="0"/>
        <v>10.2803738317757</v>
      </c>
      <c r="H15" s="60">
        <f t="shared" si="1"/>
        <v>10.185185185185185</v>
      </c>
      <c r="I15" s="60">
        <f t="shared" si="2"/>
        <v>9.2592592592592595</v>
      </c>
      <c r="J15" s="60">
        <f t="shared" si="3"/>
        <v>9.2592592592592595</v>
      </c>
      <c r="K15" s="60">
        <f t="shared" si="4"/>
        <v>9.1743119266055047</v>
      </c>
      <c r="L15" s="47"/>
      <c r="M15" s="47"/>
    </row>
    <row r="16" spans="1:17" s="117" customFormat="1" ht="9.9499999999999993" customHeight="1">
      <c r="A16" s="88" t="s">
        <v>89</v>
      </c>
      <c r="B16" s="350">
        <v>7</v>
      </c>
      <c r="C16" s="351">
        <v>7</v>
      </c>
      <c r="D16" s="351">
        <v>6</v>
      </c>
      <c r="E16" s="351">
        <v>6</v>
      </c>
      <c r="F16" s="351">
        <v>6</v>
      </c>
      <c r="G16" s="59">
        <f t="shared" si="0"/>
        <v>6.5420560747663545</v>
      </c>
      <c r="H16" s="60">
        <f t="shared" si="1"/>
        <v>6.481481481481481</v>
      </c>
      <c r="I16" s="60">
        <f t="shared" si="2"/>
        <v>5.5555555555555554</v>
      </c>
      <c r="J16" s="60">
        <f t="shared" si="3"/>
        <v>5.5555555555555554</v>
      </c>
      <c r="K16" s="60">
        <f t="shared" si="4"/>
        <v>5.5045871559633035</v>
      </c>
      <c r="L16" s="47"/>
      <c r="M16" s="47"/>
    </row>
    <row r="17" spans="1:16" s="117" customFormat="1" ht="9.9499999999999993" customHeight="1">
      <c r="A17" s="50" t="s">
        <v>14</v>
      </c>
      <c r="B17" s="438">
        <v>10</v>
      </c>
      <c r="C17" s="351">
        <v>10</v>
      </c>
      <c r="D17" s="351">
        <v>8</v>
      </c>
      <c r="E17" s="351">
        <v>8</v>
      </c>
      <c r="F17" s="351">
        <v>8</v>
      </c>
      <c r="G17" s="59">
        <f t="shared" si="0"/>
        <v>9.3457943925233646</v>
      </c>
      <c r="H17" s="60">
        <f t="shared" si="1"/>
        <v>9.2592592592592595</v>
      </c>
      <c r="I17" s="60">
        <f t="shared" si="2"/>
        <v>7.4074074074074066</v>
      </c>
      <c r="J17" s="60">
        <f t="shared" si="3"/>
        <v>7.4074074074074066</v>
      </c>
      <c r="K17" s="60">
        <f t="shared" si="4"/>
        <v>7.3394495412844041</v>
      </c>
      <c r="L17" s="47"/>
      <c r="M17" s="47"/>
    </row>
    <row r="18" spans="1:16" s="117" customFormat="1" ht="9.9499999999999993" customHeight="1">
      <c r="A18" s="88" t="s">
        <v>89</v>
      </c>
      <c r="B18" s="350">
        <v>8</v>
      </c>
      <c r="C18" s="351">
        <v>8</v>
      </c>
      <c r="D18" s="351">
        <v>6</v>
      </c>
      <c r="E18" s="351">
        <v>7</v>
      </c>
      <c r="F18" s="351">
        <v>7</v>
      </c>
      <c r="G18" s="59">
        <f t="shared" si="0"/>
        <v>7.4766355140186906</v>
      </c>
      <c r="H18" s="60">
        <f t="shared" si="1"/>
        <v>7.4074074074074066</v>
      </c>
      <c r="I18" s="60">
        <f t="shared" si="2"/>
        <v>5.5555555555555554</v>
      </c>
      <c r="J18" s="60">
        <f t="shared" si="3"/>
        <v>6.481481481481481</v>
      </c>
      <c r="K18" s="60">
        <f t="shared" si="4"/>
        <v>6.4220183486238538</v>
      </c>
      <c r="L18" s="47"/>
      <c r="M18" s="47"/>
    </row>
    <row r="19" spans="1:16" s="117" customFormat="1" ht="15" customHeight="1">
      <c r="A19" s="63" t="s">
        <v>369</v>
      </c>
      <c r="B19" s="432">
        <v>1.75</v>
      </c>
      <c r="C19" s="433">
        <v>1.72</v>
      </c>
      <c r="D19" s="433">
        <v>1.82</v>
      </c>
      <c r="E19" s="433">
        <v>1.84</v>
      </c>
      <c r="F19" s="433">
        <v>1.8</v>
      </c>
      <c r="G19" s="42" t="s">
        <v>0</v>
      </c>
      <c r="H19" s="75" t="s">
        <v>0</v>
      </c>
      <c r="I19" s="75" t="s">
        <v>0</v>
      </c>
      <c r="J19" s="75" t="s">
        <v>0</v>
      </c>
      <c r="K19" s="75" t="s">
        <v>0</v>
      </c>
      <c r="L19" s="47"/>
      <c r="M19" s="47" t="s">
        <v>58</v>
      </c>
    </row>
    <row r="20" spans="1:16" s="117" customFormat="1" ht="15" customHeight="1">
      <c r="A20" s="63" t="s">
        <v>187</v>
      </c>
      <c r="B20" s="350">
        <v>61</v>
      </c>
      <c r="C20" s="352">
        <v>63</v>
      </c>
      <c r="D20" s="352">
        <v>59</v>
      </c>
      <c r="E20" s="352">
        <v>59</v>
      </c>
      <c r="F20" s="351">
        <v>60</v>
      </c>
      <c r="G20" s="73">
        <v>100</v>
      </c>
      <c r="H20" s="74">
        <v>100</v>
      </c>
      <c r="I20" s="74">
        <v>100</v>
      </c>
      <c r="J20" s="74">
        <v>100</v>
      </c>
      <c r="K20" s="74">
        <v>100</v>
      </c>
      <c r="L20" s="47"/>
      <c r="M20" s="47" t="s">
        <v>58</v>
      </c>
      <c r="O20" s="119"/>
    </row>
    <row r="21" spans="1:16" s="117" customFormat="1" ht="15" customHeight="1">
      <c r="A21" s="215" t="s">
        <v>377</v>
      </c>
      <c r="B21" s="350"/>
      <c r="C21" s="352"/>
      <c r="D21" s="352"/>
      <c r="E21" s="352"/>
      <c r="F21" s="351"/>
      <c r="G21" s="59"/>
      <c r="H21" s="60"/>
      <c r="I21" s="60"/>
      <c r="J21" s="60"/>
      <c r="K21" s="60"/>
      <c r="L21" s="47"/>
      <c r="M21" s="47"/>
    </row>
    <row r="22" spans="1:16" s="117" customFormat="1" ht="9.9499999999999993" customHeight="1">
      <c r="A22" s="50" t="s">
        <v>10</v>
      </c>
      <c r="B22" s="350">
        <v>33</v>
      </c>
      <c r="C22" s="352">
        <v>31</v>
      </c>
      <c r="D22" s="352">
        <v>29</v>
      </c>
      <c r="E22" s="352">
        <v>28</v>
      </c>
      <c r="F22" s="351">
        <v>30</v>
      </c>
      <c r="G22" s="59">
        <f>B22/$B$20*100</f>
        <v>54.098360655737707</v>
      </c>
      <c r="H22" s="60">
        <f>C22/$C$20*100</f>
        <v>49.206349206349202</v>
      </c>
      <c r="I22" s="60">
        <f>D22/$D$20*100</f>
        <v>49.152542372881356</v>
      </c>
      <c r="J22" s="60">
        <f>E22/$E$20*100</f>
        <v>47.457627118644069</v>
      </c>
      <c r="K22" s="60">
        <f>F22/$F$20*100</f>
        <v>50</v>
      </c>
      <c r="L22" s="47"/>
      <c r="M22" s="47"/>
      <c r="O22" s="47"/>
    </row>
    <row r="23" spans="1:16" s="117" customFormat="1" ht="9.9499999999999993" customHeight="1">
      <c r="A23" s="50" t="s">
        <v>46</v>
      </c>
      <c r="B23" s="350">
        <v>28</v>
      </c>
      <c r="C23" s="352">
        <v>32</v>
      </c>
      <c r="D23" s="352">
        <v>30</v>
      </c>
      <c r="E23" s="352">
        <v>31</v>
      </c>
      <c r="F23" s="351">
        <v>30</v>
      </c>
      <c r="G23" s="59">
        <f t="shared" ref="G23:G44" si="5">B23/$B$20*100</f>
        <v>45.901639344262293</v>
      </c>
      <c r="H23" s="60">
        <f t="shared" ref="H23:H44" si="6">C23/$C$20*100</f>
        <v>50.793650793650791</v>
      </c>
      <c r="I23" s="60">
        <f t="shared" ref="I23:I44" si="7">D23/$D$20*100</f>
        <v>50.847457627118644</v>
      </c>
      <c r="J23" s="60">
        <f t="shared" ref="J23:J44" si="8">E23/$E$20*100</f>
        <v>52.542372881355938</v>
      </c>
      <c r="K23" s="60">
        <f t="shared" ref="K23:K45" si="9">F23/$F$20*100</f>
        <v>50</v>
      </c>
      <c r="L23" s="47"/>
      <c r="M23" s="47"/>
      <c r="O23" s="120"/>
      <c r="P23" s="120"/>
    </row>
    <row r="24" spans="1:16" s="117" customFormat="1" ht="9.9499999999999993" customHeight="1">
      <c r="A24" s="88" t="s">
        <v>47</v>
      </c>
      <c r="B24" s="350">
        <v>19</v>
      </c>
      <c r="C24" s="352">
        <v>22</v>
      </c>
      <c r="D24" s="352">
        <v>19</v>
      </c>
      <c r="E24" s="352">
        <v>19</v>
      </c>
      <c r="F24" s="351">
        <v>19</v>
      </c>
      <c r="G24" s="59">
        <f t="shared" si="5"/>
        <v>31.147540983606557</v>
      </c>
      <c r="H24" s="60">
        <f t="shared" si="6"/>
        <v>34.920634920634917</v>
      </c>
      <c r="I24" s="60">
        <f t="shared" si="7"/>
        <v>32.20338983050847</v>
      </c>
      <c r="J24" s="60">
        <f t="shared" si="8"/>
        <v>32.20338983050847</v>
      </c>
      <c r="K24" s="60">
        <f t="shared" si="9"/>
        <v>31.666666666666664</v>
      </c>
      <c r="L24" s="47"/>
      <c r="M24" s="47"/>
    </row>
    <row r="25" spans="1:16" s="117" customFormat="1" ht="9.9499999999999993" customHeight="1">
      <c r="A25" s="88" t="s">
        <v>48</v>
      </c>
      <c r="B25" s="264" t="s">
        <v>11</v>
      </c>
      <c r="C25" s="352">
        <v>6</v>
      </c>
      <c r="D25" s="352">
        <v>7</v>
      </c>
      <c r="E25" s="352">
        <v>7</v>
      </c>
      <c r="F25" s="351">
        <v>6</v>
      </c>
      <c r="G25" s="264" t="s">
        <v>11</v>
      </c>
      <c r="H25" s="60">
        <f t="shared" si="6"/>
        <v>9.5238095238095237</v>
      </c>
      <c r="I25" s="60">
        <f t="shared" si="7"/>
        <v>11.864406779661017</v>
      </c>
      <c r="J25" s="60">
        <f t="shared" si="8"/>
        <v>11.864406779661017</v>
      </c>
      <c r="K25" s="60">
        <f t="shared" si="9"/>
        <v>10</v>
      </c>
      <c r="L25" s="47"/>
      <c r="M25" s="47"/>
    </row>
    <row r="26" spans="1:16" s="117" customFormat="1" ht="9.9499999999999993" customHeight="1">
      <c r="A26" s="88" t="s">
        <v>49</v>
      </c>
      <c r="B26" s="264" t="s">
        <v>11</v>
      </c>
      <c r="C26" s="262" t="s">
        <v>11</v>
      </c>
      <c r="D26" s="262" t="s">
        <v>11</v>
      </c>
      <c r="E26" s="262" t="s">
        <v>11</v>
      </c>
      <c r="F26" s="262" t="s">
        <v>11</v>
      </c>
      <c r="G26" s="264" t="s">
        <v>11</v>
      </c>
      <c r="H26" s="262" t="s">
        <v>11</v>
      </c>
      <c r="I26" s="262" t="s">
        <v>11</v>
      </c>
      <c r="J26" s="262" t="s">
        <v>11</v>
      </c>
      <c r="K26" s="262" t="s">
        <v>11</v>
      </c>
      <c r="L26" s="47"/>
      <c r="M26" s="47"/>
    </row>
    <row r="27" spans="1:16" s="117" customFormat="1" ht="9.9499999999999993" customHeight="1">
      <c r="A27" s="88" t="s">
        <v>50</v>
      </c>
      <c r="B27" s="264" t="s">
        <v>11</v>
      </c>
      <c r="C27" s="262" t="s">
        <v>11</v>
      </c>
      <c r="D27" s="262" t="s">
        <v>11</v>
      </c>
      <c r="E27" s="262" t="s">
        <v>11</v>
      </c>
      <c r="F27" s="262" t="s">
        <v>11</v>
      </c>
      <c r="G27" s="264" t="s">
        <v>11</v>
      </c>
      <c r="H27" s="262" t="s">
        <v>11</v>
      </c>
      <c r="I27" s="262" t="s">
        <v>11</v>
      </c>
      <c r="J27" s="262" t="s">
        <v>11</v>
      </c>
      <c r="K27" s="262" t="s">
        <v>11</v>
      </c>
      <c r="L27" s="47"/>
      <c r="M27" s="47"/>
    </row>
    <row r="28" spans="1:16" s="117" customFormat="1" ht="15" customHeight="1">
      <c r="A28" s="215" t="s">
        <v>378</v>
      </c>
      <c r="B28" s="350"/>
      <c r="C28" s="352"/>
      <c r="D28" s="352"/>
      <c r="E28" s="352"/>
      <c r="F28" s="351"/>
      <c r="G28" s="59"/>
      <c r="H28" s="60"/>
      <c r="I28" s="60"/>
      <c r="J28" s="60"/>
      <c r="K28" s="60"/>
      <c r="L28" s="47"/>
      <c r="M28" s="47" t="s">
        <v>95</v>
      </c>
    </row>
    <row r="29" spans="1:16" s="117" customFormat="1" ht="9.9499999999999993" customHeight="1">
      <c r="A29" s="50" t="s">
        <v>64</v>
      </c>
      <c r="B29" s="264" t="s">
        <v>11</v>
      </c>
      <c r="C29" s="262" t="s">
        <v>11</v>
      </c>
      <c r="D29" s="262" t="s">
        <v>11</v>
      </c>
      <c r="E29" s="262" t="s">
        <v>11</v>
      </c>
      <c r="F29" s="262" t="s">
        <v>11</v>
      </c>
      <c r="G29" s="264" t="s">
        <v>11</v>
      </c>
      <c r="H29" s="262" t="s">
        <v>11</v>
      </c>
      <c r="I29" s="262" t="s">
        <v>11</v>
      </c>
      <c r="J29" s="262" t="s">
        <v>11</v>
      </c>
      <c r="K29" s="262" t="s">
        <v>11</v>
      </c>
      <c r="L29" s="47"/>
      <c r="M29" s="47"/>
    </row>
    <row r="30" spans="1:16" s="117" customFormat="1" ht="9.9499999999999993" customHeight="1">
      <c r="A30" s="50" t="s">
        <v>227</v>
      </c>
      <c r="B30" s="438">
        <v>10</v>
      </c>
      <c r="C30" s="262">
        <v>9</v>
      </c>
      <c r="D30" s="434">
        <v>10</v>
      </c>
      <c r="E30" s="352">
        <v>9</v>
      </c>
      <c r="F30" s="428">
        <v>10</v>
      </c>
      <c r="G30" s="59">
        <f t="shared" si="5"/>
        <v>16.393442622950818</v>
      </c>
      <c r="H30" s="60">
        <f t="shared" si="6"/>
        <v>14.285714285714285</v>
      </c>
      <c r="I30" s="60">
        <f t="shared" si="7"/>
        <v>16.949152542372879</v>
      </c>
      <c r="J30" s="60">
        <f t="shared" si="8"/>
        <v>15.254237288135593</v>
      </c>
      <c r="K30" s="60">
        <f t="shared" si="9"/>
        <v>16.666666666666664</v>
      </c>
      <c r="L30" s="47"/>
      <c r="M30" s="47"/>
    </row>
    <row r="31" spans="1:16" s="117" customFormat="1" ht="9.9499999999999993" customHeight="1">
      <c r="A31" s="50" t="s">
        <v>228</v>
      </c>
      <c r="B31" s="350">
        <v>13</v>
      </c>
      <c r="C31" s="352">
        <v>10</v>
      </c>
      <c r="D31" s="352">
        <v>8</v>
      </c>
      <c r="E31" s="434">
        <v>10</v>
      </c>
      <c r="F31" s="351">
        <v>11</v>
      </c>
      <c r="G31" s="59">
        <f t="shared" si="5"/>
        <v>21.311475409836063</v>
      </c>
      <c r="H31" s="60">
        <f t="shared" si="6"/>
        <v>15.873015873015872</v>
      </c>
      <c r="I31" s="60">
        <f t="shared" si="7"/>
        <v>13.559322033898304</v>
      </c>
      <c r="J31" s="60">
        <f t="shared" si="8"/>
        <v>16.949152542372879</v>
      </c>
      <c r="K31" s="60">
        <f t="shared" si="9"/>
        <v>18.333333333333332</v>
      </c>
      <c r="L31" s="47"/>
      <c r="M31" s="47"/>
    </row>
    <row r="32" spans="1:16" s="117" customFormat="1" ht="9.9499999999999993" customHeight="1">
      <c r="A32" s="50" t="s">
        <v>90</v>
      </c>
      <c r="B32" s="350">
        <v>5</v>
      </c>
      <c r="C32" s="262" t="s">
        <v>11</v>
      </c>
      <c r="D32" s="352">
        <v>6</v>
      </c>
      <c r="E32" s="352">
        <v>5</v>
      </c>
      <c r="F32" s="351">
        <v>5</v>
      </c>
      <c r="G32" s="59">
        <f t="shared" si="5"/>
        <v>8.1967213114754092</v>
      </c>
      <c r="H32" s="262" t="s">
        <v>11</v>
      </c>
      <c r="I32" s="60">
        <f t="shared" si="7"/>
        <v>10.16949152542373</v>
      </c>
      <c r="J32" s="60">
        <f t="shared" si="8"/>
        <v>8.4745762711864394</v>
      </c>
      <c r="K32" s="60">
        <f t="shared" si="9"/>
        <v>8.3333333333333321</v>
      </c>
      <c r="L32" s="47"/>
      <c r="M32" s="47"/>
      <c r="O32" s="121"/>
      <c r="P32" s="121"/>
    </row>
    <row r="33" spans="1:14" s="117" customFormat="1" ht="9.9499999999999993" customHeight="1">
      <c r="A33" s="50" t="s">
        <v>91</v>
      </c>
      <c r="B33" s="350">
        <v>9</v>
      </c>
      <c r="C33" s="352">
        <v>11</v>
      </c>
      <c r="D33" s="352">
        <v>9</v>
      </c>
      <c r="E33" s="352">
        <v>8</v>
      </c>
      <c r="F33" s="428">
        <v>10</v>
      </c>
      <c r="G33" s="59">
        <f t="shared" si="5"/>
        <v>14.754098360655737</v>
      </c>
      <c r="H33" s="60">
        <f t="shared" si="6"/>
        <v>17.460317460317459</v>
      </c>
      <c r="I33" s="60">
        <f t="shared" si="7"/>
        <v>15.254237288135593</v>
      </c>
      <c r="J33" s="60">
        <f t="shared" si="8"/>
        <v>13.559322033898304</v>
      </c>
      <c r="K33" s="60">
        <f t="shared" si="9"/>
        <v>16.666666666666664</v>
      </c>
      <c r="L33" s="47"/>
      <c r="M33" s="47"/>
    </row>
    <row r="34" spans="1:14" s="117" customFormat="1" ht="9.9499999999999993" customHeight="1">
      <c r="A34" s="50" t="s">
        <v>92</v>
      </c>
      <c r="B34" s="350">
        <v>8</v>
      </c>
      <c r="C34" s="352">
        <v>9</v>
      </c>
      <c r="D34" s="352">
        <v>8</v>
      </c>
      <c r="E34" s="352">
        <v>9</v>
      </c>
      <c r="F34" s="351">
        <v>9</v>
      </c>
      <c r="G34" s="59">
        <f t="shared" si="5"/>
        <v>13.114754098360656</v>
      </c>
      <c r="H34" s="60">
        <f t="shared" si="6"/>
        <v>14.285714285714285</v>
      </c>
      <c r="I34" s="60">
        <f t="shared" si="7"/>
        <v>13.559322033898304</v>
      </c>
      <c r="J34" s="60">
        <f t="shared" si="8"/>
        <v>15.254237288135593</v>
      </c>
      <c r="K34" s="60">
        <f t="shared" si="9"/>
        <v>15</v>
      </c>
      <c r="L34" s="47"/>
      <c r="M34" s="47"/>
    </row>
    <row r="35" spans="1:14" s="117" customFormat="1" ht="9.9499999999999993" customHeight="1">
      <c r="A35" s="50" t="s">
        <v>93</v>
      </c>
      <c r="B35" s="264" t="s">
        <v>11</v>
      </c>
      <c r="C35" s="352">
        <v>5</v>
      </c>
      <c r="D35" s="352">
        <v>5</v>
      </c>
      <c r="E35" s="262" t="s">
        <v>11</v>
      </c>
      <c r="F35" s="351">
        <v>6</v>
      </c>
      <c r="G35" s="264" t="s">
        <v>11</v>
      </c>
      <c r="H35" s="60">
        <f t="shared" si="6"/>
        <v>7.9365079365079358</v>
      </c>
      <c r="I35" s="60">
        <f t="shared" si="7"/>
        <v>8.4745762711864394</v>
      </c>
      <c r="J35" s="262" t="s">
        <v>11</v>
      </c>
      <c r="K35" s="60">
        <f t="shared" si="9"/>
        <v>10</v>
      </c>
      <c r="L35" s="47"/>
      <c r="M35" s="47"/>
    </row>
    <row r="36" spans="1:14" s="117" customFormat="1" ht="9.9499999999999993" customHeight="1">
      <c r="A36" s="50" t="s">
        <v>94</v>
      </c>
      <c r="B36" s="350">
        <v>7</v>
      </c>
      <c r="C36" s="352">
        <v>9</v>
      </c>
      <c r="D36" s="352">
        <v>7</v>
      </c>
      <c r="E36" s="352">
        <v>8</v>
      </c>
      <c r="F36" s="351">
        <v>6</v>
      </c>
      <c r="G36" s="59">
        <f t="shared" si="5"/>
        <v>11.475409836065573</v>
      </c>
      <c r="H36" s="60">
        <f t="shared" si="6"/>
        <v>14.285714285714285</v>
      </c>
      <c r="I36" s="60">
        <f t="shared" si="7"/>
        <v>11.864406779661017</v>
      </c>
      <c r="J36" s="60">
        <f t="shared" si="8"/>
        <v>13.559322033898304</v>
      </c>
      <c r="K36" s="60">
        <f t="shared" si="9"/>
        <v>10</v>
      </c>
      <c r="L36" s="47"/>
      <c r="M36" s="47"/>
    </row>
    <row r="37" spans="1:14" s="117" customFormat="1" ht="9.9499999999999993" customHeight="1">
      <c r="A37" s="50" t="s">
        <v>229</v>
      </c>
      <c r="B37" s="264" t="s">
        <v>11</v>
      </c>
      <c r="C37" s="262" t="s">
        <v>11</v>
      </c>
      <c r="D37" s="262" t="s">
        <v>11</v>
      </c>
      <c r="E37" s="262" t="s">
        <v>11</v>
      </c>
      <c r="F37" s="262" t="s">
        <v>11</v>
      </c>
      <c r="G37" s="264" t="s">
        <v>11</v>
      </c>
      <c r="H37" s="262" t="s">
        <v>11</v>
      </c>
      <c r="I37" s="262" t="s">
        <v>11</v>
      </c>
      <c r="J37" s="262" t="s">
        <v>11</v>
      </c>
      <c r="K37" s="262" t="s">
        <v>11</v>
      </c>
      <c r="L37" s="47"/>
      <c r="M37" s="47"/>
    </row>
    <row r="38" spans="1:14" s="117" customFormat="1" ht="15" customHeight="1">
      <c r="A38" s="210" t="s">
        <v>379</v>
      </c>
      <c r="B38" s="350"/>
      <c r="C38" s="352"/>
      <c r="D38" s="352"/>
      <c r="E38" s="352"/>
      <c r="F38" s="351"/>
      <c r="G38" s="59"/>
      <c r="H38" s="60"/>
      <c r="I38" s="60"/>
      <c r="J38" s="60"/>
      <c r="K38" s="60"/>
      <c r="L38" s="47"/>
      <c r="M38" s="47" t="s">
        <v>103</v>
      </c>
    </row>
    <row r="39" spans="1:14" s="117" customFormat="1" ht="9.9499999999999993" customHeight="1">
      <c r="A39" s="211" t="s">
        <v>99</v>
      </c>
      <c r="B39" s="350">
        <v>49</v>
      </c>
      <c r="C39" s="352">
        <v>51</v>
      </c>
      <c r="D39" s="352">
        <v>47</v>
      </c>
      <c r="E39" s="352">
        <v>47</v>
      </c>
      <c r="F39" s="351">
        <v>47</v>
      </c>
      <c r="G39" s="59">
        <f t="shared" si="5"/>
        <v>80.327868852459019</v>
      </c>
      <c r="H39" s="60">
        <f t="shared" si="6"/>
        <v>80.952380952380949</v>
      </c>
      <c r="I39" s="60">
        <f t="shared" si="7"/>
        <v>79.66101694915254</v>
      </c>
      <c r="J39" s="60">
        <f t="shared" si="8"/>
        <v>79.66101694915254</v>
      </c>
      <c r="K39" s="60">
        <f t="shared" si="9"/>
        <v>78.333333333333329</v>
      </c>
      <c r="L39" s="47"/>
      <c r="M39" s="47"/>
    </row>
    <row r="40" spans="1:14" s="117" customFormat="1" ht="9.9499999999999993" customHeight="1">
      <c r="A40" s="211" t="s">
        <v>101</v>
      </c>
      <c r="B40" s="350">
        <v>12</v>
      </c>
      <c r="C40" s="352">
        <v>12</v>
      </c>
      <c r="D40" s="352">
        <v>12</v>
      </c>
      <c r="E40" s="352">
        <v>12</v>
      </c>
      <c r="F40" s="351">
        <v>13</v>
      </c>
      <c r="G40" s="59">
        <f t="shared" si="5"/>
        <v>19.672131147540984</v>
      </c>
      <c r="H40" s="60">
        <f t="shared" si="6"/>
        <v>19.047619047619047</v>
      </c>
      <c r="I40" s="60">
        <f t="shared" si="7"/>
        <v>20.33898305084746</v>
      </c>
      <c r="J40" s="60">
        <f t="shared" si="8"/>
        <v>20.33898305084746</v>
      </c>
      <c r="K40" s="60">
        <f t="shared" si="9"/>
        <v>21.666666666666668</v>
      </c>
      <c r="L40" s="47"/>
      <c r="M40" s="47"/>
    </row>
    <row r="41" spans="1:14" s="117" customFormat="1" ht="9.9499999999999993" customHeight="1">
      <c r="A41" s="88" t="s">
        <v>118</v>
      </c>
      <c r="B41" s="350">
        <v>7</v>
      </c>
      <c r="C41" s="352">
        <v>8</v>
      </c>
      <c r="D41" s="352">
        <v>7</v>
      </c>
      <c r="E41" s="352">
        <v>7</v>
      </c>
      <c r="F41" s="351">
        <v>8</v>
      </c>
      <c r="G41" s="59">
        <f t="shared" si="5"/>
        <v>11.475409836065573</v>
      </c>
      <c r="H41" s="60">
        <f t="shared" si="6"/>
        <v>12.698412698412698</v>
      </c>
      <c r="I41" s="60">
        <f t="shared" si="7"/>
        <v>11.864406779661017</v>
      </c>
      <c r="J41" s="60">
        <f t="shared" si="8"/>
        <v>11.864406779661017</v>
      </c>
      <c r="K41" s="60">
        <f t="shared" si="9"/>
        <v>13.333333333333334</v>
      </c>
      <c r="L41" s="47"/>
      <c r="M41" s="47"/>
    </row>
    <row r="42" spans="1:14" s="117" customFormat="1" ht="9.9499999999999993" customHeight="1">
      <c r="A42" s="88" t="s">
        <v>230</v>
      </c>
      <c r="B42" s="264" t="s">
        <v>11</v>
      </c>
      <c r="C42" s="262" t="s">
        <v>11</v>
      </c>
      <c r="D42" s="262" t="s">
        <v>11</v>
      </c>
      <c r="E42" s="262" t="s">
        <v>11</v>
      </c>
      <c r="F42" s="262" t="s">
        <v>11</v>
      </c>
      <c r="G42" s="264" t="s">
        <v>11</v>
      </c>
      <c r="H42" s="262" t="s">
        <v>11</v>
      </c>
      <c r="I42" s="262" t="s">
        <v>11</v>
      </c>
      <c r="J42" s="262" t="s">
        <v>11</v>
      </c>
      <c r="K42" s="262" t="s">
        <v>11</v>
      </c>
      <c r="L42" s="47"/>
      <c r="M42" s="47"/>
    </row>
    <row r="43" spans="1:14" s="117" customFormat="1" ht="9.9499999999999993" customHeight="1">
      <c r="A43" s="88" t="s">
        <v>231</v>
      </c>
      <c r="B43" s="264" t="s">
        <v>11</v>
      </c>
      <c r="C43" s="262" t="s">
        <v>11</v>
      </c>
      <c r="D43" s="262" t="s">
        <v>11</v>
      </c>
      <c r="E43" s="262" t="s">
        <v>11</v>
      </c>
      <c r="F43" s="262" t="s">
        <v>11</v>
      </c>
      <c r="G43" s="264" t="s">
        <v>11</v>
      </c>
      <c r="H43" s="262" t="s">
        <v>11</v>
      </c>
      <c r="I43" s="262" t="s">
        <v>11</v>
      </c>
      <c r="J43" s="262" t="s">
        <v>11</v>
      </c>
      <c r="K43" s="262" t="s">
        <v>11</v>
      </c>
      <c r="L43" s="47"/>
      <c r="M43" s="47"/>
    </row>
    <row r="44" spans="1:14" s="117" customFormat="1" ht="9.9499999999999993" customHeight="1">
      <c r="A44" s="202" t="s">
        <v>366</v>
      </c>
      <c r="B44" s="350">
        <v>8</v>
      </c>
      <c r="C44" s="352">
        <v>7</v>
      </c>
      <c r="D44" s="352">
        <v>8</v>
      </c>
      <c r="E44" s="352">
        <v>9</v>
      </c>
      <c r="F44" s="351">
        <v>10</v>
      </c>
      <c r="G44" s="59">
        <f t="shared" si="5"/>
        <v>13.114754098360656</v>
      </c>
      <c r="H44" s="60">
        <f t="shared" si="6"/>
        <v>11.111111111111111</v>
      </c>
      <c r="I44" s="60">
        <f t="shared" si="7"/>
        <v>13.559322033898304</v>
      </c>
      <c r="J44" s="60">
        <f t="shared" si="8"/>
        <v>15.254237288135593</v>
      </c>
      <c r="K44" s="60">
        <f t="shared" si="9"/>
        <v>16.666666666666664</v>
      </c>
      <c r="L44" s="200"/>
      <c r="M44" s="47"/>
      <c r="N44" s="209"/>
    </row>
    <row r="45" spans="1:14" s="117" customFormat="1" ht="9.9499999999999993" customHeight="1">
      <c r="A45" s="88" t="s">
        <v>165</v>
      </c>
      <c r="B45" s="264" t="s">
        <v>11</v>
      </c>
      <c r="C45" s="262" t="s">
        <v>11</v>
      </c>
      <c r="D45" s="262" t="s">
        <v>11</v>
      </c>
      <c r="E45" s="262" t="s">
        <v>11</v>
      </c>
      <c r="F45" s="351">
        <v>6</v>
      </c>
      <c r="G45" s="264" t="s">
        <v>11</v>
      </c>
      <c r="H45" s="262" t="s">
        <v>11</v>
      </c>
      <c r="I45" s="262" t="s">
        <v>11</v>
      </c>
      <c r="J45" s="262" t="s">
        <v>11</v>
      </c>
      <c r="K45" s="60">
        <f t="shared" si="9"/>
        <v>10</v>
      </c>
      <c r="L45" s="47"/>
      <c r="M45" s="47"/>
    </row>
    <row r="46" spans="1:14" s="117" customFormat="1" ht="9.9499999999999993" customHeight="1">
      <c r="A46" s="88" t="s">
        <v>232</v>
      </c>
      <c r="B46" s="264" t="s">
        <v>11</v>
      </c>
      <c r="C46" s="262" t="s">
        <v>11</v>
      </c>
      <c r="D46" s="262" t="s">
        <v>11</v>
      </c>
      <c r="E46" s="262" t="s">
        <v>11</v>
      </c>
      <c r="F46" s="262" t="s">
        <v>11</v>
      </c>
      <c r="G46" s="264" t="s">
        <v>11</v>
      </c>
      <c r="H46" s="262" t="s">
        <v>11</v>
      </c>
      <c r="I46" s="262" t="s">
        <v>11</v>
      </c>
      <c r="J46" s="262" t="s">
        <v>11</v>
      </c>
      <c r="K46" s="262" t="s">
        <v>11</v>
      </c>
      <c r="L46" s="47"/>
      <c r="M46" s="47"/>
    </row>
    <row r="47" spans="1:14" s="117" customFormat="1" ht="9.9499999999999993" customHeight="1">
      <c r="A47" s="88" t="s">
        <v>233</v>
      </c>
      <c r="B47" s="264" t="s">
        <v>11</v>
      </c>
      <c r="C47" s="262" t="s">
        <v>11</v>
      </c>
      <c r="D47" s="262" t="s">
        <v>11</v>
      </c>
      <c r="E47" s="262" t="s">
        <v>11</v>
      </c>
      <c r="F47" s="262" t="s">
        <v>11</v>
      </c>
      <c r="G47" s="264" t="s">
        <v>11</v>
      </c>
      <c r="H47" s="262" t="s">
        <v>11</v>
      </c>
      <c r="I47" s="262" t="s">
        <v>11</v>
      </c>
      <c r="J47" s="262" t="s">
        <v>11</v>
      </c>
      <c r="K47" s="262" t="s">
        <v>11</v>
      </c>
      <c r="L47" s="47"/>
      <c r="M47" s="47"/>
    </row>
    <row r="48" spans="1:14" s="117" customFormat="1" ht="15" customHeight="1">
      <c r="A48" s="63" t="s">
        <v>237</v>
      </c>
      <c r="B48" s="350">
        <v>21</v>
      </c>
      <c r="C48" s="352">
        <v>17</v>
      </c>
      <c r="D48" s="352">
        <v>22</v>
      </c>
      <c r="E48" s="352">
        <v>21</v>
      </c>
      <c r="F48" s="351">
        <v>22</v>
      </c>
      <c r="G48" s="73">
        <v>100</v>
      </c>
      <c r="H48" s="74">
        <v>100</v>
      </c>
      <c r="I48" s="74">
        <v>100</v>
      </c>
      <c r="J48" s="74">
        <v>100</v>
      </c>
      <c r="K48" s="74">
        <v>100</v>
      </c>
      <c r="L48" s="47"/>
      <c r="M48" s="47" t="s">
        <v>103</v>
      </c>
    </row>
    <row r="49" spans="1:18" s="117" customFormat="1" ht="9.9499999999999993" customHeight="1">
      <c r="A49" s="61" t="s">
        <v>100</v>
      </c>
      <c r="B49" s="350">
        <v>14</v>
      </c>
      <c r="C49" s="352">
        <v>11</v>
      </c>
      <c r="D49" s="352">
        <v>14</v>
      </c>
      <c r="E49" s="352">
        <v>16</v>
      </c>
      <c r="F49" s="351">
        <v>16</v>
      </c>
      <c r="G49" s="59">
        <f>B49/$B$48*100</f>
        <v>66.666666666666657</v>
      </c>
      <c r="H49" s="60">
        <f>C49/$C$48*100</f>
        <v>64.705882352941174</v>
      </c>
      <c r="I49" s="60">
        <f>D49/$D$48*100</f>
        <v>63.636363636363633</v>
      </c>
      <c r="J49" s="60">
        <f>E49/$E$48*100</f>
        <v>76.19047619047619</v>
      </c>
      <c r="K49" s="60">
        <f>F49/$F$48*100</f>
        <v>72.727272727272734</v>
      </c>
      <c r="L49" s="47"/>
      <c r="M49" s="47"/>
    </row>
    <row r="50" spans="1:18" ht="15" customHeight="1">
      <c r="A50" s="126" t="s">
        <v>191</v>
      </c>
      <c r="B50" s="350">
        <v>33</v>
      </c>
      <c r="C50" s="352">
        <v>31</v>
      </c>
      <c r="D50" s="352">
        <v>29</v>
      </c>
      <c r="E50" s="352">
        <v>28</v>
      </c>
      <c r="F50" s="351">
        <v>30</v>
      </c>
      <c r="G50" s="73">
        <v>100</v>
      </c>
      <c r="H50" s="74">
        <v>100</v>
      </c>
      <c r="I50" s="74">
        <v>100</v>
      </c>
      <c r="J50" s="74">
        <v>100</v>
      </c>
      <c r="K50" s="74">
        <v>100</v>
      </c>
      <c r="L50" s="92"/>
      <c r="M50" s="47" t="s">
        <v>604</v>
      </c>
    </row>
    <row r="51" spans="1:18" ht="15" customHeight="1">
      <c r="A51" s="232" t="s">
        <v>30</v>
      </c>
      <c r="B51" s="350"/>
      <c r="C51" s="351"/>
      <c r="D51" s="351"/>
      <c r="E51" s="351"/>
      <c r="F51" s="351"/>
      <c r="G51" s="59"/>
      <c r="H51" s="60"/>
      <c r="I51" s="60"/>
      <c r="J51" s="60"/>
      <c r="K51" s="60"/>
      <c r="L51" s="92"/>
    </row>
    <row r="52" spans="1:18" ht="9.9499999999999993" customHeight="1">
      <c r="A52" s="122" t="s">
        <v>234</v>
      </c>
      <c r="B52" s="350">
        <v>33</v>
      </c>
      <c r="C52" s="352">
        <v>31</v>
      </c>
      <c r="D52" s="352">
        <v>29</v>
      </c>
      <c r="E52" s="352">
        <v>28</v>
      </c>
      <c r="F52" s="351">
        <v>30</v>
      </c>
      <c r="G52" s="59">
        <f>B52/$B$50*100</f>
        <v>100</v>
      </c>
      <c r="H52" s="60">
        <f>C52/$C$50*100</f>
        <v>100</v>
      </c>
      <c r="I52" s="60">
        <f>D52/$D$50*100</f>
        <v>100</v>
      </c>
      <c r="J52" s="60">
        <f>E52/$E$50*100</f>
        <v>100</v>
      </c>
      <c r="K52" s="60">
        <f>F52/$F$50*100</f>
        <v>100</v>
      </c>
      <c r="L52" s="92"/>
      <c r="M52" s="92" t="s">
        <v>132</v>
      </c>
    </row>
    <row r="53" spans="1:18" ht="9.9499999999999993" customHeight="1">
      <c r="A53" s="122" t="s">
        <v>186</v>
      </c>
      <c r="B53" s="350">
        <v>17</v>
      </c>
      <c r="C53" s="352">
        <v>17</v>
      </c>
      <c r="D53" s="352">
        <v>14</v>
      </c>
      <c r="E53" s="352">
        <v>14</v>
      </c>
      <c r="F53" s="351">
        <v>15</v>
      </c>
      <c r="G53" s="59">
        <f t="shared" ref="G53:G61" si="10">B53/$B$50*100</f>
        <v>51.515151515151516</v>
      </c>
      <c r="H53" s="60">
        <f t="shared" ref="H53:H61" si="11">C53/$C$50*100</f>
        <v>54.838709677419352</v>
      </c>
      <c r="I53" s="60">
        <f t="shared" ref="I53:I61" si="12">D53/$D$50*100</f>
        <v>48.275862068965516</v>
      </c>
      <c r="J53" s="60">
        <f t="shared" ref="J53:J61" si="13">E53/$E$50*100</f>
        <v>50</v>
      </c>
      <c r="K53" s="60">
        <f t="shared" ref="K53:K61" si="14">F53/$F$50*100</f>
        <v>50</v>
      </c>
      <c r="L53" s="92"/>
      <c r="M53" s="47" t="s">
        <v>604</v>
      </c>
    </row>
    <row r="54" spans="1:18" ht="9.9499999999999993" customHeight="1">
      <c r="A54" s="124" t="s">
        <v>97</v>
      </c>
      <c r="B54" s="350">
        <v>7</v>
      </c>
      <c r="C54" s="352">
        <v>7</v>
      </c>
      <c r="D54" s="262" t="s">
        <v>11</v>
      </c>
      <c r="E54" s="352">
        <v>6</v>
      </c>
      <c r="F54" s="351">
        <v>6</v>
      </c>
      <c r="G54" s="59">
        <f t="shared" si="10"/>
        <v>21.212121212121211</v>
      </c>
      <c r="H54" s="60">
        <f t="shared" si="11"/>
        <v>22.58064516129032</v>
      </c>
      <c r="I54" s="262" t="s">
        <v>11</v>
      </c>
      <c r="J54" s="60">
        <f t="shared" si="13"/>
        <v>21.428571428571427</v>
      </c>
      <c r="K54" s="60">
        <f t="shared" si="14"/>
        <v>20</v>
      </c>
      <c r="L54" s="92"/>
      <c r="M54" s="92" t="s">
        <v>98</v>
      </c>
    </row>
    <row r="55" spans="1:18" ht="9.9499999999999993" customHeight="1">
      <c r="A55" s="125" t="s">
        <v>501</v>
      </c>
      <c r="B55" s="264" t="s">
        <v>11</v>
      </c>
      <c r="C55" s="262" t="s">
        <v>11</v>
      </c>
      <c r="D55" s="262" t="s">
        <v>11</v>
      </c>
      <c r="E55" s="262" t="s">
        <v>11</v>
      </c>
      <c r="F55" s="262" t="s">
        <v>11</v>
      </c>
      <c r="G55" s="264" t="s">
        <v>11</v>
      </c>
      <c r="H55" s="262" t="s">
        <v>11</v>
      </c>
      <c r="I55" s="262" t="s">
        <v>11</v>
      </c>
      <c r="J55" s="262" t="s">
        <v>11</v>
      </c>
      <c r="K55" s="262" t="s">
        <v>11</v>
      </c>
      <c r="L55" s="92"/>
      <c r="M55" s="92" t="s">
        <v>98</v>
      </c>
    </row>
    <row r="56" spans="1:18" ht="9.9499999999999993" customHeight="1">
      <c r="A56" s="122" t="s">
        <v>236</v>
      </c>
      <c r="B56" s="264" t="s">
        <v>11</v>
      </c>
      <c r="C56" s="262" t="s">
        <v>11</v>
      </c>
      <c r="D56" s="262" t="s">
        <v>11</v>
      </c>
      <c r="E56" s="262" t="s">
        <v>11</v>
      </c>
      <c r="F56" s="262" t="s">
        <v>11</v>
      </c>
      <c r="G56" s="264" t="s">
        <v>11</v>
      </c>
      <c r="H56" s="262" t="s">
        <v>11</v>
      </c>
      <c r="I56" s="262" t="s">
        <v>11</v>
      </c>
      <c r="J56" s="262" t="s">
        <v>11</v>
      </c>
      <c r="K56" s="262" t="s">
        <v>11</v>
      </c>
      <c r="L56" s="92"/>
      <c r="M56" s="92" t="s">
        <v>605</v>
      </c>
    </row>
    <row r="57" spans="1:18" ht="15" customHeight="1">
      <c r="A57" s="215" t="s">
        <v>365</v>
      </c>
      <c r="B57" s="350"/>
      <c r="C57" s="352"/>
      <c r="D57" s="352"/>
      <c r="E57" s="352"/>
      <c r="F57" s="351"/>
      <c r="G57" s="59"/>
      <c r="H57" s="60"/>
      <c r="I57" s="60"/>
      <c r="J57" s="60"/>
      <c r="K57" s="60"/>
      <c r="L57" s="92"/>
      <c r="M57" s="92" t="s">
        <v>96</v>
      </c>
    </row>
    <row r="58" spans="1:18" ht="9.9499999999999993" customHeight="1">
      <c r="A58" s="122" t="s">
        <v>12</v>
      </c>
      <c r="B58" s="350">
        <v>16</v>
      </c>
      <c r="C58" s="352">
        <v>13</v>
      </c>
      <c r="D58" s="352">
        <v>15</v>
      </c>
      <c r="E58" s="352">
        <v>14</v>
      </c>
      <c r="F58" s="351">
        <v>15</v>
      </c>
      <c r="G58" s="59">
        <f t="shared" si="10"/>
        <v>48.484848484848484</v>
      </c>
      <c r="H58" s="60">
        <f t="shared" si="11"/>
        <v>41.935483870967744</v>
      </c>
      <c r="I58" s="60">
        <f t="shared" si="12"/>
        <v>51.724137931034484</v>
      </c>
      <c r="J58" s="60">
        <f t="shared" si="13"/>
        <v>50</v>
      </c>
      <c r="K58" s="60">
        <f t="shared" si="14"/>
        <v>50</v>
      </c>
      <c r="L58" s="92"/>
    </row>
    <row r="59" spans="1:18" ht="9.9499999999999993" customHeight="1">
      <c r="A59" s="122" t="s">
        <v>489</v>
      </c>
      <c r="B59" s="264" t="s">
        <v>11</v>
      </c>
      <c r="C59" s="262" t="s">
        <v>11</v>
      </c>
      <c r="D59" s="262" t="s">
        <v>11</v>
      </c>
      <c r="E59" s="262" t="s">
        <v>11</v>
      </c>
      <c r="F59" s="262" t="s">
        <v>11</v>
      </c>
      <c r="G59" s="264" t="s">
        <v>11</v>
      </c>
      <c r="H59" s="262" t="s">
        <v>11</v>
      </c>
      <c r="I59" s="262" t="s">
        <v>11</v>
      </c>
      <c r="J59" s="262" t="s">
        <v>11</v>
      </c>
      <c r="K59" s="262" t="s">
        <v>11</v>
      </c>
      <c r="L59" s="92"/>
    </row>
    <row r="60" spans="1:18" ht="9.9499999999999993" customHeight="1">
      <c r="A60" s="122" t="s">
        <v>15</v>
      </c>
      <c r="B60" s="350">
        <v>7</v>
      </c>
      <c r="C60" s="352">
        <v>8</v>
      </c>
      <c r="D60" s="352">
        <v>6</v>
      </c>
      <c r="E60" s="352">
        <v>6</v>
      </c>
      <c r="F60" s="351">
        <v>6</v>
      </c>
      <c r="G60" s="59">
        <f t="shared" si="10"/>
        <v>21.212121212121211</v>
      </c>
      <c r="H60" s="60">
        <f t="shared" si="11"/>
        <v>25.806451612903224</v>
      </c>
      <c r="I60" s="60">
        <f t="shared" si="12"/>
        <v>20.689655172413794</v>
      </c>
      <c r="J60" s="60">
        <f t="shared" si="13"/>
        <v>21.428571428571427</v>
      </c>
      <c r="K60" s="60">
        <f t="shared" si="14"/>
        <v>20</v>
      </c>
      <c r="L60" s="92"/>
    </row>
    <row r="61" spans="1:18" ht="9.9499999999999993" customHeight="1">
      <c r="A61" s="122" t="s">
        <v>14</v>
      </c>
      <c r="B61" s="350">
        <v>8</v>
      </c>
      <c r="C61" s="352">
        <v>8</v>
      </c>
      <c r="D61" s="352">
        <v>7</v>
      </c>
      <c r="E61" s="352">
        <v>7</v>
      </c>
      <c r="F61" s="351">
        <v>7</v>
      </c>
      <c r="G61" s="59">
        <f t="shared" si="10"/>
        <v>24.242424242424242</v>
      </c>
      <c r="H61" s="60">
        <f t="shared" si="11"/>
        <v>25.806451612903224</v>
      </c>
      <c r="I61" s="60">
        <f t="shared" si="12"/>
        <v>24.137931034482758</v>
      </c>
      <c r="J61" s="60">
        <f t="shared" si="13"/>
        <v>25</v>
      </c>
      <c r="K61" s="60">
        <f t="shared" si="14"/>
        <v>23.333333333333332</v>
      </c>
      <c r="L61" s="92"/>
    </row>
    <row r="62" spans="1:18" s="92" customFormat="1" ht="9" customHeight="1">
      <c r="A62" s="92" t="s">
        <v>63</v>
      </c>
      <c r="B62" s="123"/>
      <c r="G62" s="34"/>
      <c r="H62" s="34"/>
      <c r="I62" s="34"/>
      <c r="J62" s="34"/>
      <c r="K62" s="34"/>
      <c r="N62" s="114"/>
      <c r="O62" s="114"/>
      <c r="P62" s="114"/>
      <c r="Q62" s="114"/>
      <c r="R62" s="114"/>
    </row>
    <row r="63" spans="1:18" s="92" customFormat="1" ht="9" customHeight="1">
      <c r="A63" s="617" t="s">
        <v>606</v>
      </c>
      <c r="B63" s="617"/>
      <c r="C63" s="617"/>
      <c r="D63" s="617"/>
      <c r="E63" s="617"/>
      <c r="F63" s="617"/>
      <c r="G63" s="617"/>
      <c r="H63" s="617"/>
      <c r="I63" s="617"/>
      <c r="J63" s="617"/>
      <c r="K63" s="617"/>
      <c r="N63" s="114"/>
      <c r="O63" s="114"/>
      <c r="P63" s="114"/>
      <c r="Q63" s="114"/>
      <c r="R63" s="114"/>
    </row>
    <row r="64" spans="1:18" s="92" customFormat="1" ht="9" customHeight="1">
      <c r="A64" s="617" t="s">
        <v>235</v>
      </c>
      <c r="B64" s="617"/>
      <c r="C64" s="617"/>
      <c r="D64" s="617"/>
      <c r="E64" s="617"/>
      <c r="F64" s="617"/>
      <c r="G64" s="617"/>
      <c r="H64" s="617"/>
      <c r="I64" s="617"/>
      <c r="J64" s="617"/>
      <c r="K64" s="617"/>
      <c r="N64" s="114"/>
      <c r="O64" s="114"/>
      <c r="P64" s="114"/>
      <c r="Q64" s="114"/>
      <c r="R64" s="114"/>
    </row>
    <row r="65" spans="7:13" ht="9.9499999999999993" customHeight="1">
      <c r="G65" s="114"/>
      <c r="H65" s="114"/>
      <c r="I65" s="114"/>
      <c r="J65" s="114"/>
      <c r="K65" s="114"/>
    </row>
    <row r="66" spans="7:13" ht="9.9499999999999993" customHeight="1">
      <c r="M66" s="114"/>
    </row>
    <row r="67" spans="7:13" ht="9.9499999999999993" customHeight="1">
      <c r="M67" s="114"/>
    </row>
  </sheetData>
  <mergeCells count="7">
    <mergeCell ref="A63:K63"/>
    <mergeCell ref="A64:K64"/>
    <mergeCell ref="M5:P5"/>
    <mergeCell ref="G5:K5"/>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26"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Q78"/>
  <sheetViews>
    <sheetView showGridLines="0" zoomScaleNormal="100" workbookViewId="0"/>
  </sheetViews>
  <sheetFormatPr baseColWidth="10" defaultRowHeight="9.9499999999999993" customHeight="1"/>
  <cols>
    <col min="1" max="1" width="33.7109375" style="114" customWidth="1"/>
    <col min="2" max="11" width="5.5703125" style="114" customWidth="1"/>
    <col min="12" max="12" width="7.140625" style="114" customWidth="1"/>
    <col min="13" max="13" width="11.42578125" style="92"/>
    <col min="14" max="16384" width="11.42578125" style="114"/>
  </cols>
  <sheetData>
    <row r="1" spans="1:17" s="334" customFormat="1" ht="15" customHeight="1">
      <c r="A1" s="311" t="s">
        <v>515</v>
      </c>
      <c r="B1" s="339"/>
      <c r="C1" s="339"/>
      <c r="D1" s="339"/>
      <c r="E1" s="339"/>
      <c r="F1" s="339"/>
      <c r="G1" s="339"/>
      <c r="H1" s="339"/>
      <c r="I1" s="339"/>
      <c r="J1" s="339"/>
      <c r="K1" s="339"/>
      <c r="L1" s="373" t="s">
        <v>62</v>
      </c>
      <c r="M1" s="335"/>
    </row>
    <row r="2" spans="1:17" s="334" customFormat="1" ht="15" customHeight="1">
      <c r="A2" s="340" t="s">
        <v>453</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77"/>
      <c r="M3" s="48"/>
      <c r="N3" s="277"/>
      <c r="O3" s="277"/>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77"/>
      <c r="M5" s="618"/>
      <c r="N5" s="618"/>
      <c r="O5" s="618"/>
      <c r="P5" s="618"/>
    </row>
    <row r="6" spans="1:17" s="117" customFormat="1" ht="20.100000000000001" customHeight="1">
      <c r="A6" s="63" t="s">
        <v>187</v>
      </c>
      <c r="B6" s="350">
        <v>61</v>
      </c>
      <c r="C6" s="352">
        <v>63</v>
      </c>
      <c r="D6" s="352">
        <v>59</v>
      </c>
      <c r="E6" s="352">
        <v>59</v>
      </c>
      <c r="F6" s="351">
        <v>60</v>
      </c>
      <c r="G6" s="73">
        <v>100</v>
      </c>
      <c r="H6" s="74">
        <v>100</v>
      </c>
      <c r="I6" s="74">
        <v>100</v>
      </c>
      <c r="J6" s="74">
        <v>100</v>
      </c>
      <c r="K6" s="74">
        <v>100</v>
      </c>
      <c r="L6" s="47"/>
      <c r="M6" s="47" t="s">
        <v>408</v>
      </c>
      <c r="O6" s="119"/>
    </row>
    <row r="7" spans="1:17" s="117" customFormat="1" ht="9.9499999999999993" customHeight="1">
      <c r="A7" s="50" t="s">
        <v>10</v>
      </c>
      <c r="B7" s="350">
        <v>33</v>
      </c>
      <c r="C7" s="352">
        <v>31</v>
      </c>
      <c r="D7" s="352">
        <v>29</v>
      </c>
      <c r="E7" s="352">
        <v>28</v>
      </c>
      <c r="F7" s="351">
        <v>30</v>
      </c>
      <c r="G7" s="73">
        <v>100</v>
      </c>
      <c r="H7" s="74">
        <v>100</v>
      </c>
      <c r="I7" s="74">
        <v>100</v>
      </c>
      <c r="J7" s="74">
        <v>100</v>
      </c>
      <c r="K7" s="74">
        <v>100</v>
      </c>
      <c r="L7" s="47"/>
      <c r="M7" s="47"/>
      <c r="O7" s="47"/>
    </row>
    <row r="8" spans="1:17" s="117" customFormat="1" ht="9.9499999999999993" customHeight="1">
      <c r="A8" s="50" t="s">
        <v>46</v>
      </c>
      <c r="B8" s="350">
        <v>28</v>
      </c>
      <c r="C8" s="352">
        <v>32</v>
      </c>
      <c r="D8" s="352">
        <v>30</v>
      </c>
      <c r="E8" s="352">
        <v>31</v>
      </c>
      <c r="F8" s="351">
        <v>30</v>
      </c>
      <c r="G8" s="73">
        <v>100</v>
      </c>
      <c r="H8" s="74">
        <v>100</v>
      </c>
      <c r="I8" s="74">
        <v>100</v>
      </c>
      <c r="J8" s="74">
        <v>100</v>
      </c>
      <c r="K8" s="74">
        <v>100</v>
      </c>
      <c r="L8" s="47"/>
      <c r="M8" s="47"/>
      <c r="O8" s="47"/>
    </row>
    <row r="9" spans="1:17" s="117" customFormat="1" ht="9.9499999999999993" customHeight="1">
      <c r="A9" s="50" t="s">
        <v>395</v>
      </c>
      <c r="B9" s="350">
        <v>107</v>
      </c>
      <c r="C9" s="352">
        <v>108</v>
      </c>
      <c r="D9" s="352">
        <v>108</v>
      </c>
      <c r="E9" s="352">
        <v>108</v>
      </c>
      <c r="F9" s="351">
        <v>109</v>
      </c>
      <c r="G9" s="73">
        <v>100</v>
      </c>
      <c r="H9" s="74">
        <v>100</v>
      </c>
      <c r="I9" s="74">
        <v>100</v>
      </c>
      <c r="J9" s="74">
        <v>100</v>
      </c>
      <c r="K9" s="74">
        <v>100</v>
      </c>
      <c r="L9" s="47"/>
      <c r="M9" s="47"/>
      <c r="O9" s="47"/>
    </row>
    <row r="10" spans="1:17" s="117" customFormat="1" ht="24.95" customHeight="1">
      <c r="A10" s="426" t="s">
        <v>396</v>
      </c>
      <c r="B10" s="350"/>
      <c r="C10" s="352"/>
      <c r="D10" s="352"/>
      <c r="E10" s="352"/>
      <c r="F10" s="351"/>
      <c r="G10" s="59"/>
      <c r="H10" s="60"/>
      <c r="I10" s="60"/>
      <c r="J10" s="60"/>
      <c r="K10" s="60"/>
      <c r="L10" s="47"/>
      <c r="M10" s="47" t="s">
        <v>408</v>
      </c>
      <c r="O10" s="47"/>
    </row>
    <row r="11" spans="1:17" s="117" customFormat="1" ht="9.9499999999999993" customHeight="1">
      <c r="A11" s="50" t="s">
        <v>406</v>
      </c>
      <c r="B11" s="350">
        <v>57</v>
      </c>
      <c r="C11" s="352">
        <v>57</v>
      </c>
      <c r="D11" s="352">
        <v>54</v>
      </c>
      <c r="E11" s="352">
        <v>53</v>
      </c>
      <c r="F11" s="352">
        <v>52</v>
      </c>
      <c r="G11" s="59">
        <f t="shared" ref="G11" si="0">B11/$B$6*100</f>
        <v>93.442622950819683</v>
      </c>
      <c r="H11" s="60">
        <f t="shared" ref="H11" si="1">C11/$C$6*100</f>
        <v>90.476190476190482</v>
      </c>
      <c r="I11" s="60">
        <f t="shared" ref="I11" si="2">D11/$D$6*100</f>
        <v>91.525423728813564</v>
      </c>
      <c r="J11" s="60">
        <f t="shared" ref="J11" si="3">E11/$E$6*100</f>
        <v>89.830508474576277</v>
      </c>
      <c r="K11" s="60">
        <f t="shared" ref="K11" si="4">F11/$F$6*100</f>
        <v>86.666666666666671</v>
      </c>
      <c r="L11" s="47"/>
      <c r="M11" s="47"/>
      <c r="O11" s="47"/>
    </row>
    <row r="12" spans="1:17" s="117" customFormat="1" ht="9.9499999999999993" customHeight="1">
      <c r="A12" s="88" t="s">
        <v>10</v>
      </c>
      <c r="B12" s="350">
        <v>31</v>
      </c>
      <c r="C12" s="352">
        <v>29</v>
      </c>
      <c r="D12" s="352">
        <v>28</v>
      </c>
      <c r="E12" s="352">
        <v>27</v>
      </c>
      <c r="F12" s="352">
        <v>28</v>
      </c>
      <c r="G12" s="59">
        <f>B12/$B$7*100</f>
        <v>93.939393939393938</v>
      </c>
      <c r="H12" s="60">
        <f>C12/$C$7*100</f>
        <v>93.548387096774192</v>
      </c>
      <c r="I12" s="60">
        <f>D12/$D$7*100</f>
        <v>96.551724137931032</v>
      </c>
      <c r="J12" s="60">
        <f>E12/$E$7*100</f>
        <v>96.428571428571431</v>
      </c>
      <c r="K12" s="60">
        <f>F12/$F$7*100</f>
        <v>93.333333333333329</v>
      </c>
      <c r="L12" s="47"/>
      <c r="M12" s="47"/>
      <c r="O12" s="47"/>
    </row>
    <row r="13" spans="1:17" s="117" customFormat="1" ht="9.9499999999999993" customHeight="1">
      <c r="A13" s="88" t="s">
        <v>46</v>
      </c>
      <c r="B13" s="350">
        <v>25</v>
      </c>
      <c r="C13" s="352">
        <v>28</v>
      </c>
      <c r="D13" s="352">
        <v>26</v>
      </c>
      <c r="E13" s="352">
        <v>27</v>
      </c>
      <c r="F13" s="352">
        <v>24</v>
      </c>
      <c r="G13" s="59">
        <f>B13/$B$8*100</f>
        <v>89.285714285714292</v>
      </c>
      <c r="H13" s="60">
        <f>C13/$C$8*100</f>
        <v>87.5</v>
      </c>
      <c r="I13" s="60">
        <f>D13/$D$8*100</f>
        <v>86.666666666666671</v>
      </c>
      <c r="J13" s="60">
        <f>E13/$E$8*100</f>
        <v>87.096774193548384</v>
      </c>
      <c r="K13" s="60">
        <f>F13/$F$8*100</f>
        <v>80</v>
      </c>
      <c r="L13" s="47"/>
      <c r="M13" s="47"/>
      <c r="O13" s="120"/>
      <c r="P13" s="120"/>
    </row>
    <row r="14" spans="1:17" s="117" customFormat="1" ht="9.9499999999999993" customHeight="1">
      <c r="A14" s="88" t="s">
        <v>395</v>
      </c>
      <c r="B14" s="350">
        <v>95</v>
      </c>
      <c r="C14" s="352">
        <v>94</v>
      </c>
      <c r="D14" s="352">
        <v>92</v>
      </c>
      <c r="E14" s="352">
        <v>95</v>
      </c>
      <c r="F14" s="352">
        <v>87</v>
      </c>
      <c r="G14" s="59">
        <f>B14/$B$9*100</f>
        <v>88.785046728971963</v>
      </c>
      <c r="H14" s="60">
        <f>C14/$C$9*100</f>
        <v>87.037037037037038</v>
      </c>
      <c r="I14" s="60">
        <f>D14/$D$9*100</f>
        <v>85.18518518518519</v>
      </c>
      <c r="J14" s="60">
        <f>E14/$E$9*100</f>
        <v>87.962962962962962</v>
      </c>
      <c r="K14" s="60">
        <f>F14/$F$9*100</f>
        <v>79.816513761467888</v>
      </c>
      <c r="L14" s="47"/>
      <c r="M14" s="47"/>
    </row>
    <row r="15" spans="1:17" s="117" customFormat="1" ht="9.9499999999999993" customHeight="1">
      <c r="A15" s="50" t="s">
        <v>407</v>
      </c>
      <c r="B15" s="264" t="s">
        <v>11</v>
      </c>
      <c r="C15" s="352">
        <v>6</v>
      </c>
      <c r="D15" s="352">
        <v>5</v>
      </c>
      <c r="E15" s="352">
        <v>6</v>
      </c>
      <c r="F15" s="352">
        <v>9</v>
      </c>
      <c r="G15" s="264" t="s">
        <v>11</v>
      </c>
      <c r="H15" s="60">
        <f t="shared" ref="H15" si="5">C15/$C$6*100</f>
        <v>9.5238095238095237</v>
      </c>
      <c r="I15" s="60">
        <f t="shared" ref="I15" si="6">D15/$D$6*100</f>
        <v>8.4745762711864394</v>
      </c>
      <c r="J15" s="60">
        <f t="shared" ref="J15" si="7">E15/$E$6*100</f>
        <v>10.16949152542373</v>
      </c>
      <c r="K15" s="60">
        <f t="shared" ref="K15" si="8">F15/$F$6*100</f>
        <v>15</v>
      </c>
      <c r="L15" s="47"/>
      <c r="M15" s="47"/>
    </row>
    <row r="16" spans="1:17" s="117" customFormat="1" ht="9.9499999999999993" customHeight="1">
      <c r="A16" s="88" t="s">
        <v>10</v>
      </c>
      <c r="B16" s="264" t="s">
        <v>11</v>
      </c>
      <c r="C16" s="262" t="s">
        <v>11</v>
      </c>
      <c r="D16" s="262" t="s">
        <v>11</v>
      </c>
      <c r="E16" s="262" t="s">
        <v>11</v>
      </c>
      <c r="F16" s="262" t="s">
        <v>11</v>
      </c>
      <c r="G16" s="264" t="s">
        <v>11</v>
      </c>
      <c r="H16" s="262" t="s">
        <v>11</v>
      </c>
      <c r="I16" s="262" t="s">
        <v>11</v>
      </c>
      <c r="J16" s="262" t="s">
        <v>11</v>
      </c>
      <c r="K16" s="262" t="s">
        <v>11</v>
      </c>
      <c r="L16" s="47"/>
      <c r="M16" s="47"/>
    </row>
    <row r="17" spans="1:13" s="117" customFormat="1" ht="9.9499999999999993" customHeight="1">
      <c r="A17" s="88" t="s">
        <v>46</v>
      </c>
      <c r="B17" s="264" t="s">
        <v>11</v>
      </c>
      <c r="C17" s="262" t="s">
        <v>11</v>
      </c>
      <c r="D17" s="262" t="s">
        <v>11</v>
      </c>
      <c r="E17" s="262" t="s">
        <v>11</v>
      </c>
      <c r="F17" s="352">
        <v>6</v>
      </c>
      <c r="G17" s="264" t="s">
        <v>11</v>
      </c>
      <c r="H17" s="262" t="s">
        <v>11</v>
      </c>
      <c r="I17" s="262" t="s">
        <v>11</v>
      </c>
      <c r="J17" s="262" t="s">
        <v>11</v>
      </c>
      <c r="K17" s="60">
        <f>F17/$F$8*100</f>
        <v>20</v>
      </c>
      <c r="L17" s="47"/>
      <c r="M17" s="47"/>
    </row>
    <row r="18" spans="1:13" s="117" customFormat="1" ht="9.9499999999999993" customHeight="1">
      <c r="A18" s="88" t="s">
        <v>395</v>
      </c>
      <c r="B18" s="350">
        <v>12</v>
      </c>
      <c r="C18" s="352">
        <v>13</v>
      </c>
      <c r="D18" s="352">
        <v>16</v>
      </c>
      <c r="E18" s="352">
        <v>14</v>
      </c>
      <c r="F18" s="352">
        <v>22</v>
      </c>
      <c r="G18" s="59">
        <f>B18/$B$9*100</f>
        <v>11.214953271028037</v>
      </c>
      <c r="H18" s="60">
        <f>C18/$C$9*100</f>
        <v>12.037037037037036</v>
      </c>
      <c r="I18" s="60">
        <f>D18/$D$9*100</f>
        <v>14.814814814814813</v>
      </c>
      <c r="J18" s="60">
        <f>E18/$E$9*100</f>
        <v>12.962962962962962</v>
      </c>
      <c r="K18" s="60">
        <f>F18/$F$9*100</f>
        <v>20.183486238532112</v>
      </c>
      <c r="L18" s="47"/>
      <c r="M18" s="47"/>
    </row>
    <row r="19" spans="1:13" s="117" customFormat="1" ht="20.100000000000001" customHeight="1">
      <c r="A19" s="63" t="s">
        <v>187</v>
      </c>
      <c r="B19" s="350">
        <v>61</v>
      </c>
      <c r="C19" s="352">
        <v>63</v>
      </c>
      <c r="D19" s="352">
        <v>59</v>
      </c>
      <c r="E19" s="352">
        <v>59</v>
      </c>
      <c r="F19" s="351">
        <v>60</v>
      </c>
      <c r="G19" s="73">
        <v>100</v>
      </c>
      <c r="H19" s="74">
        <v>100</v>
      </c>
      <c r="I19" s="74">
        <v>100</v>
      </c>
      <c r="J19" s="74">
        <v>100</v>
      </c>
      <c r="K19" s="74">
        <v>100</v>
      </c>
      <c r="L19" s="47"/>
      <c r="M19" s="47" t="s">
        <v>604</v>
      </c>
    </row>
    <row r="20" spans="1:13" s="117" customFormat="1" ht="24.95" customHeight="1">
      <c r="A20" s="426" t="s">
        <v>401</v>
      </c>
      <c r="B20" s="350"/>
      <c r="C20" s="352"/>
      <c r="D20" s="352"/>
      <c r="E20" s="352"/>
      <c r="F20" s="351"/>
      <c r="G20" s="59"/>
      <c r="H20" s="60"/>
      <c r="I20" s="60"/>
      <c r="J20" s="60"/>
      <c r="K20" s="60"/>
      <c r="L20" s="47"/>
      <c r="M20" s="47" t="s">
        <v>410</v>
      </c>
    </row>
    <row r="21" spans="1:13" s="117" customFormat="1" ht="9.9499999999999993" customHeight="1">
      <c r="A21" s="50" t="s">
        <v>23</v>
      </c>
      <c r="B21" s="350">
        <v>37</v>
      </c>
      <c r="C21" s="352">
        <v>38</v>
      </c>
      <c r="D21" s="352">
        <v>36</v>
      </c>
      <c r="E21" s="352">
        <v>38</v>
      </c>
      <c r="F21" s="352">
        <v>37</v>
      </c>
      <c r="G21" s="59">
        <f>B21/$B$19*100</f>
        <v>60.655737704918032</v>
      </c>
      <c r="H21" s="60">
        <f>C21/$C$19*100</f>
        <v>60.317460317460316</v>
      </c>
      <c r="I21" s="60">
        <f>D21/$D$19*100</f>
        <v>61.016949152542374</v>
      </c>
      <c r="J21" s="60">
        <f>E21/$E$19*100</f>
        <v>64.406779661016941</v>
      </c>
      <c r="K21" s="60">
        <f>F21/$F$19*100</f>
        <v>61.666666666666671</v>
      </c>
      <c r="L21" s="47"/>
      <c r="M21" s="47"/>
    </row>
    <row r="22" spans="1:13" s="117" customFormat="1" ht="9.9499999999999993" customHeight="1">
      <c r="A22" s="50" t="s">
        <v>24</v>
      </c>
      <c r="B22" s="350">
        <v>25</v>
      </c>
      <c r="C22" s="352">
        <v>24</v>
      </c>
      <c r="D22" s="352">
        <v>23</v>
      </c>
      <c r="E22" s="352">
        <v>21</v>
      </c>
      <c r="F22" s="352">
        <v>24</v>
      </c>
      <c r="G22" s="59">
        <f t="shared" ref="G22:G54" si="9">B22/$B$19*100</f>
        <v>40.983606557377051</v>
      </c>
      <c r="H22" s="60">
        <f t="shared" ref="H22:H54" si="10">C22/$C$19*100</f>
        <v>38.095238095238095</v>
      </c>
      <c r="I22" s="60">
        <f t="shared" ref="I22:I54" si="11">D22/$D$19*100</f>
        <v>38.983050847457626</v>
      </c>
      <c r="J22" s="60">
        <f t="shared" ref="J22:J54" si="12">E22/$E$19*100</f>
        <v>35.593220338983052</v>
      </c>
      <c r="K22" s="60">
        <f t="shared" ref="K22:K54" si="13">F22/$F$19*100</f>
        <v>40</v>
      </c>
      <c r="L22" s="47"/>
      <c r="M22" s="47"/>
    </row>
    <row r="23" spans="1:13" s="117" customFormat="1" ht="24.95" customHeight="1">
      <c r="A23" s="426" t="s">
        <v>411</v>
      </c>
      <c r="B23" s="350"/>
      <c r="C23" s="352"/>
      <c r="D23" s="352"/>
      <c r="E23" s="352"/>
      <c r="F23" s="352"/>
      <c r="G23" s="59"/>
      <c r="H23" s="60"/>
      <c r="I23" s="60"/>
      <c r="J23" s="60"/>
      <c r="K23" s="60"/>
      <c r="L23" s="47"/>
      <c r="M23" s="47" t="s">
        <v>410</v>
      </c>
    </row>
    <row r="24" spans="1:13" s="117" customFormat="1" ht="9.9499999999999993" customHeight="1">
      <c r="A24" s="50" t="s">
        <v>218</v>
      </c>
      <c r="B24" s="350">
        <v>5</v>
      </c>
      <c r="C24" s="262" t="s">
        <v>11</v>
      </c>
      <c r="D24" s="262" t="s">
        <v>11</v>
      </c>
      <c r="E24" s="262" t="s">
        <v>11</v>
      </c>
      <c r="F24" s="262" t="s">
        <v>11</v>
      </c>
      <c r="G24" s="59">
        <f t="shared" si="9"/>
        <v>8.1967213114754092</v>
      </c>
      <c r="H24" s="262" t="s">
        <v>11</v>
      </c>
      <c r="I24" s="262" t="s">
        <v>11</v>
      </c>
      <c r="J24" s="262" t="s">
        <v>11</v>
      </c>
      <c r="K24" s="262" t="s">
        <v>11</v>
      </c>
      <c r="L24" s="47"/>
      <c r="M24" s="47"/>
    </row>
    <row r="25" spans="1:13" s="117" customFormat="1" ht="9.9499999999999993" customHeight="1">
      <c r="A25" s="50" t="s">
        <v>412</v>
      </c>
      <c r="B25" s="350">
        <v>16</v>
      </c>
      <c r="C25" s="352">
        <v>14</v>
      </c>
      <c r="D25" s="352">
        <v>17</v>
      </c>
      <c r="E25" s="352">
        <v>17</v>
      </c>
      <c r="F25" s="352">
        <v>19</v>
      </c>
      <c r="G25" s="59">
        <f t="shared" si="9"/>
        <v>26.229508196721312</v>
      </c>
      <c r="H25" s="60">
        <f t="shared" si="10"/>
        <v>22.222222222222221</v>
      </c>
      <c r="I25" s="60">
        <f t="shared" si="11"/>
        <v>28.8135593220339</v>
      </c>
      <c r="J25" s="60">
        <f t="shared" si="12"/>
        <v>28.8135593220339</v>
      </c>
      <c r="K25" s="60">
        <f t="shared" si="13"/>
        <v>31.666666666666664</v>
      </c>
      <c r="L25" s="47"/>
      <c r="M25" s="47"/>
    </row>
    <row r="26" spans="1:13" s="117" customFormat="1" ht="9.9499999999999993" customHeight="1">
      <c r="A26" s="50" t="s">
        <v>211</v>
      </c>
      <c r="B26" s="350">
        <v>22</v>
      </c>
      <c r="C26" s="352">
        <v>22</v>
      </c>
      <c r="D26" s="352">
        <v>21</v>
      </c>
      <c r="E26" s="352">
        <v>21</v>
      </c>
      <c r="F26" s="352">
        <v>21</v>
      </c>
      <c r="G26" s="59">
        <f t="shared" si="9"/>
        <v>36.065573770491802</v>
      </c>
      <c r="H26" s="60">
        <f t="shared" si="10"/>
        <v>34.920634920634917</v>
      </c>
      <c r="I26" s="60">
        <f t="shared" si="11"/>
        <v>35.593220338983052</v>
      </c>
      <c r="J26" s="60">
        <f t="shared" si="12"/>
        <v>35.593220338983052</v>
      </c>
      <c r="K26" s="60">
        <f t="shared" si="13"/>
        <v>35</v>
      </c>
      <c r="L26" s="47"/>
      <c r="M26" s="47"/>
    </row>
    <row r="27" spans="1:13" s="117" customFormat="1" ht="9.9499999999999993" customHeight="1">
      <c r="A27" s="50" t="s">
        <v>413</v>
      </c>
      <c r="B27" s="350">
        <v>17</v>
      </c>
      <c r="C27" s="352">
        <v>20</v>
      </c>
      <c r="D27" s="352">
        <v>15</v>
      </c>
      <c r="E27" s="352">
        <v>15</v>
      </c>
      <c r="F27" s="352">
        <v>14</v>
      </c>
      <c r="G27" s="59">
        <f t="shared" si="9"/>
        <v>27.868852459016392</v>
      </c>
      <c r="H27" s="60">
        <f t="shared" si="10"/>
        <v>31.746031746031743</v>
      </c>
      <c r="I27" s="60">
        <f t="shared" si="11"/>
        <v>25.423728813559322</v>
      </c>
      <c r="J27" s="60">
        <f t="shared" si="12"/>
        <v>25.423728813559322</v>
      </c>
      <c r="K27" s="60">
        <f t="shared" si="13"/>
        <v>23.333333333333332</v>
      </c>
      <c r="L27" s="47"/>
      <c r="M27" s="47"/>
    </row>
    <row r="28" spans="1:13" s="117" customFormat="1" ht="9.9499999999999993" customHeight="1">
      <c r="A28" s="88" t="s">
        <v>414</v>
      </c>
      <c r="B28" s="350">
        <v>8</v>
      </c>
      <c r="C28" s="352">
        <v>8</v>
      </c>
      <c r="D28" s="352">
        <v>6</v>
      </c>
      <c r="E28" s="352">
        <v>6</v>
      </c>
      <c r="F28" s="352">
        <v>6</v>
      </c>
      <c r="G28" s="59">
        <f t="shared" si="9"/>
        <v>13.114754098360656</v>
      </c>
      <c r="H28" s="60">
        <f t="shared" si="10"/>
        <v>12.698412698412698</v>
      </c>
      <c r="I28" s="60">
        <f t="shared" si="11"/>
        <v>10.16949152542373</v>
      </c>
      <c r="J28" s="60">
        <f t="shared" si="12"/>
        <v>10.16949152542373</v>
      </c>
      <c r="K28" s="60">
        <f t="shared" si="13"/>
        <v>10</v>
      </c>
      <c r="L28" s="47"/>
      <c r="M28" s="47"/>
    </row>
    <row r="29" spans="1:13" s="117" customFormat="1" ht="9.9499999999999993" customHeight="1">
      <c r="A29" s="90" t="s">
        <v>403</v>
      </c>
      <c r="B29" s="350">
        <v>7</v>
      </c>
      <c r="C29" s="352">
        <v>7</v>
      </c>
      <c r="D29" s="262" t="s">
        <v>11</v>
      </c>
      <c r="E29" s="352">
        <v>6</v>
      </c>
      <c r="F29" s="352">
        <v>6</v>
      </c>
      <c r="G29" s="59">
        <f t="shared" si="9"/>
        <v>11.475409836065573</v>
      </c>
      <c r="H29" s="60">
        <f t="shared" si="10"/>
        <v>11.111111111111111</v>
      </c>
      <c r="I29" s="262" t="s">
        <v>11</v>
      </c>
      <c r="J29" s="60">
        <f t="shared" si="12"/>
        <v>10.16949152542373</v>
      </c>
      <c r="K29" s="60">
        <f t="shared" si="13"/>
        <v>10</v>
      </c>
      <c r="L29" s="47"/>
      <c r="M29" s="47"/>
    </row>
    <row r="30" spans="1:13" s="117" customFormat="1" ht="9.9499999999999993" customHeight="1">
      <c r="A30" s="50" t="s">
        <v>415</v>
      </c>
      <c r="B30" s="264" t="s">
        <v>11</v>
      </c>
      <c r="C30" s="262" t="s">
        <v>11</v>
      </c>
      <c r="D30" s="262" t="s">
        <v>11</v>
      </c>
      <c r="E30" s="262" t="s">
        <v>11</v>
      </c>
      <c r="F30" s="262" t="s">
        <v>11</v>
      </c>
      <c r="G30" s="264" t="s">
        <v>11</v>
      </c>
      <c r="H30" s="262" t="s">
        <v>11</v>
      </c>
      <c r="I30" s="262" t="s">
        <v>11</v>
      </c>
      <c r="J30" s="262" t="s">
        <v>11</v>
      </c>
      <c r="K30" s="262" t="s">
        <v>11</v>
      </c>
      <c r="L30" s="47"/>
      <c r="M30" s="47"/>
    </row>
    <row r="31" spans="1:13" s="117" customFormat="1" ht="9.9499999999999993" customHeight="1">
      <c r="A31" s="88" t="s">
        <v>414</v>
      </c>
      <c r="B31" s="264" t="s">
        <v>11</v>
      </c>
      <c r="C31" s="262" t="s">
        <v>11</v>
      </c>
      <c r="D31" s="262" t="s">
        <v>11</v>
      </c>
      <c r="E31" s="262" t="s">
        <v>11</v>
      </c>
      <c r="F31" s="262" t="s">
        <v>11</v>
      </c>
      <c r="G31" s="264" t="s">
        <v>11</v>
      </c>
      <c r="H31" s="262" t="s">
        <v>11</v>
      </c>
      <c r="I31" s="262" t="s">
        <v>11</v>
      </c>
      <c r="J31" s="262" t="s">
        <v>11</v>
      </c>
      <c r="K31" s="262" t="s">
        <v>11</v>
      </c>
      <c r="L31" s="47"/>
      <c r="M31" s="47"/>
    </row>
    <row r="32" spans="1:13" s="117" customFormat="1" ht="9.9499999999999993" customHeight="1">
      <c r="A32" s="90" t="s">
        <v>403</v>
      </c>
      <c r="B32" s="264" t="s">
        <v>11</v>
      </c>
      <c r="C32" s="262" t="s">
        <v>11</v>
      </c>
      <c r="D32" s="262" t="s">
        <v>11</v>
      </c>
      <c r="E32" s="262" t="s">
        <v>11</v>
      </c>
      <c r="F32" s="262" t="s">
        <v>11</v>
      </c>
      <c r="G32" s="264" t="s">
        <v>11</v>
      </c>
      <c r="H32" s="262" t="s">
        <v>11</v>
      </c>
      <c r="I32" s="262" t="s">
        <v>11</v>
      </c>
      <c r="J32" s="262" t="s">
        <v>11</v>
      </c>
      <c r="K32" s="262" t="s">
        <v>11</v>
      </c>
      <c r="L32" s="47"/>
      <c r="M32" s="47"/>
    </row>
    <row r="33" spans="1:16" s="117" customFormat="1" ht="24.95" customHeight="1">
      <c r="A33" s="426" t="s">
        <v>402</v>
      </c>
      <c r="B33" s="350"/>
      <c r="C33" s="352"/>
      <c r="D33" s="352"/>
      <c r="E33" s="352"/>
      <c r="F33" s="351"/>
      <c r="G33" s="59"/>
      <c r="H33" s="60"/>
      <c r="I33" s="60"/>
      <c r="J33" s="60"/>
      <c r="K33" s="60"/>
      <c r="L33" s="47"/>
      <c r="M33" s="47" t="s">
        <v>96</v>
      </c>
    </row>
    <row r="34" spans="1:16" s="117" customFormat="1" ht="9.9499999999999993" customHeight="1">
      <c r="A34" s="50" t="s">
        <v>12</v>
      </c>
      <c r="B34" s="350">
        <v>21</v>
      </c>
      <c r="C34" s="352">
        <v>19</v>
      </c>
      <c r="D34" s="352">
        <v>20</v>
      </c>
      <c r="E34" s="352">
        <v>20</v>
      </c>
      <c r="F34" s="352">
        <v>21</v>
      </c>
      <c r="G34" s="59">
        <f t="shared" si="9"/>
        <v>34.42622950819672</v>
      </c>
      <c r="H34" s="60">
        <f t="shared" si="10"/>
        <v>30.158730158730158</v>
      </c>
      <c r="I34" s="60">
        <f t="shared" si="11"/>
        <v>33.898305084745758</v>
      </c>
      <c r="J34" s="60">
        <f t="shared" si="12"/>
        <v>33.898305084745758</v>
      </c>
      <c r="K34" s="60">
        <f t="shared" si="13"/>
        <v>35</v>
      </c>
      <c r="L34" s="47"/>
      <c r="M34" s="47"/>
    </row>
    <row r="35" spans="1:16" s="117" customFormat="1" ht="9.9499999999999993" customHeight="1">
      <c r="A35" s="88" t="s">
        <v>403</v>
      </c>
      <c r="B35" s="350">
        <v>16</v>
      </c>
      <c r="C35" s="352">
        <v>13</v>
      </c>
      <c r="D35" s="352">
        <v>15</v>
      </c>
      <c r="E35" s="352">
        <v>14</v>
      </c>
      <c r="F35" s="352">
        <v>15</v>
      </c>
      <c r="G35" s="59">
        <f t="shared" si="9"/>
        <v>26.229508196721312</v>
      </c>
      <c r="H35" s="60">
        <f t="shared" si="10"/>
        <v>20.634920634920633</v>
      </c>
      <c r="I35" s="60">
        <f t="shared" si="11"/>
        <v>25.423728813559322</v>
      </c>
      <c r="J35" s="60">
        <f t="shared" si="12"/>
        <v>23.728813559322035</v>
      </c>
      <c r="K35" s="60">
        <f t="shared" si="13"/>
        <v>25</v>
      </c>
      <c r="L35" s="47"/>
      <c r="M35" s="47"/>
    </row>
    <row r="36" spans="1:16" s="117" customFormat="1" ht="9.9499999999999993" customHeight="1">
      <c r="A36" s="50" t="s">
        <v>13</v>
      </c>
      <c r="B36" s="350">
        <v>22</v>
      </c>
      <c r="C36" s="352">
        <v>25</v>
      </c>
      <c r="D36" s="352">
        <v>23</v>
      </c>
      <c r="E36" s="352">
        <v>23</v>
      </c>
      <c r="F36" s="352">
        <v>22</v>
      </c>
      <c r="G36" s="59">
        <f t="shared" si="9"/>
        <v>36.065573770491802</v>
      </c>
      <c r="H36" s="60">
        <f t="shared" si="10"/>
        <v>39.682539682539684</v>
      </c>
      <c r="I36" s="60">
        <f t="shared" si="11"/>
        <v>38.983050847457626</v>
      </c>
      <c r="J36" s="60">
        <f t="shared" si="12"/>
        <v>38.983050847457626</v>
      </c>
      <c r="K36" s="60">
        <f t="shared" si="13"/>
        <v>36.666666666666664</v>
      </c>
      <c r="L36" s="47"/>
      <c r="M36" s="47"/>
    </row>
    <row r="37" spans="1:16" s="117" customFormat="1" ht="9.9499999999999993" customHeight="1">
      <c r="A37" s="88" t="s">
        <v>404</v>
      </c>
      <c r="B37" s="350">
        <v>19</v>
      </c>
      <c r="C37" s="352">
        <v>22</v>
      </c>
      <c r="D37" s="352">
        <v>21</v>
      </c>
      <c r="E37" s="352">
        <v>21</v>
      </c>
      <c r="F37" s="352">
        <v>20</v>
      </c>
      <c r="G37" s="59">
        <f t="shared" si="9"/>
        <v>31.147540983606557</v>
      </c>
      <c r="H37" s="60">
        <f t="shared" si="10"/>
        <v>34.920634920634917</v>
      </c>
      <c r="I37" s="60">
        <f t="shared" si="11"/>
        <v>35.593220338983052</v>
      </c>
      <c r="J37" s="60">
        <f t="shared" si="12"/>
        <v>35.593220338983052</v>
      </c>
      <c r="K37" s="60">
        <f t="shared" si="13"/>
        <v>33.333333333333329</v>
      </c>
      <c r="L37" s="47"/>
      <c r="M37" s="47"/>
    </row>
    <row r="38" spans="1:16" s="117" customFormat="1" ht="9.9499999999999993" customHeight="1">
      <c r="A38" s="88" t="s">
        <v>405</v>
      </c>
      <c r="B38" s="264" t="s">
        <v>11</v>
      </c>
      <c r="C38" s="262" t="s">
        <v>11</v>
      </c>
      <c r="D38" s="262" t="s">
        <v>11</v>
      </c>
      <c r="E38" s="262" t="s">
        <v>11</v>
      </c>
      <c r="F38" s="262" t="s">
        <v>11</v>
      </c>
      <c r="G38" s="264" t="s">
        <v>11</v>
      </c>
      <c r="H38" s="262" t="s">
        <v>11</v>
      </c>
      <c r="I38" s="262" t="s">
        <v>11</v>
      </c>
      <c r="J38" s="262" t="s">
        <v>11</v>
      </c>
      <c r="K38" s="262" t="s">
        <v>11</v>
      </c>
      <c r="L38" s="47"/>
      <c r="M38" s="47"/>
    </row>
    <row r="39" spans="1:16" s="117" customFormat="1" ht="9.9499999999999993" customHeight="1">
      <c r="A39" s="90" t="s">
        <v>403</v>
      </c>
      <c r="B39" s="264" t="s">
        <v>11</v>
      </c>
      <c r="C39" s="262" t="s">
        <v>11</v>
      </c>
      <c r="D39" s="262" t="s">
        <v>11</v>
      </c>
      <c r="E39" s="262" t="s">
        <v>11</v>
      </c>
      <c r="F39" s="262" t="s">
        <v>11</v>
      </c>
      <c r="G39" s="264" t="s">
        <v>11</v>
      </c>
      <c r="H39" s="262" t="s">
        <v>11</v>
      </c>
      <c r="I39" s="262" t="s">
        <v>11</v>
      </c>
      <c r="J39" s="262" t="s">
        <v>11</v>
      </c>
      <c r="K39" s="262" t="s">
        <v>11</v>
      </c>
      <c r="L39" s="47"/>
      <c r="M39" s="47"/>
    </row>
    <row r="40" spans="1:16" s="117" customFormat="1" ht="9.9499999999999993" customHeight="1">
      <c r="A40" s="50" t="s">
        <v>15</v>
      </c>
      <c r="B40" s="438">
        <v>10</v>
      </c>
      <c r="C40" s="434">
        <v>10</v>
      </c>
      <c r="D40" s="352">
        <v>9</v>
      </c>
      <c r="E40" s="352">
        <v>9</v>
      </c>
      <c r="F40" s="352">
        <v>9</v>
      </c>
      <c r="G40" s="59">
        <f t="shared" si="9"/>
        <v>16.393442622950818</v>
      </c>
      <c r="H40" s="60">
        <f t="shared" si="10"/>
        <v>15.873015873015872</v>
      </c>
      <c r="I40" s="60">
        <f t="shared" si="11"/>
        <v>15.254237288135593</v>
      </c>
      <c r="J40" s="60">
        <f t="shared" si="12"/>
        <v>15.254237288135593</v>
      </c>
      <c r="K40" s="60">
        <f t="shared" si="13"/>
        <v>15</v>
      </c>
      <c r="L40" s="47"/>
      <c r="M40" s="47"/>
    </row>
    <row r="41" spans="1:16" s="117" customFormat="1" ht="9.9499999999999993" customHeight="1">
      <c r="A41" s="88" t="s">
        <v>403</v>
      </c>
      <c r="B41" s="350">
        <v>7</v>
      </c>
      <c r="C41" s="352">
        <v>8</v>
      </c>
      <c r="D41" s="352">
        <v>6</v>
      </c>
      <c r="E41" s="352">
        <v>6</v>
      </c>
      <c r="F41" s="352">
        <v>6</v>
      </c>
      <c r="G41" s="59">
        <f t="shared" si="9"/>
        <v>11.475409836065573</v>
      </c>
      <c r="H41" s="60">
        <f t="shared" si="10"/>
        <v>12.698412698412698</v>
      </c>
      <c r="I41" s="60">
        <f t="shared" si="11"/>
        <v>10.16949152542373</v>
      </c>
      <c r="J41" s="60">
        <f t="shared" si="12"/>
        <v>10.16949152542373</v>
      </c>
      <c r="K41" s="60">
        <f t="shared" si="13"/>
        <v>10</v>
      </c>
      <c r="L41" s="47"/>
      <c r="M41" s="47"/>
    </row>
    <row r="42" spans="1:16" s="117" customFormat="1" ht="9.9499999999999993" customHeight="1">
      <c r="A42" s="50" t="s">
        <v>14</v>
      </c>
      <c r="B42" s="350">
        <v>9</v>
      </c>
      <c r="C42" s="352">
        <v>9</v>
      </c>
      <c r="D42" s="352">
        <v>7</v>
      </c>
      <c r="E42" s="352">
        <v>7</v>
      </c>
      <c r="F42" s="352">
        <v>8</v>
      </c>
      <c r="G42" s="59">
        <f t="shared" si="9"/>
        <v>14.754098360655737</v>
      </c>
      <c r="H42" s="60">
        <f t="shared" si="10"/>
        <v>14.285714285714285</v>
      </c>
      <c r="I42" s="60">
        <f t="shared" si="11"/>
        <v>11.864406779661017</v>
      </c>
      <c r="J42" s="60">
        <f t="shared" si="12"/>
        <v>11.864406779661017</v>
      </c>
      <c r="K42" s="60">
        <f t="shared" si="13"/>
        <v>13.333333333333334</v>
      </c>
      <c r="L42" s="47"/>
      <c r="M42" s="47"/>
    </row>
    <row r="43" spans="1:16" s="117" customFormat="1" ht="9.9499999999999993" customHeight="1">
      <c r="A43" s="88" t="s">
        <v>403</v>
      </c>
      <c r="B43" s="350">
        <v>8</v>
      </c>
      <c r="C43" s="352">
        <v>8</v>
      </c>
      <c r="D43" s="352">
        <v>7</v>
      </c>
      <c r="E43" s="352">
        <v>7</v>
      </c>
      <c r="F43" s="352">
        <v>7</v>
      </c>
      <c r="G43" s="59">
        <f t="shared" si="9"/>
        <v>13.114754098360656</v>
      </c>
      <c r="H43" s="60">
        <f t="shared" si="10"/>
        <v>12.698412698412698</v>
      </c>
      <c r="I43" s="60">
        <f t="shared" si="11"/>
        <v>11.864406779661017</v>
      </c>
      <c r="J43" s="60">
        <f t="shared" si="12"/>
        <v>11.864406779661017</v>
      </c>
      <c r="K43" s="60">
        <f t="shared" si="13"/>
        <v>11.666666666666666</v>
      </c>
      <c r="L43" s="47"/>
      <c r="M43" s="47"/>
    </row>
    <row r="44" spans="1:16" s="117" customFormat="1" ht="35.1" customHeight="1">
      <c r="A44" s="426" t="s">
        <v>438</v>
      </c>
      <c r="B44" s="350"/>
      <c r="C44" s="352"/>
      <c r="D44" s="352"/>
      <c r="E44" s="352"/>
      <c r="F44" s="351"/>
      <c r="G44" s="59"/>
      <c r="H44" s="60"/>
      <c r="I44" s="60"/>
      <c r="J44" s="60"/>
      <c r="K44" s="60"/>
      <c r="L44" s="47"/>
      <c r="M44" s="47" t="s">
        <v>409</v>
      </c>
      <c r="O44" s="121"/>
      <c r="P44" s="121"/>
    </row>
    <row r="45" spans="1:16" s="117" customFormat="1" ht="9.9499999999999993" customHeight="1">
      <c r="A45" s="50" t="s">
        <v>397</v>
      </c>
      <c r="B45" s="350">
        <v>33</v>
      </c>
      <c r="C45" s="352">
        <v>32</v>
      </c>
      <c r="D45" s="352">
        <v>32</v>
      </c>
      <c r="E45" s="352">
        <v>32</v>
      </c>
      <c r="F45" s="352">
        <v>33</v>
      </c>
      <c r="G45" s="59">
        <f t="shared" si="9"/>
        <v>54.098360655737707</v>
      </c>
      <c r="H45" s="60">
        <f t="shared" si="10"/>
        <v>50.793650793650791</v>
      </c>
      <c r="I45" s="60">
        <f t="shared" si="11"/>
        <v>54.237288135593218</v>
      </c>
      <c r="J45" s="60">
        <f t="shared" si="12"/>
        <v>54.237288135593218</v>
      </c>
      <c r="K45" s="60">
        <f t="shared" si="13"/>
        <v>55.000000000000007</v>
      </c>
      <c r="L45" s="47"/>
      <c r="M45" s="47"/>
    </row>
    <row r="46" spans="1:16" s="117" customFormat="1" ht="9.9499999999999993" customHeight="1">
      <c r="A46" s="88" t="s">
        <v>399</v>
      </c>
      <c r="B46" s="264" t="s">
        <v>11</v>
      </c>
      <c r="C46" s="262" t="s">
        <v>11</v>
      </c>
      <c r="D46" s="262" t="s">
        <v>11</v>
      </c>
      <c r="E46" s="262" t="s">
        <v>11</v>
      </c>
      <c r="F46" s="262" t="s">
        <v>11</v>
      </c>
      <c r="G46" s="264" t="s">
        <v>11</v>
      </c>
      <c r="H46" s="262" t="s">
        <v>11</v>
      </c>
      <c r="I46" s="262" t="s">
        <v>11</v>
      </c>
      <c r="J46" s="262" t="s">
        <v>11</v>
      </c>
      <c r="K46" s="262" t="s">
        <v>11</v>
      </c>
      <c r="L46" s="47"/>
      <c r="M46" s="47"/>
    </row>
    <row r="47" spans="1:16" s="117" customFormat="1" ht="9.9499999999999993" customHeight="1">
      <c r="A47" s="88" t="s">
        <v>398</v>
      </c>
      <c r="B47" s="264" t="s">
        <v>11</v>
      </c>
      <c r="C47" s="262" t="s">
        <v>11</v>
      </c>
      <c r="D47" s="262" t="s">
        <v>11</v>
      </c>
      <c r="E47" s="262" t="s">
        <v>11</v>
      </c>
      <c r="F47" s="262" t="s">
        <v>11</v>
      </c>
      <c r="G47" s="264" t="s">
        <v>11</v>
      </c>
      <c r="H47" s="262" t="s">
        <v>11</v>
      </c>
      <c r="I47" s="262" t="s">
        <v>11</v>
      </c>
      <c r="J47" s="262" t="s">
        <v>11</v>
      </c>
      <c r="K47" s="262" t="s">
        <v>11</v>
      </c>
      <c r="L47" s="47"/>
      <c r="M47" s="47"/>
    </row>
    <row r="48" spans="1:16" s="117" customFormat="1" ht="9.9499999999999993" customHeight="1">
      <c r="A48" s="88" t="s">
        <v>674</v>
      </c>
      <c r="B48" s="264" t="s">
        <v>657</v>
      </c>
      <c r="C48" s="352">
        <v>15</v>
      </c>
      <c r="D48" s="352">
        <v>15</v>
      </c>
      <c r="E48" s="352">
        <v>17</v>
      </c>
      <c r="F48" s="352">
        <v>17</v>
      </c>
      <c r="G48" s="42" t="s">
        <v>655</v>
      </c>
      <c r="H48" s="60">
        <f t="shared" si="10"/>
        <v>23.809523809523807</v>
      </c>
      <c r="I48" s="60">
        <f t="shared" si="11"/>
        <v>25.423728813559322</v>
      </c>
      <c r="J48" s="60">
        <f t="shared" si="12"/>
        <v>28.8135593220339</v>
      </c>
      <c r="K48" s="60">
        <f t="shared" si="13"/>
        <v>28.333333333333332</v>
      </c>
      <c r="L48" s="47"/>
      <c r="M48" s="47"/>
    </row>
    <row r="49" spans="1:14" s="117" customFormat="1" ht="9.9499999999999993" customHeight="1">
      <c r="A49" s="88" t="s">
        <v>675</v>
      </c>
      <c r="B49" s="264" t="s">
        <v>645</v>
      </c>
      <c r="C49" s="434">
        <v>10</v>
      </c>
      <c r="D49" s="352">
        <v>12</v>
      </c>
      <c r="E49" s="352">
        <v>11</v>
      </c>
      <c r="F49" s="352">
        <v>11</v>
      </c>
      <c r="G49" s="42" t="s">
        <v>656</v>
      </c>
      <c r="H49" s="60">
        <f t="shared" si="10"/>
        <v>15.873015873015872</v>
      </c>
      <c r="I49" s="60">
        <f t="shared" si="11"/>
        <v>20.33898305084746</v>
      </c>
      <c r="J49" s="60">
        <f t="shared" si="12"/>
        <v>18.64406779661017</v>
      </c>
      <c r="K49" s="60">
        <f t="shared" si="13"/>
        <v>18.333333333333332</v>
      </c>
      <c r="L49" s="47"/>
      <c r="M49" s="47"/>
    </row>
    <row r="50" spans="1:14" s="117" customFormat="1" ht="9.9499999999999993" customHeight="1">
      <c r="A50" s="203" t="s">
        <v>676</v>
      </c>
      <c r="B50" s="362" t="s">
        <v>1</v>
      </c>
      <c r="C50" s="262" t="s">
        <v>11</v>
      </c>
      <c r="D50" s="262" t="s">
        <v>11</v>
      </c>
      <c r="E50" s="262" t="s">
        <v>11</v>
      </c>
      <c r="F50" s="262" t="s">
        <v>11</v>
      </c>
      <c r="G50" s="362" t="s">
        <v>1</v>
      </c>
      <c r="H50" s="262" t="s">
        <v>11</v>
      </c>
      <c r="I50" s="262" t="s">
        <v>11</v>
      </c>
      <c r="J50" s="262" t="s">
        <v>11</v>
      </c>
      <c r="K50" s="262" t="s">
        <v>11</v>
      </c>
      <c r="L50" s="47"/>
      <c r="M50" s="47"/>
    </row>
    <row r="51" spans="1:14" s="117" customFormat="1" ht="9.9499999999999993" customHeight="1">
      <c r="A51" s="50" t="s">
        <v>400</v>
      </c>
      <c r="B51" s="350">
        <v>29</v>
      </c>
      <c r="C51" s="352">
        <v>31</v>
      </c>
      <c r="D51" s="352">
        <v>28</v>
      </c>
      <c r="E51" s="352">
        <v>27</v>
      </c>
      <c r="F51" s="352">
        <v>27</v>
      </c>
      <c r="G51" s="59">
        <f t="shared" si="9"/>
        <v>47.540983606557376</v>
      </c>
      <c r="H51" s="60">
        <f t="shared" si="10"/>
        <v>49.206349206349202</v>
      </c>
      <c r="I51" s="60">
        <f t="shared" si="11"/>
        <v>47.457627118644069</v>
      </c>
      <c r="J51" s="60">
        <f t="shared" si="12"/>
        <v>45.762711864406782</v>
      </c>
      <c r="K51" s="60">
        <f t="shared" si="13"/>
        <v>45</v>
      </c>
      <c r="L51" s="47"/>
      <c r="M51" s="47"/>
    </row>
    <row r="52" spans="1:14" s="117" customFormat="1" ht="9.9499999999999993" customHeight="1">
      <c r="A52" s="225" t="s">
        <v>19</v>
      </c>
      <c r="B52" s="264" t="s">
        <v>11</v>
      </c>
      <c r="C52" s="262" t="s">
        <v>11</v>
      </c>
      <c r="D52" s="262" t="s">
        <v>11</v>
      </c>
      <c r="E52" s="262" t="s">
        <v>11</v>
      </c>
      <c r="F52" s="262" t="s">
        <v>11</v>
      </c>
      <c r="G52" s="264" t="s">
        <v>11</v>
      </c>
      <c r="H52" s="262" t="s">
        <v>11</v>
      </c>
      <c r="I52" s="262" t="s">
        <v>11</v>
      </c>
      <c r="J52" s="262" t="s">
        <v>11</v>
      </c>
      <c r="K52" s="262" t="s">
        <v>11</v>
      </c>
      <c r="L52" s="47"/>
      <c r="M52" s="47"/>
    </row>
    <row r="53" spans="1:14" s="117" customFormat="1" ht="9.9499999999999993" customHeight="1">
      <c r="A53" s="225" t="s">
        <v>69</v>
      </c>
      <c r="B53" s="350">
        <v>25</v>
      </c>
      <c r="C53" s="352">
        <v>28</v>
      </c>
      <c r="D53" s="352">
        <v>25</v>
      </c>
      <c r="E53" s="352">
        <v>25</v>
      </c>
      <c r="F53" s="352">
        <v>24</v>
      </c>
      <c r="G53" s="59">
        <f t="shared" si="9"/>
        <v>40.983606557377051</v>
      </c>
      <c r="H53" s="60">
        <f t="shared" si="10"/>
        <v>44.444444444444443</v>
      </c>
      <c r="I53" s="60">
        <f t="shared" si="11"/>
        <v>42.372881355932201</v>
      </c>
      <c r="J53" s="60">
        <f t="shared" si="12"/>
        <v>42.372881355932201</v>
      </c>
      <c r="K53" s="60">
        <f t="shared" si="13"/>
        <v>40</v>
      </c>
      <c r="L53" s="47"/>
      <c r="M53" s="47"/>
    </row>
    <row r="54" spans="1:14" s="117" customFormat="1" ht="20.100000000000001" customHeight="1">
      <c r="A54" s="197" t="s">
        <v>491</v>
      </c>
      <c r="B54" s="350">
        <v>19</v>
      </c>
      <c r="C54" s="352">
        <v>21</v>
      </c>
      <c r="D54" s="352">
        <v>17</v>
      </c>
      <c r="E54" s="352">
        <v>18</v>
      </c>
      <c r="F54" s="352">
        <v>16</v>
      </c>
      <c r="G54" s="59">
        <f t="shared" si="9"/>
        <v>31.147540983606557</v>
      </c>
      <c r="H54" s="60">
        <f t="shared" si="10"/>
        <v>33.333333333333329</v>
      </c>
      <c r="I54" s="60">
        <f t="shared" si="11"/>
        <v>28.8135593220339</v>
      </c>
      <c r="J54" s="60">
        <f t="shared" si="12"/>
        <v>30.508474576271187</v>
      </c>
      <c r="K54" s="60">
        <f t="shared" si="13"/>
        <v>26.666666666666668</v>
      </c>
      <c r="L54" s="47"/>
      <c r="M54" s="47"/>
    </row>
    <row r="55" spans="1:14" s="117" customFormat="1" ht="9.9499999999999993" customHeight="1">
      <c r="A55" s="92" t="s">
        <v>63</v>
      </c>
      <c r="B55" s="49"/>
      <c r="C55" s="49"/>
      <c r="D55" s="49"/>
      <c r="E55" s="49"/>
      <c r="F55" s="141"/>
      <c r="G55" s="34"/>
      <c r="H55" s="34"/>
      <c r="I55" s="34"/>
      <c r="J55" s="34"/>
      <c r="K55" s="34"/>
      <c r="L55" s="47"/>
      <c r="M55" s="47"/>
    </row>
    <row r="56" spans="1:14" s="117" customFormat="1" ht="9.9499999999999993" customHeight="1">
      <c r="A56" s="617" t="s">
        <v>606</v>
      </c>
      <c r="B56" s="617"/>
      <c r="C56" s="617"/>
      <c r="D56" s="617"/>
      <c r="E56" s="617"/>
      <c r="F56" s="617"/>
      <c r="G56" s="617"/>
      <c r="H56" s="617"/>
      <c r="I56" s="617"/>
      <c r="J56" s="617"/>
      <c r="K56" s="617"/>
      <c r="L56" s="47"/>
      <c r="M56" s="47"/>
    </row>
    <row r="57" spans="1:14" s="117" customFormat="1" ht="9.9499999999999993" customHeight="1">
      <c r="A57" s="617" t="s">
        <v>618</v>
      </c>
      <c r="B57" s="617"/>
      <c r="C57" s="617"/>
      <c r="D57" s="617"/>
      <c r="E57" s="617"/>
      <c r="F57" s="617"/>
      <c r="G57" s="617"/>
      <c r="H57" s="617"/>
      <c r="I57" s="617"/>
      <c r="J57" s="617"/>
      <c r="K57" s="617"/>
      <c r="L57" s="47"/>
      <c r="M57" s="47"/>
    </row>
    <row r="58" spans="1:14" s="117" customFormat="1" ht="9.9499999999999993" customHeight="1">
      <c r="A58" s="617" t="s">
        <v>416</v>
      </c>
      <c r="B58" s="617"/>
      <c r="C58" s="617"/>
      <c r="D58" s="617"/>
      <c r="E58" s="617"/>
      <c r="F58" s="617"/>
      <c r="G58" s="617"/>
      <c r="H58" s="617"/>
      <c r="I58" s="617"/>
      <c r="J58" s="617"/>
      <c r="K58" s="617"/>
      <c r="L58" s="200"/>
      <c r="M58" s="47"/>
      <c r="N58" s="209"/>
    </row>
    <row r="59" spans="1:14" s="117" customFormat="1" ht="9.9499999999999993" customHeight="1">
      <c r="A59" s="598" t="s">
        <v>607</v>
      </c>
      <c r="B59" s="598"/>
      <c r="C59" s="598"/>
      <c r="D59" s="598"/>
      <c r="E59" s="598"/>
      <c r="F59" s="598"/>
      <c r="G59" s="598"/>
      <c r="H59" s="598"/>
      <c r="I59" s="598"/>
      <c r="J59" s="598"/>
      <c r="K59" s="598"/>
      <c r="L59" s="47"/>
      <c r="M59" s="47"/>
    </row>
    <row r="60" spans="1:14" s="117" customFormat="1" ht="9.9499999999999993" customHeight="1">
      <c r="A60" s="598" t="s">
        <v>677</v>
      </c>
      <c r="B60" s="598"/>
      <c r="C60" s="598"/>
      <c r="D60" s="598"/>
      <c r="E60" s="598"/>
      <c r="F60" s="598"/>
      <c r="G60" s="598"/>
      <c r="H60" s="598"/>
      <c r="I60" s="598"/>
      <c r="J60" s="598"/>
      <c r="K60" s="598"/>
      <c r="L60" s="47"/>
      <c r="M60" s="47"/>
    </row>
    <row r="61" spans="1:14" s="117" customFormat="1" ht="9.9499999999999993" customHeight="1">
      <c r="A61" s="88"/>
      <c r="B61" s="255"/>
      <c r="C61" s="102"/>
      <c r="D61" s="102"/>
      <c r="E61" s="255"/>
      <c r="F61" s="256"/>
      <c r="G61" s="34"/>
      <c r="H61" s="102"/>
      <c r="I61" s="102"/>
      <c r="J61" s="34"/>
      <c r="K61" s="34"/>
      <c r="L61" s="47"/>
      <c r="M61" s="47"/>
    </row>
    <row r="62" spans="1:14" s="117" customFormat="1" ht="9.9499999999999993" customHeight="1">
      <c r="A62" s="88"/>
      <c r="B62" s="255"/>
      <c r="C62" s="102"/>
      <c r="D62" s="102"/>
      <c r="E62" s="255"/>
      <c r="F62" s="256"/>
      <c r="G62" s="34"/>
      <c r="H62" s="102"/>
      <c r="I62" s="102"/>
      <c r="J62" s="34"/>
      <c r="K62" s="34"/>
      <c r="L62" s="47"/>
      <c r="M62" s="47"/>
    </row>
    <row r="63" spans="1:14" s="117" customFormat="1" ht="15" customHeight="1">
      <c r="A63" s="63"/>
      <c r="B63" s="74"/>
      <c r="C63" s="74"/>
      <c r="D63" s="74"/>
      <c r="E63" s="74"/>
      <c r="F63" s="254"/>
      <c r="G63" s="74"/>
      <c r="H63" s="74"/>
      <c r="I63" s="74"/>
      <c r="J63" s="74"/>
      <c r="K63" s="74"/>
      <c r="L63" s="47"/>
      <c r="M63" s="47"/>
    </row>
    <row r="64" spans="1:14" s="117" customFormat="1" ht="9.9499999999999993" customHeight="1">
      <c r="A64" s="67"/>
      <c r="B64" s="49"/>
      <c r="C64" s="49"/>
      <c r="D64" s="49"/>
      <c r="E64" s="49"/>
      <c r="F64" s="141"/>
      <c r="G64" s="34"/>
      <c r="H64" s="34"/>
      <c r="I64" s="34"/>
      <c r="J64" s="34"/>
      <c r="K64" s="34"/>
      <c r="L64" s="47"/>
      <c r="M64" s="47"/>
    </row>
    <row r="65" spans="1:13" s="117" customFormat="1" ht="9.9499999999999993" customHeight="1">
      <c r="A65" s="50"/>
      <c r="B65" s="49"/>
      <c r="C65" s="49"/>
      <c r="D65" s="49"/>
      <c r="E65" s="49"/>
      <c r="F65" s="141"/>
      <c r="G65" s="34"/>
      <c r="H65" s="34"/>
      <c r="I65" s="34"/>
      <c r="J65" s="34"/>
      <c r="K65" s="34"/>
      <c r="L65" s="47"/>
      <c r="M65" s="47"/>
    </row>
    <row r="66" spans="1:13" ht="15" customHeight="1">
      <c r="A66" s="126"/>
      <c r="B66" s="74"/>
      <c r="C66" s="74"/>
      <c r="D66" s="74"/>
      <c r="E66" s="74"/>
      <c r="F66" s="254"/>
      <c r="G66" s="74"/>
      <c r="H66" s="74"/>
      <c r="I66" s="74"/>
      <c r="J66" s="74"/>
      <c r="K66" s="74"/>
      <c r="L66" s="92"/>
    </row>
    <row r="67" spans="1:13" ht="15" customHeight="1">
      <c r="A67" s="232"/>
      <c r="B67" s="123"/>
      <c r="C67" s="92"/>
      <c r="D67" s="92"/>
      <c r="E67" s="92"/>
      <c r="F67" s="92"/>
      <c r="G67" s="123"/>
      <c r="H67" s="123"/>
      <c r="I67" s="123"/>
      <c r="J67" s="123"/>
      <c r="K67" s="123"/>
      <c r="L67" s="92"/>
    </row>
    <row r="68" spans="1:13" ht="9.9499999999999993" customHeight="1">
      <c r="A68" s="122"/>
      <c r="B68" s="49"/>
      <c r="C68" s="49"/>
      <c r="D68" s="49"/>
      <c r="E68" s="49"/>
      <c r="F68" s="141"/>
      <c r="G68" s="34"/>
      <c r="H68" s="34"/>
      <c r="I68" s="34"/>
      <c r="J68" s="34"/>
      <c r="K68" s="34"/>
      <c r="L68" s="92"/>
    </row>
    <row r="69" spans="1:13" ht="9.9499999999999993" customHeight="1">
      <c r="A69" s="122"/>
      <c r="B69" s="49"/>
      <c r="C69" s="49"/>
      <c r="D69" s="49"/>
      <c r="E69" s="49"/>
      <c r="F69" s="141"/>
      <c r="G69" s="34"/>
      <c r="H69" s="34"/>
      <c r="I69" s="34"/>
      <c r="J69" s="34"/>
      <c r="K69" s="34"/>
      <c r="L69" s="92"/>
    </row>
    <row r="70" spans="1:13" ht="9.9499999999999993" customHeight="1">
      <c r="A70" s="124"/>
      <c r="B70" s="49"/>
      <c r="C70" s="49"/>
      <c r="D70" s="49"/>
      <c r="E70" s="49"/>
      <c r="F70" s="141"/>
      <c r="G70" s="34"/>
      <c r="H70" s="34"/>
      <c r="I70" s="34"/>
      <c r="J70" s="34"/>
      <c r="K70" s="34"/>
      <c r="L70" s="92"/>
    </row>
    <row r="71" spans="1:13" ht="9.9499999999999993" customHeight="1">
      <c r="A71" s="125"/>
      <c r="B71" s="255"/>
      <c r="C71" s="255"/>
      <c r="D71" s="255"/>
      <c r="E71" s="102"/>
      <c r="F71" s="256"/>
      <c r="G71" s="34"/>
      <c r="H71" s="34"/>
      <c r="I71" s="34"/>
      <c r="J71" s="102"/>
      <c r="K71" s="34"/>
      <c r="L71" s="92"/>
    </row>
    <row r="72" spans="1:13" ht="9.9499999999999993" customHeight="1">
      <c r="A72" s="122"/>
      <c r="B72" s="49"/>
      <c r="C72" s="255"/>
      <c r="D72" s="255"/>
      <c r="E72" s="49"/>
      <c r="F72" s="256"/>
      <c r="G72" s="34"/>
      <c r="H72" s="34"/>
      <c r="I72" s="34"/>
      <c r="J72" s="34"/>
      <c r="K72" s="34"/>
      <c r="L72" s="92"/>
    </row>
    <row r="73" spans="1:13" ht="15" customHeight="1">
      <c r="A73" s="215"/>
      <c r="B73" s="49"/>
      <c r="C73" s="49"/>
      <c r="D73" s="49"/>
      <c r="E73" s="49"/>
      <c r="F73" s="141"/>
      <c r="G73" s="49"/>
      <c r="H73" s="49"/>
      <c r="I73" s="49"/>
      <c r="J73" s="49"/>
      <c r="K73" s="49"/>
      <c r="L73" s="92"/>
    </row>
    <row r="74" spans="1:13" ht="9.9499999999999993" customHeight="1">
      <c r="A74" s="122"/>
      <c r="B74" s="49"/>
      <c r="C74" s="49"/>
      <c r="D74" s="49"/>
      <c r="E74" s="49"/>
      <c r="F74" s="141"/>
      <c r="G74" s="34"/>
      <c r="H74" s="34"/>
      <c r="I74" s="34"/>
      <c r="J74" s="34"/>
      <c r="K74" s="34"/>
      <c r="L74" s="92"/>
    </row>
    <row r="75" spans="1:13" ht="9.9499999999999993" customHeight="1">
      <c r="A75" s="122"/>
      <c r="B75" s="255"/>
      <c r="C75" s="255"/>
      <c r="D75" s="255"/>
      <c r="E75" s="255"/>
      <c r="F75" s="255"/>
      <c r="G75" s="34"/>
      <c r="H75" s="34"/>
      <c r="I75" s="34"/>
      <c r="J75" s="34"/>
      <c r="K75" s="34"/>
      <c r="L75" s="92"/>
    </row>
    <row r="76" spans="1:13" ht="9.9499999999999993" customHeight="1">
      <c r="A76" s="122"/>
      <c r="B76" s="49"/>
      <c r="C76" s="49"/>
      <c r="D76" s="49"/>
      <c r="E76" s="49"/>
      <c r="F76" s="141"/>
      <c r="G76" s="34"/>
      <c r="H76" s="34"/>
      <c r="I76" s="34"/>
      <c r="J76" s="34"/>
      <c r="K76" s="34"/>
      <c r="L76" s="92"/>
    </row>
    <row r="77" spans="1:13" ht="9.9499999999999993" customHeight="1">
      <c r="A77" s="122"/>
      <c r="B77" s="49"/>
      <c r="C77" s="49"/>
      <c r="D77" s="49"/>
      <c r="E77" s="49"/>
      <c r="F77" s="141"/>
      <c r="G77" s="34"/>
      <c r="H77" s="34"/>
      <c r="I77" s="34"/>
      <c r="J77" s="34"/>
      <c r="K77" s="34"/>
      <c r="L77" s="92"/>
    </row>
    <row r="78" spans="1:13" ht="9.9499999999999993" customHeight="1">
      <c r="G78" s="302"/>
    </row>
  </sheetData>
  <mergeCells count="10">
    <mergeCell ref="A56:K56"/>
    <mergeCell ref="A60:K60"/>
    <mergeCell ref="A58:K58"/>
    <mergeCell ref="A59:K59"/>
    <mergeCell ref="M5:P5"/>
    <mergeCell ref="A3:A5"/>
    <mergeCell ref="B3:K3"/>
    <mergeCell ref="B5:F5"/>
    <mergeCell ref="G5:K5"/>
    <mergeCell ref="A57:K57"/>
  </mergeCells>
  <hyperlinks>
    <hyperlink ref="L1" location="'S1-3_Inhalt_Erläuterungen'!A1" display="Inhalt"/>
  </hyperlinks>
  <pageMargins left="0.78740157480314965" right="0.59055118110236227" top="0.59055118110236227" bottom="0.59055118110236227" header="0" footer="0.19685039370078741"/>
  <pageSetup paperSize="9" firstPageNumber="27"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50"/>
  <sheetViews>
    <sheetView showGridLines="0" zoomScaleNormal="100" workbookViewId="0"/>
  </sheetViews>
  <sheetFormatPr baseColWidth="10" defaultRowHeight="9.9499999999999993" customHeight="1"/>
  <cols>
    <col min="1" max="1" width="9.7109375" style="5" customWidth="1"/>
    <col min="2" max="2" width="3.28515625" style="5" customWidth="1"/>
    <col min="3" max="3" width="9.7109375" style="5" customWidth="1"/>
    <col min="4" max="9" width="9.42578125" style="5" customWidth="1"/>
    <col min="10" max="16384" width="11.42578125" style="5"/>
  </cols>
  <sheetData>
    <row r="1" spans="1:11" s="182" customFormat="1" ht="99.95" customHeight="1">
      <c r="A1" s="181" t="s">
        <v>3</v>
      </c>
    </row>
    <row r="2" spans="1:11" s="182" customFormat="1" ht="12" customHeight="1">
      <c r="A2" s="181"/>
    </row>
    <row r="3" spans="1:11" s="7" customFormat="1" ht="12" customHeight="1">
      <c r="A3" s="178" t="s">
        <v>5</v>
      </c>
      <c r="B3" s="173" t="s">
        <v>340</v>
      </c>
      <c r="C3" s="174"/>
      <c r="D3" s="5"/>
      <c r="E3" s="5"/>
      <c r="F3" s="5"/>
      <c r="G3" s="5"/>
      <c r="H3" s="170"/>
      <c r="I3" s="172"/>
      <c r="J3" s="171"/>
      <c r="K3" s="171"/>
    </row>
    <row r="4" spans="1:11" s="7" customFormat="1" ht="12" customHeight="1">
      <c r="A4" s="179">
        <v>0</v>
      </c>
      <c r="B4" s="173" t="s">
        <v>341</v>
      </c>
      <c r="C4" s="173"/>
      <c r="D4" s="5"/>
      <c r="E4" s="5"/>
      <c r="F4" s="5"/>
      <c r="G4" s="5"/>
      <c r="H4" s="5"/>
    </row>
    <row r="5" spans="1:11" s="7" customFormat="1" ht="12" customHeight="1">
      <c r="A5" s="178" t="s">
        <v>11</v>
      </c>
      <c r="B5" s="173" t="s">
        <v>342</v>
      </c>
      <c r="C5" s="174"/>
      <c r="D5" s="5"/>
      <c r="E5" s="5"/>
      <c r="F5" s="5"/>
      <c r="G5" s="5"/>
      <c r="H5" s="5"/>
    </row>
    <row r="6" spans="1:11" s="7" customFormat="1" ht="12" customHeight="1">
      <c r="A6" s="178" t="s">
        <v>35</v>
      </c>
      <c r="B6" s="175" t="s">
        <v>343</v>
      </c>
      <c r="C6" s="173"/>
      <c r="D6" s="5"/>
      <c r="E6" s="5"/>
      <c r="F6" s="5"/>
      <c r="G6" s="5"/>
      <c r="H6" s="5"/>
    </row>
    <row r="7" spans="1:11" s="7" customFormat="1" ht="12" customHeight="1">
      <c r="A7" s="180" t="s">
        <v>1</v>
      </c>
      <c r="B7" s="173" t="s">
        <v>344</v>
      </c>
      <c r="C7" s="173"/>
      <c r="D7" s="5"/>
      <c r="E7" s="5"/>
      <c r="F7" s="5"/>
      <c r="G7" s="5"/>
      <c r="H7" s="5"/>
    </row>
    <row r="8" spans="1:11" s="7" customFormat="1" ht="12" customHeight="1">
      <c r="A8" s="180" t="s">
        <v>59</v>
      </c>
      <c r="B8" s="173" t="s">
        <v>345</v>
      </c>
      <c r="C8" s="174"/>
      <c r="D8" s="5"/>
      <c r="E8" s="5"/>
      <c r="F8" s="5"/>
      <c r="G8" s="5"/>
      <c r="H8" s="5"/>
    </row>
    <row r="9" spans="1:11" s="7" customFormat="1" ht="12" customHeight="1">
      <c r="A9" s="178" t="s">
        <v>0</v>
      </c>
      <c r="B9" s="175" t="s">
        <v>346</v>
      </c>
      <c r="C9" s="173"/>
      <c r="D9" s="5"/>
      <c r="E9" s="5"/>
      <c r="F9" s="5"/>
      <c r="G9" s="5"/>
      <c r="H9" s="5"/>
    </row>
    <row r="10" spans="1:11" s="7" customFormat="1" ht="12" customHeight="1">
      <c r="A10" s="179" t="s">
        <v>2</v>
      </c>
      <c r="B10" s="173" t="s">
        <v>347</v>
      </c>
      <c r="C10" s="173"/>
      <c r="D10" s="5"/>
      <c r="E10" s="5"/>
      <c r="F10" s="5"/>
      <c r="G10" s="5"/>
      <c r="H10" s="5"/>
    </row>
    <row r="11" spans="1:11" s="7" customFormat="1" ht="12" customHeight="1">
      <c r="A11" s="179" t="s">
        <v>4</v>
      </c>
      <c r="B11" s="173" t="s">
        <v>348</v>
      </c>
      <c r="C11" s="173"/>
      <c r="D11" s="5"/>
      <c r="E11" s="5"/>
      <c r="F11" s="5"/>
      <c r="G11" s="5"/>
      <c r="H11" s="5"/>
    </row>
    <row r="12" spans="1:11" s="7" customFormat="1" ht="12" customHeight="1">
      <c r="A12" s="178" t="s">
        <v>60</v>
      </c>
      <c r="B12" s="173" t="s">
        <v>349</v>
      </c>
      <c r="C12" s="173"/>
      <c r="D12" s="5"/>
      <c r="E12" s="5"/>
      <c r="F12" s="5"/>
      <c r="G12" s="5"/>
      <c r="H12" s="5"/>
    </row>
    <row r="13" spans="1:11" s="7" customFormat="1" ht="12" customHeight="1">
      <c r="A13" s="1"/>
      <c r="B13" s="5"/>
      <c r="C13" s="5"/>
      <c r="D13" s="5"/>
      <c r="E13" s="5"/>
      <c r="F13" s="5"/>
      <c r="G13" s="5"/>
      <c r="H13" s="5"/>
    </row>
    <row r="14" spans="1:11" s="7" customFormat="1" ht="12" customHeight="1">
      <c r="A14" s="1"/>
      <c r="B14" s="5"/>
      <c r="C14" s="5"/>
      <c r="D14" s="5"/>
      <c r="E14" s="5"/>
      <c r="F14" s="5"/>
      <c r="G14" s="5"/>
      <c r="H14" s="5"/>
    </row>
    <row r="15" spans="1:11" s="7" customFormat="1" ht="12" customHeight="1">
      <c r="A15" s="40"/>
      <c r="B15" s="5"/>
      <c r="C15" s="5"/>
      <c r="D15" s="5"/>
      <c r="E15" s="5"/>
      <c r="F15" s="5"/>
      <c r="G15" s="5"/>
      <c r="H15" s="5"/>
    </row>
    <row r="16" spans="1:11" s="7" customFormat="1" ht="12" customHeight="1">
      <c r="A16" s="40"/>
      <c r="B16" s="5"/>
      <c r="C16" s="5"/>
      <c r="D16" s="5"/>
      <c r="E16" s="5"/>
      <c r="F16" s="5"/>
      <c r="G16" s="5"/>
      <c r="H16" s="5"/>
    </row>
    <row r="17" spans="1:8" s="7" customFormat="1" ht="12" customHeight="1">
      <c r="A17" s="40"/>
      <c r="B17" s="5"/>
      <c r="C17" s="5"/>
      <c r="D17" s="5"/>
      <c r="E17" s="5"/>
      <c r="F17" s="5"/>
      <c r="G17" s="5"/>
      <c r="H17" s="5"/>
    </row>
    <row r="18" spans="1:8" s="7" customFormat="1" ht="12" customHeight="1">
      <c r="A18" s="40"/>
      <c r="B18" s="5"/>
      <c r="C18" s="5"/>
      <c r="D18" s="5"/>
      <c r="E18" s="5"/>
      <c r="F18" s="5"/>
      <c r="G18" s="5"/>
      <c r="H18" s="5"/>
    </row>
    <row r="19" spans="1:8" s="7" customFormat="1" ht="12" customHeight="1">
      <c r="A19" s="40"/>
      <c r="B19" s="5"/>
      <c r="C19" s="5"/>
      <c r="D19" s="5"/>
      <c r="E19" s="5"/>
      <c r="F19" s="5"/>
      <c r="G19" s="5"/>
      <c r="H19" s="5"/>
    </row>
    <row r="20" spans="1:8" s="7" customFormat="1" ht="12" customHeight="1">
      <c r="A20" s="40"/>
      <c r="B20" s="5"/>
      <c r="C20" s="5"/>
      <c r="D20" s="5"/>
      <c r="E20" s="5"/>
      <c r="F20" s="5"/>
      <c r="G20" s="5"/>
      <c r="H20" s="5"/>
    </row>
    <row r="21" spans="1:8" s="7" customFormat="1" ht="12" customHeight="1">
      <c r="A21" s="40"/>
      <c r="B21" s="5"/>
      <c r="C21" s="5"/>
      <c r="D21" s="5"/>
      <c r="E21" s="5"/>
      <c r="F21" s="5"/>
      <c r="G21" s="5"/>
      <c r="H21" s="5"/>
    </row>
    <row r="22" spans="1:8" s="7" customFormat="1" ht="12" customHeight="1">
      <c r="A22" s="40"/>
      <c r="B22" s="5"/>
      <c r="C22" s="5"/>
      <c r="D22" s="5"/>
      <c r="E22" s="5"/>
      <c r="F22" s="5"/>
      <c r="G22" s="5"/>
      <c r="H22" s="5"/>
    </row>
    <row r="23" spans="1:8" s="7" customFormat="1" ht="12" customHeight="1">
      <c r="A23" s="40"/>
      <c r="B23" s="5"/>
      <c r="C23" s="5"/>
      <c r="D23" s="5"/>
      <c r="E23" s="5"/>
      <c r="F23" s="5"/>
      <c r="G23" s="5"/>
      <c r="H23" s="5"/>
    </row>
    <row r="24" spans="1:8" s="7" customFormat="1" ht="12" customHeight="1">
      <c r="A24" s="40"/>
      <c r="B24" s="5"/>
      <c r="C24" s="5"/>
      <c r="D24" s="5"/>
      <c r="E24" s="5"/>
      <c r="F24" s="5"/>
      <c r="G24" s="5"/>
      <c r="H24" s="5"/>
    </row>
    <row r="25" spans="1:8" s="7" customFormat="1" ht="12" customHeight="1">
      <c r="A25" s="40"/>
      <c r="B25" s="5"/>
      <c r="C25" s="5"/>
      <c r="D25" s="5"/>
      <c r="E25" s="5"/>
      <c r="F25" s="5"/>
      <c r="G25" s="5"/>
      <c r="H25" s="5"/>
    </row>
    <row r="26" spans="1:8" s="7" customFormat="1" ht="12" customHeight="1">
      <c r="A26" s="40"/>
      <c r="B26" s="5"/>
      <c r="C26" s="5"/>
      <c r="D26" s="5"/>
      <c r="E26" s="5"/>
      <c r="F26" s="5"/>
      <c r="G26" s="5"/>
      <c r="H26" s="5"/>
    </row>
    <row r="27" spans="1:8" s="7" customFormat="1" ht="12" customHeight="1">
      <c r="A27" s="40"/>
      <c r="B27" s="5"/>
      <c r="C27" s="5"/>
      <c r="D27" s="5"/>
      <c r="E27" s="5"/>
      <c r="F27" s="5"/>
      <c r="G27" s="5"/>
      <c r="H27" s="5"/>
    </row>
    <row r="28" spans="1:8" s="7" customFormat="1" ht="12" customHeight="1">
      <c r="A28" s="40"/>
      <c r="B28" s="5"/>
      <c r="C28" s="5"/>
      <c r="D28" s="5"/>
      <c r="E28" s="5"/>
      <c r="F28" s="5"/>
      <c r="G28" s="5"/>
      <c r="H28" s="5"/>
    </row>
    <row r="29" spans="1:8" s="7" customFormat="1" ht="12" customHeight="1">
      <c r="A29" s="40"/>
      <c r="B29" s="5"/>
      <c r="C29" s="5"/>
      <c r="D29" s="5"/>
      <c r="E29" s="5"/>
      <c r="F29" s="5"/>
      <c r="G29" s="5"/>
      <c r="H29" s="5"/>
    </row>
    <row r="30" spans="1:8" s="182" customFormat="1" ht="99.95" customHeight="1">
      <c r="A30" s="181" t="s">
        <v>277</v>
      </c>
    </row>
    <row r="31" spans="1:8" ht="12" customHeight="1"/>
    <row r="32" spans="1:8" ht="12" customHeight="1">
      <c r="A32" s="371" t="s">
        <v>505</v>
      </c>
      <c r="B32" s="371"/>
      <c r="C32" s="371"/>
      <c r="D32" s="371"/>
    </row>
    <row r="33" spans="1:4" ht="12" customHeight="1">
      <c r="A33" s="173"/>
      <c r="B33" s="173"/>
      <c r="C33" s="173"/>
      <c r="D33" s="173"/>
    </row>
    <row r="34" spans="1:4" ht="12" customHeight="1">
      <c r="A34" s="173" t="s">
        <v>350</v>
      </c>
      <c r="B34" s="173"/>
      <c r="C34" s="173" t="s">
        <v>351</v>
      </c>
      <c r="D34" s="173"/>
    </row>
    <row r="35" spans="1:4" ht="12" customHeight="1">
      <c r="A35" s="173"/>
      <c r="B35" s="173"/>
      <c r="C35" s="173"/>
      <c r="D35" s="173"/>
    </row>
    <row r="36" spans="1:4" ht="12" customHeight="1">
      <c r="A36" s="173" t="s">
        <v>352</v>
      </c>
      <c r="B36" s="173"/>
      <c r="C36" s="173" t="s">
        <v>394</v>
      </c>
      <c r="D36" s="173"/>
    </row>
    <row r="37" spans="1:4" ht="12" customHeight="1">
      <c r="B37" s="173"/>
      <c r="C37" s="178" t="s">
        <v>393</v>
      </c>
      <c r="D37" s="173"/>
    </row>
    <row r="38" spans="1:4" ht="12" customHeight="1">
      <c r="A38" s="176"/>
      <c r="B38" s="173"/>
      <c r="C38" s="173"/>
      <c r="D38" s="173"/>
    </row>
    <row r="39" spans="1:4" ht="12" customHeight="1">
      <c r="A39" s="173" t="s">
        <v>353</v>
      </c>
      <c r="B39" s="173"/>
      <c r="C39" s="173" t="s">
        <v>354</v>
      </c>
      <c r="D39" s="173"/>
    </row>
    <row r="40" spans="1:4" ht="12" customHeight="1">
      <c r="B40" s="173"/>
      <c r="C40" s="178" t="s">
        <v>6</v>
      </c>
      <c r="D40" s="173"/>
    </row>
    <row r="41" spans="1:4" ht="12" customHeight="1">
      <c r="A41" s="176"/>
      <c r="B41" s="173"/>
      <c r="C41" s="173"/>
      <c r="D41" s="173"/>
    </row>
    <row r="42" spans="1:4" ht="12" customHeight="1">
      <c r="A42" s="173" t="s">
        <v>355</v>
      </c>
      <c r="B42" s="173"/>
      <c r="C42" s="173" t="s">
        <v>6</v>
      </c>
      <c r="D42" s="173"/>
    </row>
    <row r="43" spans="1:4" ht="12" customHeight="1">
      <c r="A43" s="173"/>
      <c r="B43" s="173"/>
      <c r="C43" s="173"/>
      <c r="D43" s="173"/>
    </row>
    <row r="44" spans="1:4" ht="12" customHeight="1">
      <c r="A44" s="173" t="s">
        <v>356</v>
      </c>
      <c r="B44" s="173"/>
      <c r="C44" s="173" t="s">
        <v>357</v>
      </c>
      <c r="D44" s="173"/>
    </row>
    <row r="45" spans="1:4" ht="12" customHeight="1">
      <c r="A45" s="177"/>
      <c r="B45" s="173"/>
      <c r="C45" s="173" t="s">
        <v>195</v>
      </c>
      <c r="D45" s="173"/>
    </row>
    <row r="46" spans="1:4" ht="12" customHeight="1">
      <c r="A46" s="177"/>
      <c r="B46" s="173"/>
      <c r="C46" s="173"/>
      <c r="D46" s="173"/>
    </row>
    <row r="47" spans="1:4" ht="12" customHeight="1">
      <c r="A47" s="173" t="s">
        <v>725</v>
      </c>
      <c r="B47" s="173"/>
      <c r="C47" s="173"/>
      <c r="D47" s="173"/>
    </row>
    <row r="48" spans="1:4" ht="12" customHeight="1"/>
    <row r="49" spans="1:1" s="173" customFormat="1" ht="12" customHeight="1">
      <c r="A49" s="173" t="s">
        <v>726</v>
      </c>
    </row>
    <row r="50" spans="1:1" s="173" customFormat="1" ht="12" customHeight="1">
      <c r="A50" s="173" t="s">
        <v>61</v>
      </c>
    </row>
  </sheetData>
  <phoneticPr fontId="6" type="noConversion"/>
  <pageMargins left="0.78740157480314965" right="0.59055118110236227" top="0.59055118110236227" bottom="0.59055118110236227" header="0" footer="0.19685039370078741"/>
  <pageSetup paperSize="9" orientation="portrait" useFirstPageNumber="1"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Q87"/>
  <sheetViews>
    <sheetView showGridLines="0" zoomScaleNormal="100" workbookViewId="0"/>
  </sheetViews>
  <sheetFormatPr baseColWidth="10" defaultColWidth="11.28515625" defaultRowHeight="9.9499999999999993" customHeight="1"/>
  <cols>
    <col min="1" max="1" width="33.7109375" style="114" customWidth="1"/>
    <col min="2" max="6" width="5.5703125" style="114" customWidth="1"/>
    <col min="7" max="11" width="5.5703125" style="251" customWidth="1"/>
    <col min="12" max="12" width="7.140625" style="114" customWidth="1"/>
    <col min="13" max="13" width="11.28515625" style="92"/>
    <col min="14" max="16384" width="11.28515625" style="114"/>
  </cols>
  <sheetData>
    <row r="1" spans="1:17" s="334" customFormat="1" ht="15" customHeight="1">
      <c r="A1" s="311" t="s">
        <v>515</v>
      </c>
      <c r="B1" s="339"/>
      <c r="C1" s="339"/>
      <c r="D1" s="339"/>
      <c r="E1" s="339"/>
      <c r="F1" s="339"/>
      <c r="G1" s="339"/>
      <c r="H1" s="339"/>
      <c r="I1" s="339"/>
      <c r="J1" s="339"/>
      <c r="K1" s="339"/>
      <c r="L1" s="373" t="s">
        <v>62</v>
      </c>
      <c r="M1" s="335"/>
    </row>
    <row r="2" spans="1:17" s="334" customFormat="1" ht="15" customHeight="1">
      <c r="A2" s="340" t="s">
        <v>454</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7"/>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8"/>
      <c r="B5" s="603" t="s">
        <v>25</v>
      </c>
      <c r="C5" s="623"/>
      <c r="D5" s="623"/>
      <c r="E5" s="623"/>
      <c r="F5" s="623"/>
      <c r="G5" s="603" t="s">
        <v>26</v>
      </c>
      <c r="H5" s="623"/>
      <c r="I5" s="623"/>
      <c r="J5" s="623"/>
      <c r="K5" s="623"/>
      <c r="L5" s="214"/>
      <c r="M5" s="618"/>
      <c r="N5" s="618"/>
      <c r="O5" s="618"/>
      <c r="P5" s="618"/>
    </row>
    <row r="6" spans="1:17" s="117" customFormat="1" ht="15" customHeight="1">
      <c r="A6" s="63" t="s">
        <v>124</v>
      </c>
      <c r="B6" s="264">
        <v>12</v>
      </c>
      <c r="C6" s="262">
        <v>12</v>
      </c>
      <c r="D6" s="262">
        <v>12</v>
      </c>
      <c r="E6" s="262">
        <v>12</v>
      </c>
      <c r="F6" s="262">
        <v>13</v>
      </c>
      <c r="G6" s="73">
        <v>100</v>
      </c>
      <c r="H6" s="74">
        <v>100</v>
      </c>
      <c r="I6" s="74">
        <v>100</v>
      </c>
      <c r="J6" s="74">
        <v>100</v>
      </c>
      <c r="K6" s="74">
        <v>100</v>
      </c>
      <c r="L6" s="127"/>
      <c r="M6" s="47" t="s">
        <v>132</v>
      </c>
    </row>
    <row r="7" spans="1:17" s="117" customFormat="1" ht="9.9499999999999993" customHeight="1">
      <c r="A7" s="234" t="s">
        <v>145</v>
      </c>
      <c r="B7" s="264"/>
      <c r="C7" s="262"/>
      <c r="D7" s="262"/>
      <c r="E7" s="262"/>
      <c r="F7" s="262"/>
      <c r="G7" s="59"/>
      <c r="H7" s="60"/>
      <c r="I7" s="60"/>
      <c r="J7" s="60"/>
      <c r="K7" s="60"/>
      <c r="L7" s="127"/>
      <c r="M7" s="47"/>
    </row>
    <row r="8" spans="1:17" s="117" customFormat="1" ht="9.9499999999999993" customHeight="1">
      <c r="A8" s="50" t="s">
        <v>245</v>
      </c>
      <c r="B8" s="264">
        <v>8</v>
      </c>
      <c r="C8" s="262">
        <v>7</v>
      </c>
      <c r="D8" s="262">
        <v>7</v>
      </c>
      <c r="E8" s="262">
        <v>7</v>
      </c>
      <c r="F8" s="262">
        <v>8</v>
      </c>
      <c r="G8" s="59">
        <f t="shared" ref="G8" si="0">B8/$B$6*100</f>
        <v>66.666666666666657</v>
      </c>
      <c r="H8" s="60">
        <f t="shared" ref="H8" si="1">C8/$C$6*100</f>
        <v>58.333333333333336</v>
      </c>
      <c r="I8" s="60">
        <f t="shared" ref="I8" si="2">D8/$D$6*100</f>
        <v>58.333333333333336</v>
      </c>
      <c r="J8" s="60">
        <f t="shared" ref="J8" si="3">E8/$E$6*100</f>
        <v>58.333333333333336</v>
      </c>
      <c r="K8" s="60">
        <f t="shared" ref="K8" si="4">F8/$F$6*100</f>
        <v>61.53846153846154</v>
      </c>
      <c r="L8" s="127"/>
      <c r="M8" s="47"/>
    </row>
    <row r="9" spans="1:17" s="117" customFormat="1" ht="9.9499999999999993" customHeight="1">
      <c r="A9" s="50" t="s">
        <v>246</v>
      </c>
      <c r="B9" s="264" t="s">
        <v>11</v>
      </c>
      <c r="C9" s="262" t="s">
        <v>11</v>
      </c>
      <c r="D9" s="262" t="s">
        <v>11</v>
      </c>
      <c r="E9" s="262" t="s">
        <v>11</v>
      </c>
      <c r="F9" s="262" t="s">
        <v>11</v>
      </c>
      <c r="G9" s="264" t="s">
        <v>11</v>
      </c>
      <c r="H9" s="262" t="s">
        <v>11</v>
      </c>
      <c r="I9" s="262" t="s">
        <v>11</v>
      </c>
      <c r="J9" s="260" t="s">
        <v>11</v>
      </c>
      <c r="K9" s="260" t="s">
        <v>11</v>
      </c>
      <c r="L9" s="127"/>
      <c r="M9" s="47"/>
    </row>
    <row r="10" spans="1:17" s="117" customFormat="1" ht="9.9499999999999993" customHeight="1">
      <c r="A10" s="128" t="s">
        <v>111</v>
      </c>
      <c r="B10" s="264" t="s">
        <v>11</v>
      </c>
      <c r="C10" s="262" t="s">
        <v>11</v>
      </c>
      <c r="D10" s="262" t="s">
        <v>11</v>
      </c>
      <c r="E10" s="262" t="s">
        <v>11</v>
      </c>
      <c r="F10" s="262" t="s">
        <v>11</v>
      </c>
      <c r="G10" s="264" t="s">
        <v>11</v>
      </c>
      <c r="H10" s="262" t="s">
        <v>11</v>
      </c>
      <c r="I10" s="262" t="s">
        <v>11</v>
      </c>
      <c r="J10" s="260" t="s">
        <v>11</v>
      </c>
      <c r="K10" s="260" t="s">
        <v>11</v>
      </c>
      <c r="L10" s="127"/>
      <c r="M10" s="47"/>
    </row>
    <row r="11" spans="1:17" s="117" customFormat="1" ht="9.9499999999999993" customHeight="1">
      <c r="A11" s="50" t="s">
        <v>247</v>
      </c>
      <c r="B11" s="264" t="s">
        <v>11</v>
      </c>
      <c r="C11" s="262" t="s">
        <v>11</v>
      </c>
      <c r="D11" s="262" t="s">
        <v>11</v>
      </c>
      <c r="E11" s="262" t="s">
        <v>11</v>
      </c>
      <c r="F11" s="262" t="s">
        <v>11</v>
      </c>
      <c r="G11" s="264" t="s">
        <v>11</v>
      </c>
      <c r="H11" s="262" t="s">
        <v>11</v>
      </c>
      <c r="I11" s="262" t="s">
        <v>11</v>
      </c>
      <c r="J11" s="262" t="s">
        <v>11</v>
      </c>
      <c r="K11" s="262" t="s">
        <v>11</v>
      </c>
      <c r="L11" s="127"/>
      <c r="M11" s="47"/>
    </row>
    <row r="12" spans="1:17" s="117" customFormat="1" ht="9.9499999999999993" customHeight="1">
      <c r="A12" s="88" t="s">
        <v>121</v>
      </c>
      <c r="B12" s="264" t="s">
        <v>11</v>
      </c>
      <c r="C12" s="262" t="s">
        <v>11</v>
      </c>
      <c r="D12" s="262" t="s">
        <v>11</v>
      </c>
      <c r="E12" s="262" t="s">
        <v>11</v>
      </c>
      <c r="F12" s="262" t="s">
        <v>11</v>
      </c>
      <c r="G12" s="264" t="s">
        <v>11</v>
      </c>
      <c r="H12" s="262" t="s">
        <v>11</v>
      </c>
      <c r="I12" s="262" t="s">
        <v>11</v>
      </c>
      <c r="J12" s="262" t="s">
        <v>11</v>
      </c>
      <c r="K12" s="262" t="s">
        <v>11</v>
      </c>
      <c r="L12" s="127"/>
      <c r="M12" s="47"/>
    </row>
    <row r="13" spans="1:17" s="117" customFormat="1" ht="15" customHeight="1">
      <c r="A13" s="63" t="s">
        <v>250</v>
      </c>
      <c r="B13" s="264">
        <v>15</v>
      </c>
      <c r="C13" s="262">
        <v>18</v>
      </c>
      <c r="D13" s="262">
        <v>16</v>
      </c>
      <c r="E13" s="262">
        <v>17</v>
      </c>
      <c r="F13" s="262">
        <v>15</v>
      </c>
      <c r="G13" s="73">
        <v>100</v>
      </c>
      <c r="H13" s="74">
        <v>100</v>
      </c>
      <c r="I13" s="74">
        <v>100</v>
      </c>
      <c r="J13" s="74">
        <v>100</v>
      </c>
      <c r="K13" s="74">
        <v>100</v>
      </c>
      <c r="L13" s="127"/>
      <c r="M13" s="47"/>
    </row>
    <row r="14" spans="1:17" s="117" customFormat="1" ht="9.9499999999999993" customHeight="1">
      <c r="A14" s="233" t="s">
        <v>68</v>
      </c>
      <c r="B14" s="264"/>
      <c r="C14" s="262"/>
      <c r="D14" s="262"/>
      <c r="E14" s="262"/>
      <c r="F14" s="262"/>
      <c r="G14" s="59"/>
      <c r="H14" s="257"/>
      <c r="I14" s="257"/>
      <c r="J14" s="257"/>
      <c r="K14" s="257"/>
      <c r="L14" s="127"/>
      <c r="M14" s="47"/>
    </row>
    <row r="15" spans="1:17" s="117" customFormat="1" ht="9.9499999999999993" customHeight="1">
      <c r="A15" s="50" t="s">
        <v>34</v>
      </c>
      <c r="B15" s="264">
        <v>12</v>
      </c>
      <c r="C15" s="262">
        <v>16</v>
      </c>
      <c r="D15" s="262">
        <v>14</v>
      </c>
      <c r="E15" s="262">
        <v>14</v>
      </c>
      <c r="F15" s="262">
        <v>12</v>
      </c>
      <c r="G15" s="59">
        <f>B15/$B$13*100</f>
        <v>80</v>
      </c>
      <c r="H15" s="60">
        <f>C15/$C$13*100</f>
        <v>88.888888888888886</v>
      </c>
      <c r="I15" s="60">
        <f>D15/$D$13*100</f>
        <v>87.5</v>
      </c>
      <c r="J15" s="60">
        <f>E15/$E$13*100</f>
        <v>82.35294117647058</v>
      </c>
      <c r="K15" s="60">
        <f>F15/$F$13*100</f>
        <v>80</v>
      </c>
      <c r="L15" s="127"/>
      <c r="M15" s="47"/>
    </row>
    <row r="16" spans="1:17" s="117" customFormat="1" ht="9.9499999999999993" customHeight="1">
      <c r="A16" s="50" t="s">
        <v>248</v>
      </c>
      <c r="B16" s="264" t="s">
        <v>11</v>
      </c>
      <c r="C16" s="262" t="s">
        <v>11</v>
      </c>
      <c r="D16" s="262" t="s">
        <v>11</v>
      </c>
      <c r="E16" s="262" t="s">
        <v>11</v>
      </c>
      <c r="F16" s="262" t="s">
        <v>11</v>
      </c>
      <c r="G16" s="264" t="s">
        <v>11</v>
      </c>
      <c r="H16" s="262" t="s">
        <v>11</v>
      </c>
      <c r="I16" s="262" t="s">
        <v>11</v>
      </c>
      <c r="J16" s="262" t="s">
        <v>11</v>
      </c>
      <c r="K16" s="262" t="s">
        <v>11</v>
      </c>
      <c r="L16" s="127"/>
      <c r="M16" s="47"/>
    </row>
    <row r="17" spans="1:15" s="117" customFormat="1" ht="9.9499999999999993" customHeight="1">
      <c r="A17" s="128" t="s">
        <v>111</v>
      </c>
      <c r="B17" s="264" t="s">
        <v>11</v>
      </c>
      <c r="C17" s="262" t="s">
        <v>11</v>
      </c>
      <c r="D17" s="262" t="s">
        <v>11</v>
      </c>
      <c r="E17" s="262" t="s">
        <v>11</v>
      </c>
      <c r="F17" s="262" t="s">
        <v>11</v>
      </c>
      <c r="G17" s="264" t="s">
        <v>11</v>
      </c>
      <c r="H17" s="262" t="s">
        <v>11</v>
      </c>
      <c r="I17" s="262" t="s">
        <v>11</v>
      </c>
      <c r="J17" s="262" t="s">
        <v>11</v>
      </c>
      <c r="K17" s="262" t="s">
        <v>11</v>
      </c>
      <c r="L17" s="127"/>
      <c r="M17" s="47"/>
    </row>
    <row r="18" spans="1:15" s="117" customFormat="1" ht="15" customHeight="1">
      <c r="A18" s="63" t="s">
        <v>130</v>
      </c>
      <c r="B18" s="264">
        <v>36</v>
      </c>
      <c r="C18" s="262">
        <v>34</v>
      </c>
      <c r="D18" s="262">
        <v>33</v>
      </c>
      <c r="E18" s="262">
        <v>32</v>
      </c>
      <c r="F18" s="262">
        <v>33</v>
      </c>
      <c r="G18" s="73">
        <v>100</v>
      </c>
      <c r="H18" s="74">
        <v>100</v>
      </c>
      <c r="I18" s="74">
        <v>100</v>
      </c>
      <c r="J18" s="74">
        <v>100</v>
      </c>
      <c r="K18" s="74">
        <v>100</v>
      </c>
      <c r="L18" s="127"/>
      <c r="M18" s="47"/>
    </row>
    <row r="19" spans="1:15" s="117" customFormat="1" ht="9.9499999999999993" customHeight="1">
      <c r="A19" s="50" t="s">
        <v>131</v>
      </c>
      <c r="B19" s="264">
        <v>33</v>
      </c>
      <c r="C19" s="262">
        <v>31</v>
      </c>
      <c r="D19" s="262">
        <v>29</v>
      </c>
      <c r="E19" s="262">
        <v>28</v>
      </c>
      <c r="F19" s="262">
        <v>30</v>
      </c>
      <c r="G19" s="59">
        <f>B19/$B$18*100</f>
        <v>91.666666666666657</v>
      </c>
      <c r="H19" s="60">
        <f>C19/$C$18*100</f>
        <v>91.17647058823529</v>
      </c>
      <c r="I19" s="60">
        <f>D19/$D$18*100</f>
        <v>87.878787878787875</v>
      </c>
      <c r="J19" s="60">
        <f>E19/$E$18*100</f>
        <v>87.5</v>
      </c>
      <c r="K19" s="60">
        <f>F19/$F$18*100</f>
        <v>90.909090909090907</v>
      </c>
      <c r="L19" s="127"/>
      <c r="M19" s="47"/>
    </row>
    <row r="20" spans="1:15" s="117" customFormat="1" ht="15" customHeight="1">
      <c r="A20" s="63" t="s">
        <v>105</v>
      </c>
      <c r="B20" s="264">
        <v>20</v>
      </c>
      <c r="C20" s="262">
        <v>23</v>
      </c>
      <c r="D20" s="262">
        <v>21</v>
      </c>
      <c r="E20" s="262">
        <v>22</v>
      </c>
      <c r="F20" s="262">
        <v>20</v>
      </c>
      <c r="G20" s="73">
        <v>100</v>
      </c>
      <c r="H20" s="74">
        <v>100</v>
      </c>
      <c r="I20" s="74">
        <v>100</v>
      </c>
      <c r="J20" s="74">
        <v>100</v>
      </c>
      <c r="K20" s="74">
        <v>100</v>
      </c>
      <c r="L20" s="127"/>
      <c r="M20" s="47" t="s">
        <v>113</v>
      </c>
    </row>
    <row r="21" spans="1:15" s="117" customFormat="1" ht="9.9499999999999993" customHeight="1">
      <c r="A21" s="118" t="s">
        <v>68</v>
      </c>
      <c r="B21" s="264"/>
      <c r="C21" s="262"/>
      <c r="D21" s="262"/>
      <c r="E21" s="262"/>
      <c r="F21" s="262"/>
      <c r="G21" s="59"/>
      <c r="H21" s="60"/>
      <c r="I21" s="60"/>
      <c r="J21" s="60"/>
      <c r="K21" s="60"/>
      <c r="L21" s="127"/>
      <c r="M21" s="47"/>
    </row>
    <row r="22" spans="1:15" s="117" customFormat="1" ht="9.9499999999999993" customHeight="1">
      <c r="A22" s="50" t="s">
        <v>106</v>
      </c>
      <c r="B22" s="264">
        <v>15</v>
      </c>
      <c r="C22" s="262">
        <v>19</v>
      </c>
      <c r="D22" s="262">
        <v>17</v>
      </c>
      <c r="E22" s="262">
        <v>16</v>
      </c>
      <c r="F22" s="262">
        <v>14</v>
      </c>
      <c r="G22" s="59">
        <f>B22/$B$20*100</f>
        <v>75</v>
      </c>
      <c r="H22" s="60">
        <f>C22/$C$20*100</f>
        <v>82.608695652173907</v>
      </c>
      <c r="I22" s="60">
        <f>D22/$D$20*100</f>
        <v>80.952380952380949</v>
      </c>
      <c r="J22" s="60">
        <f>E22/$E$20*100</f>
        <v>72.727272727272734</v>
      </c>
      <c r="K22" s="60">
        <f>F22/$F$20*100</f>
        <v>70</v>
      </c>
      <c r="L22" s="127"/>
      <c r="M22" s="47"/>
    </row>
    <row r="23" spans="1:15" s="117" customFormat="1" ht="9.9499999999999993" customHeight="1">
      <c r="A23" s="50" t="s">
        <v>107</v>
      </c>
      <c r="B23" s="264" t="s">
        <v>11</v>
      </c>
      <c r="C23" s="262" t="s">
        <v>11</v>
      </c>
      <c r="D23" s="262" t="s">
        <v>11</v>
      </c>
      <c r="E23" s="262">
        <v>5</v>
      </c>
      <c r="F23" s="262">
        <v>6</v>
      </c>
      <c r="G23" s="264" t="s">
        <v>11</v>
      </c>
      <c r="H23" s="262" t="s">
        <v>11</v>
      </c>
      <c r="I23" s="262" t="s">
        <v>11</v>
      </c>
      <c r="J23" s="60">
        <f t="shared" ref="J23" si="5">E23/$E$20*100</f>
        <v>22.727272727272727</v>
      </c>
      <c r="K23" s="60">
        <f t="shared" ref="K23" si="6">F23/$F$20*100</f>
        <v>30</v>
      </c>
      <c r="L23" s="127"/>
      <c r="M23" s="47"/>
    </row>
    <row r="24" spans="1:15" s="117" customFormat="1" ht="9.9499999999999993" customHeight="1">
      <c r="A24" s="90" t="s">
        <v>108</v>
      </c>
      <c r="B24" s="264" t="s">
        <v>11</v>
      </c>
      <c r="C24" s="262" t="s">
        <v>11</v>
      </c>
      <c r="D24" s="262" t="s">
        <v>11</v>
      </c>
      <c r="E24" s="262" t="s">
        <v>11</v>
      </c>
      <c r="F24" s="262" t="s">
        <v>11</v>
      </c>
      <c r="G24" s="264" t="s">
        <v>11</v>
      </c>
      <c r="H24" s="262" t="s">
        <v>11</v>
      </c>
      <c r="I24" s="262" t="s">
        <v>11</v>
      </c>
      <c r="J24" s="262" t="s">
        <v>11</v>
      </c>
      <c r="K24" s="262" t="s">
        <v>11</v>
      </c>
      <c r="L24" s="127"/>
      <c r="M24" s="47"/>
    </row>
    <row r="25" spans="1:15" s="117" customFormat="1" ht="9.9499999999999993" customHeight="1">
      <c r="A25" s="94" t="s">
        <v>109</v>
      </c>
      <c r="B25" s="264" t="s">
        <v>11</v>
      </c>
      <c r="C25" s="262" t="s">
        <v>11</v>
      </c>
      <c r="D25" s="262" t="s">
        <v>11</v>
      </c>
      <c r="E25" s="262" t="s">
        <v>11</v>
      </c>
      <c r="F25" s="262" t="s">
        <v>11</v>
      </c>
      <c r="G25" s="264" t="s">
        <v>11</v>
      </c>
      <c r="H25" s="262" t="s">
        <v>11</v>
      </c>
      <c r="I25" s="262" t="s">
        <v>11</v>
      </c>
      <c r="J25" s="262" t="s">
        <v>11</v>
      </c>
      <c r="K25" s="262" t="s">
        <v>11</v>
      </c>
      <c r="L25" s="127"/>
      <c r="M25" s="47"/>
    </row>
    <row r="26" spans="1:15" s="117" customFormat="1" ht="15" customHeight="1">
      <c r="A26" s="63" t="s">
        <v>110</v>
      </c>
      <c r="B26" s="264" t="s">
        <v>11</v>
      </c>
      <c r="C26" s="262" t="s">
        <v>11</v>
      </c>
      <c r="D26" s="262" t="s">
        <v>11</v>
      </c>
      <c r="E26" s="262" t="s">
        <v>11</v>
      </c>
      <c r="F26" s="262" t="s">
        <v>11</v>
      </c>
      <c r="G26" s="73">
        <v>100</v>
      </c>
      <c r="H26" s="74">
        <v>100</v>
      </c>
      <c r="I26" s="74">
        <v>100</v>
      </c>
      <c r="J26" s="74">
        <v>100</v>
      </c>
      <c r="K26" s="74">
        <v>100</v>
      </c>
      <c r="L26" s="127"/>
      <c r="M26" s="47"/>
    </row>
    <row r="27" spans="1:15" s="117" customFormat="1" ht="9.9499999999999993" customHeight="1">
      <c r="A27" s="118" t="s">
        <v>111</v>
      </c>
      <c r="B27" s="264"/>
      <c r="C27" s="262"/>
      <c r="D27" s="262"/>
      <c r="E27" s="262"/>
      <c r="F27" s="262"/>
      <c r="G27" s="59"/>
      <c r="H27" s="60"/>
      <c r="I27" s="60"/>
      <c r="J27" s="60"/>
      <c r="K27" s="60"/>
      <c r="L27" s="127"/>
      <c r="M27" s="47"/>
    </row>
    <row r="28" spans="1:15" s="117" customFormat="1" ht="9.9499999999999993" customHeight="1">
      <c r="A28" s="50" t="s">
        <v>106</v>
      </c>
      <c r="B28" s="264" t="s">
        <v>11</v>
      </c>
      <c r="C28" s="262" t="s">
        <v>11</v>
      </c>
      <c r="D28" s="262" t="s">
        <v>11</v>
      </c>
      <c r="E28" s="262" t="s">
        <v>11</v>
      </c>
      <c r="F28" s="262" t="s">
        <v>11</v>
      </c>
      <c r="G28" s="264" t="s">
        <v>11</v>
      </c>
      <c r="H28" s="262" t="s">
        <v>11</v>
      </c>
      <c r="I28" s="262" t="s">
        <v>11</v>
      </c>
      <c r="J28" s="262" t="s">
        <v>11</v>
      </c>
      <c r="K28" s="262" t="s">
        <v>11</v>
      </c>
      <c r="L28" s="127"/>
      <c r="M28" s="47"/>
    </row>
    <row r="29" spans="1:15" s="117" customFormat="1" ht="9.9499999999999993" customHeight="1">
      <c r="A29" s="50" t="s">
        <v>107</v>
      </c>
      <c r="B29" s="264" t="s">
        <v>11</v>
      </c>
      <c r="C29" s="262" t="s">
        <v>11</v>
      </c>
      <c r="D29" s="262" t="s">
        <v>11</v>
      </c>
      <c r="E29" s="262" t="s">
        <v>11</v>
      </c>
      <c r="F29" s="262" t="s">
        <v>11</v>
      </c>
      <c r="G29" s="264" t="s">
        <v>11</v>
      </c>
      <c r="H29" s="262" t="s">
        <v>11</v>
      </c>
      <c r="I29" s="262" t="s">
        <v>11</v>
      </c>
      <c r="J29" s="262" t="s">
        <v>11</v>
      </c>
      <c r="K29" s="262" t="s">
        <v>11</v>
      </c>
      <c r="L29" s="127"/>
      <c r="M29" s="47"/>
    </row>
    <row r="30" spans="1:15" s="117" customFormat="1" ht="15" customHeight="1">
      <c r="A30" s="63" t="s">
        <v>112</v>
      </c>
      <c r="B30" s="264" t="s">
        <v>11</v>
      </c>
      <c r="C30" s="262" t="s">
        <v>11</v>
      </c>
      <c r="D30" s="262" t="s">
        <v>11</v>
      </c>
      <c r="E30" s="262" t="s">
        <v>11</v>
      </c>
      <c r="F30" s="262" t="s">
        <v>11</v>
      </c>
      <c r="G30" s="73">
        <v>100</v>
      </c>
      <c r="H30" s="74">
        <v>100</v>
      </c>
      <c r="I30" s="74">
        <v>100</v>
      </c>
      <c r="J30" s="74">
        <v>100</v>
      </c>
      <c r="K30" s="74">
        <v>100</v>
      </c>
      <c r="L30" s="127"/>
      <c r="M30" s="47"/>
    </row>
    <row r="31" spans="1:15" s="117" customFormat="1" ht="9.9499999999999993" customHeight="1">
      <c r="A31" s="50" t="s">
        <v>114</v>
      </c>
      <c r="B31" s="264" t="s">
        <v>11</v>
      </c>
      <c r="C31" s="262" t="s">
        <v>11</v>
      </c>
      <c r="D31" s="262" t="s">
        <v>11</v>
      </c>
      <c r="E31" s="262" t="s">
        <v>11</v>
      </c>
      <c r="F31" s="262" t="s">
        <v>11</v>
      </c>
      <c r="G31" s="264" t="s">
        <v>11</v>
      </c>
      <c r="H31" s="262" t="s">
        <v>11</v>
      </c>
      <c r="I31" s="262" t="s">
        <v>11</v>
      </c>
      <c r="J31" s="262" t="s">
        <v>11</v>
      </c>
      <c r="K31" s="262" t="s">
        <v>11</v>
      </c>
      <c r="L31" s="127"/>
      <c r="M31" s="47"/>
    </row>
    <row r="32" spans="1:15" s="117" customFormat="1" ht="9.9499999999999993" customHeight="1">
      <c r="A32" s="88" t="s">
        <v>115</v>
      </c>
      <c r="B32" s="264" t="s">
        <v>11</v>
      </c>
      <c r="C32" s="262" t="s">
        <v>11</v>
      </c>
      <c r="D32" s="262" t="s">
        <v>11</v>
      </c>
      <c r="E32" s="262" t="s">
        <v>11</v>
      </c>
      <c r="F32" s="262" t="s">
        <v>11</v>
      </c>
      <c r="G32" s="264" t="s">
        <v>11</v>
      </c>
      <c r="H32" s="262" t="s">
        <v>11</v>
      </c>
      <c r="I32" s="262" t="s">
        <v>11</v>
      </c>
      <c r="J32" s="262" t="s">
        <v>11</v>
      </c>
      <c r="K32" s="262" t="s">
        <v>11</v>
      </c>
      <c r="L32" s="127"/>
      <c r="M32" s="47"/>
      <c r="O32" s="119"/>
    </row>
    <row r="33" spans="1:16" s="117" customFormat="1" ht="24.95" customHeight="1">
      <c r="A33" s="129" t="s">
        <v>269</v>
      </c>
      <c r="B33" s="264"/>
      <c r="C33" s="262"/>
      <c r="D33" s="262"/>
      <c r="E33" s="262"/>
      <c r="F33" s="263"/>
      <c r="G33" s="73"/>
      <c r="H33" s="254"/>
      <c r="I33" s="254"/>
      <c r="J33" s="254"/>
      <c r="K33" s="254"/>
      <c r="L33" s="127"/>
      <c r="M33" s="47" t="s">
        <v>608</v>
      </c>
      <c r="O33" s="47"/>
    </row>
    <row r="34" spans="1:16" s="235" customFormat="1" ht="9.9499999999999993" customHeight="1">
      <c r="A34" s="236" t="s">
        <v>124</v>
      </c>
      <c r="B34" s="264">
        <v>12</v>
      </c>
      <c r="C34" s="262">
        <v>12</v>
      </c>
      <c r="D34" s="262">
        <v>12</v>
      </c>
      <c r="E34" s="262">
        <v>12</v>
      </c>
      <c r="F34" s="263">
        <v>13</v>
      </c>
      <c r="G34" s="73">
        <v>100</v>
      </c>
      <c r="H34" s="254">
        <v>100</v>
      </c>
      <c r="I34" s="254">
        <v>100</v>
      </c>
      <c r="J34" s="254">
        <v>100</v>
      </c>
      <c r="K34" s="254">
        <v>100</v>
      </c>
      <c r="L34" s="127"/>
      <c r="M34" s="47"/>
      <c r="O34" s="47"/>
    </row>
    <row r="35" spans="1:16" s="235" customFormat="1" ht="9.9499999999999993" customHeight="1">
      <c r="A35" s="230" t="s">
        <v>68</v>
      </c>
      <c r="B35" s="264"/>
      <c r="C35" s="262"/>
      <c r="D35" s="262"/>
      <c r="E35" s="262"/>
      <c r="F35" s="260"/>
      <c r="G35" s="73"/>
      <c r="H35" s="254"/>
      <c r="I35" s="254"/>
      <c r="J35" s="254"/>
      <c r="K35" s="254"/>
      <c r="L35" s="127"/>
      <c r="M35" s="47"/>
      <c r="O35" s="47"/>
    </row>
    <row r="36" spans="1:16" s="117" customFormat="1" ht="9.9499999999999993" customHeight="1">
      <c r="A36" s="50" t="s">
        <v>117</v>
      </c>
      <c r="B36" s="264">
        <v>8</v>
      </c>
      <c r="C36" s="262">
        <v>7</v>
      </c>
      <c r="D36" s="262">
        <v>7</v>
      </c>
      <c r="E36" s="262">
        <v>7</v>
      </c>
      <c r="F36" s="262">
        <v>8</v>
      </c>
      <c r="G36" s="59">
        <f>B36/$B$34*100</f>
        <v>66.666666666666657</v>
      </c>
      <c r="H36" s="60">
        <f>C36/$C$34*100</f>
        <v>58.333333333333336</v>
      </c>
      <c r="I36" s="60">
        <f>D36/$D$34*100</f>
        <v>58.333333333333336</v>
      </c>
      <c r="J36" s="60">
        <f>E36/$E$34*100</f>
        <v>58.333333333333336</v>
      </c>
      <c r="K36" s="60">
        <f>F36/$F$34*100</f>
        <v>61.53846153846154</v>
      </c>
      <c r="L36" s="127"/>
      <c r="M36" s="47"/>
      <c r="O36" s="120"/>
      <c r="P36" s="120"/>
    </row>
    <row r="37" spans="1:16" s="117" customFormat="1" ht="9.9499999999999993" customHeight="1">
      <c r="A37" s="88" t="s">
        <v>118</v>
      </c>
      <c r="B37" s="264" t="s">
        <v>11</v>
      </c>
      <c r="C37" s="262" t="s">
        <v>11</v>
      </c>
      <c r="D37" s="262" t="s">
        <v>11</v>
      </c>
      <c r="E37" s="262" t="s">
        <v>11</v>
      </c>
      <c r="F37" s="262" t="s">
        <v>11</v>
      </c>
      <c r="G37" s="264" t="s">
        <v>11</v>
      </c>
      <c r="H37" s="262" t="s">
        <v>11</v>
      </c>
      <c r="I37" s="262" t="s">
        <v>11</v>
      </c>
      <c r="J37" s="262" t="s">
        <v>11</v>
      </c>
      <c r="K37" s="262" t="s">
        <v>11</v>
      </c>
      <c r="L37" s="127"/>
      <c r="M37" s="47"/>
    </row>
    <row r="38" spans="1:16" s="117" customFormat="1" ht="9.9499999999999993" customHeight="1">
      <c r="A38" s="88" t="s">
        <v>116</v>
      </c>
      <c r="B38" s="264" t="s">
        <v>11</v>
      </c>
      <c r="C38" s="262" t="s">
        <v>11</v>
      </c>
      <c r="D38" s="262" t="s">
        <v>11</v>
      </c>
      <c r="E38" s="262" t="s">
        <v>11</v>
      </c>
      <c r="F38" s="262" t="s">
        <v>11</v>
      </c>
      <c r="G38" s="264" t="s">
        <v>11</v>
      </c>
      <c r="H38" s="262" t="s">
        <v>11</v>
      </c>
      <c r="I38" s="262" t="s">
        <v>11</v>
      </c>
      <c r="J38" s="262" t="s">
        <v>11</v>
      </c>
      <c r="K38" s="262" t="s">
        <v>11</v>
      </c>
      <c r="L38" s="127"/>
      <c r="M38" s="47"/>
    </row>
    <row r="39" spans="1:16" s="117" customFormat="1" ht="9.9499999999999993" customHeight="1">
      <c r="A39" s="90" t="s">
        <v>139</v>
      </c>
      <c r="B39" s="264" t="s">
        <v>11</v>
      </c>
      <c r="C39" s="262" t="s">
        <v>11</v>
      </c>
      <c r="D39" s="262" t="s">
        <v>11</v>
      </c>
      <c r="E39" s="262" t="s">
        <v>11</v>
      </c>
      <c r="F39" s="262" t="s">
        <v>11</v>
      </c>
      <c r="G39" s="264" t="s">
        <v>11</v>
      </c>
      <c r="H39" s="262" t="s">
        <v>11</v>
      </c>
      <c r="I39" s="262" t="s">
        <v>11</v>
      </c>
      <c r="J39" s="262" t="s">
        <v>11</v>
      </c>
      <c r="K39" s="262" t="s">
        <v>11</v>
      </c>
      <c r="L39" s="127"/>
      <c r="M39" s="47"/>
    </row>
    <row r="40" spans="1:16" s="117" customFormat="1" ht="9.9499999999999993" customHeight="1">
      <c r="A40" s="88" t="s">
        <v>271</v>
      </c>
      <c r="B40" s="264" t="s">
        <v>11</v>
      </c>
      <c r="C40" s="262" t="s">
        <v>11</v>
      </c>
      <c r="D40" s="262" t="s">
        <v>11</v>
      </c>
      <c r="E40" s="262" t="s">
        <v>11</v>
      </c>
      <c r="F40" s="262" t="s">
        <v>11</v>
      </c>
      <c r="G40" s="264" t="s">
        <v>11</v>
      </c>
      <c r="H40" s="262" t="s">
        <v>11</v>
      </c>
      <c r="I40" s="262" t="s">
        <v>11</v>
      </c>
      <c r="J40" s="262" t="s">
        <v>11</v>
      </c>
      <c r="K40" s="262" t="s">
        <v>11</v>
      </c>
      <c r="L40" s="127"/>
      <c r="M40" s="47"/>
    </row>
    <row r="41" spans="1:16" s="117" customFormat="1" ht="9.9499999999999993" customHeight="1">
      <c r="A41" s="90" t="s">
        <v>272</v>
      </c>
      <c r="B41" s="264" t="s">
        <v>11</v>
      </c>
      <c r="C41" s="262" t="s">
        <v>11</v>
      </c>
      <c r="D41" s="262" t="s">
        <v>11</v>
      </c>
      <c r="E41" s="262" t="s">
        <v>11</v>
      </c>
      <c r="F41" s="262" t="s">
        <v>11</v>
      </c>
      <c r="G41" s="264" t="s">
        <v>11</v>
      </c>
      <c r="H41" s="262" t="s">
        <v>11</v>
      </c>
      <c r="I41" s="262" t="s">
        <v>11</v>
      </c>
      <c r="J41" s="262" t="s">
        <v>11</v>
      </c>
      <c r="K41" s="262" t="s">
        <v>11</v>
      </c>
      <c r="L41" s="127"/>
      <c r="M41" s="47"/>
    </row>
    <row r="42" spans="1:16" s="117" customFormat="1" ht="9.9499999999999993" customHeight="1">
      <c r="A42" s="50" t="s">
        <v>119</v>
      </c>
      <c r="B42" s="264" t="s">
        <v>11</v>
      </c>
      <c r="C42" s="262" t="s">
        <v>11</v>
      </c>
      <c r="D42" s="262" t="s">
        <v>11</v>
      </c>
      <c r="E42" s="262" t="s">
        <v>11</v>
      </c>
      <c r="F42" s="262" t="s">
        <v>11</v>
      </c>
      <c r="G42" s="264" t="s">
        <v>11</v>
      </c>
      <c r="H42" s="262" t="s">
        <v>11</v>
      </c>
      <c r="I42" s="262" t="s">
        <v>11</v>
      </c>
      <c r="J42" s="262" t="s">
        <v>11</v>
      </c>
      <c r="K42" s="262" t="s">
        <v>11</v>
      </c>
      <c r="L42" s="127"/>
      <c r="M42" s="47"/>
      <c r="O42" s="120"/>
      <c r="P42" s="120"/>
    </row>
    <row r="43" spans="1:16" s="117" customFormat="1" ht="9.9499999999999993" customHeight="1">
      <c r="A43" s="128" t="s">
        <v>111</v>
      </c>
      <c r="B43" s="264" t="s">
        <v>11</v>
      </c>
      <c r="C43" s="262" t="s">
        <v>11</v>
      </c>
      <c r="D43" s="262" t="s">
        <v>11</v>
      </c>
      <c r="E43" s="262" t="s">
        <v>11</v>
      </c>
      <c r="F43" s="262" t="s">
        <v>11</v>
      </c>
      <c r="G43" s="264" t="s">
        <v>11</v>
      </c>
      <c r="H43" s="262" t="s">
        <v>11</v>
      </c>
      <c r="I43" s="262" t="s">
        <v>11</v>
      </c>
      <c r="J43" s="262" t="s">
        <v>11</v>
      </c>
      <c r="K43" s="262" t="s">
        <v>11</v>
      </c>
      <c r="L43" s="127"/>
      <c r="M43" s="47"/>
    </row>
    <row r="44" spans="1:16" s="117" customFormat="1" ht="9.9499999999999993" customHeight="1">
      <c r="A44" s="90" t="s">
        <v>273</v>
      </c>
      <c r="B44" s="264" t="s">
        <v>11</v>
      </c>
      <c r="C44" s="262" t="s">
        <v>11</v>
      </c>
      <c r="D44" s="262" t="s">
        <v>11</v>
      </c>
      <c r="E44" s="262" t="s">
        <v>11</v>
      </c>
      <c r="F44" s="262" t="s">
        <v>11</v>
      </c>
      <c r="G44" s="264" t="s">
        <v>11</v>
      </c>
      <c r="H44" s="262" t="s">
        <v>11</v>
      </c>
      <c r="I44" s="262" t="s">
        <v>11</v>
      </c>
      <c r="J44" s="262" t="s">
        <v>11</v>
      </c>
      <c r="K44" s="262" t="s">
        <v>11</v>
      </c>
      <c r="L44" s="127"/>
      <c r="M44" s="47"/>
    </row>
    <row r="45" spans="1:16" s="117" customFormat="1" ht="9.9499999999999993" customHeight="1">
      <c r="A45" s="435" t="s">
        <v>274</v>
      </c>
      <c r="B45" s="264" t="s">
        <v>11</v>
      </c>
      <c r="C45" s="262" t="s">
        <v>11</v>
      </c>
      <c r="D45" s="262" t="s">
        <v>11</v>
      </c>
      <c r="E45" s="262" t="s">
        <v>11</v>
      </c>
      <c r="F45" s="262" t="s">
        <v>11</v>
      </c>
      <c r="G45" s="264" t="s">
        <v>11</v>
      </c>
      <c r="H45" s="262" t="s">
        <v>11</v>
      </c>
      <c r="I45" s="262" t="s">
        <v>11</v>
      </c>
      <c r="J45" s="262" t="s">
        <v>11</v>
      </c>
      <c r="K45" s="262" t="s">
        <v>11</v>
      </c>
      <c r="L45" s="127"/>
      <c r="M45" s="47"/>
    </row>
    <row r="46" spans="1:16" s="117" customFormat="1" ht="9.9499999999999993" customHeight="1">
      <c r="A46" s="50" t="s">
        <v>120</v>
      </c>
      <c r="B46" s="264" t="s">
        <v>11</v>
      </c>
      <c r="C46" s="262" t="s">
        <v>11</v>
      </c>
      <c r="D46" s="262" t="s">
        <v>11</v>
      </c>
      <c r="E46" s="262" t="s">
        <v>11</v>
      </c>
      <c r="F46" s="262" t="s">
        <v>11</v>
      </c>
      <c r="G46" s="264" t="s">
        <v>11</v>
      </c>
      <c r="H46" s="262" t="s">
        <v>11</v>
      </c>
      <c r="I46" s="262" t="s">
        <v>11</v>
      </c>
      <c r="J46" s="262" t="s">
        <v>11</v>
      </c>
      <c r="K46" s="262" t="s">
        <v>11</v>
      </c>
      <c r="L46" s="127"/>
      <c r="M46" s="47"/>
      <c r="O46" s="120"/>
      <c r="P46" s="120"/>
    </row>
    <row r="47" spans="1:16" s="117" customFormat="1" ht="9.9499999999999993" customHeight="1">
      <c r="A47" s="88" t="s">
        <v>121</v>
      </c>
      <c r="B47" s="264" t="s">
        <v>11</v>
      </c>
      <c r="C47" s="262" t="s">
        <v>11</v>
      </c>
      <c r="D47" s="262" t="s">
        <v>11</v>
      </c>
      <c r="E47" s="262" t="s">
        <v>11</v>
      </c>
      <c r="F47" s="262" t="s">
        <v>11</v>
      </c>
      <c r="G47" s="264" t="s">
        <v>11</v>
      </c>
      <c r="H47" s="262" t="s">
        <v>11</v>
      </c>
      <c r="I47" s="262" t="s">
        <v>11</v>
      </c>
      <c r="J47" s="262" t="s">
        <v>11</v>
      </c>
      <c r="K47" s="262" t="s">
        <v>11</v>
      </c>
      <c r="L47" s="127"/>
      <c r="M47" s="47"/>
    </row>
    <row r="48" spans="1:16" s="117" customFormat="1" ht="9.9499999999999993" customHeight="1">
      <c r="A48" s="93" t="s">
        <v>122</v>
      </c>
      <c r="B48" s="264" t="s">
        <v>11</v>
      </c>
      <c r="C48" s="262" t="s">
        <v>11</v>
      </c>
      <c r="D48" s="262" t="s">
        <v>11</v>
      </c>
      <c r="E48" s="262" t="s">
        <v>11</v>
      </c>
      <c r="F48" s="262" t="s">
        <v>11</v>
      </c>
      <c r="G48" s="264" t="s">
        <v>11</v>
      </c>
      <c r="H48" s="262" t="s">
        <v>11</v>
      </c>
      <c r="I48" s="262" t="s">
        <v>11</v>
      </c>
      <c r="J48" s="262" t="s">
        <v>11</v>
      </c>
      <c r="K48" s="262" t="s">
        <v>11</v>
      </c>
      <c r="L48" s="127"/>
      <c r="M48" s="47"/>
    </row>
    <row r="49" spans="1:13" s="117" customFormat="1" ht="9.9499999999999993" customHeight="1">
      <c r="A49" s="88" t="s">
        <v>115</v>
      </c>
      <c r="B49" s="264" t="s">
        <v>11</v>
      </c>
      <c r="C49" s="262" t="s">
        <v>11</v>
      </c>
      <c r="D49" s="262" t="s">
        <v>11</v>
      </c>
      <c r="E49" s="262" t="s">
        <v>11</v>
      </c>
      <c r="F49" s="262" t="s">
        <v>11</v>
      </c>
      <c r="G49" s="264" t="s">
        <v>11</v>
      </c>
      <c r="H49" s="262" t="s">
        <v>11</v>
      </c>
      <c r="I49" s="262" t="s">
        <v>11</v>
      </c>
      <c r="J49" s="262" t="s">
        <v>11</v>
      </c>
      <c r="K49" s="262" t="s">
        <v>11</v>
      </c>
      <c r="L49" s="127"/>
      <c r="M49" s="47"/>
    </row>
    <row r="50" spans="1:13" s="117" customFormat="1" ht="15" customHeight="1">
      <c r="A50" s="63" t="s">
        <v>370</v>
      </c>
      <c r="B50" s="264"/>
      <c r="C50" s="262"/>
      <c r="D50" s="262"/>
      <c r="E50" s="262"/>
      <c r="F50" s="262"/>
      <c r="G50" s="59"/>
      <c r="H50" s="60"/>
      <c r="I50" s="60"/>
      <c r="J50" s="60"/>
      <c r="K50" s="60"/>
      <c r="L50" s="127"/>
      <c r="M50" s="47" t="s">
        <v>129</v>
      </c>
    </row>
    <row r="51" spans="1:13" s="117" customFormat="1" ht="9.9499999999999993" customHeight="1">
      <c r="A51" s="47" t="s">
        <v>124</v>
      </c>
      <c r="B51" s="264">
        <v>12</v>
      </c>
      <c r="C51" s="262">
        <v>12</v>
      </c>
      <c r="D51" s="262">
        <v>12</v>
      </c>
      <c r="E51" s="262">
        <v>12</v>
      </c>
      <c r="F51" s="262">
        <v>13</v>
      </c>
      <c r="G51" s="73">
        <v>100</v>
      </c>
      <c r="H51" s="74">
        <v>100</v>
      </c>
      <c r="I51" s="74">
        <v>100</v>
      </c>
      <c r="J51" s="74">
        <v>100</v>
      </c>
      <c r="K51" s="74">
        <v>100</v>
      </c>
      <c r="L51" s="127"/>
      <c r="M51" s="47"/>
    </row>
    <row r="52" spans="1:13" s="117" customFormat="1" ht="9.9499999999999993" customHeight="1">
      <c r="A52" s="47" t="s">
        <v>125</v>
      </c>
      <c r="B52" s="264">
        <v>21</v>
      </c>
      <c r="C52" s="262">
        <v>17</v>
      </c>
      <c r="D52" s="262">
        <v>22</v>
      </c>
      <c r="E52" s="262">
        <v>21</v>
      </c>
      <c r="F52" s="262">
        <v>22</v>
      </c>
      <c r="G52" s="73">
        <v>100</v>
      </c>
      <c r="H52" s="74">
        <v>100</v>
      </c>
      <c r="I52" s="74">
        <v>100</v>
      </c>
      <c r="J52" s="74">
        <v>100</v>
      </c>
      <c r="K52" s="74">
        <v>100</v>
      </c>
      <c r="L52" s="127"/>
      <c r="M52" s="47"/>
    </row>
    <row r="53" spans="1:13" s="117" customFormat="1" ht="9.9499999999999993" customHeight="1">
      <c r="A53" s="50" t="s">
        <v>68</v>
      </c>
      <c r="B53" s="264"/>
      <c r="C53" s="262"/>
      <c r="D53" s="262"/>
      <c r="E53" s="262"/>
      <c r="F53" s="262"/>
      <c r="G53" s="59"/>
      <c r="H53" s="60"/>
      <c r="I53" s="60"/>
      <c r="J53" s="60"/>
      <c r="K53" s="60"/>
      <c r="L53" s="127"/>
      <c r="M53" s="47"/>
    </row>
    <row r="54" spans="1:13" s="117" customFormat="1" ht="9.9499999999999993" customHeight="1">
      <c r="A54" s="50" t="s">
        <v>126</v>
      </c>
      <c r="B54" s="264"/>
      <c r="C54" s="262"/>
      <c r="D54" s="262"/>
      <c r="E54" s="262"/>
      <c r="F54" s="262"/>
      <c r="G54" s="59"/>
      <c r="H54" s="60"/>
      <c r="I54" s="60"/>
      <c r="J54" s="60"/>
      <c r="K54" s="60"/>
      <c r="L54" s="127"/>
      <c r="M54" s="47"/>
    </row>
    <row r="55" spans="1:13" s="117" customFormat="1" ht="9.9499999999999993" customHeight="1">
      <c r="A55" s="88" t="s">
        <v>123</v>
      </c>
      <c r="B55" s="264" t="s">
        <v>11</v>
      </c>
      <c r="C55" s="262" t="s">
        <v>11</v>
      </c>
      <c r="D55" s="262" t="s">
        <v>11</v>
      </c>
      <c r="E55" s="262" t="s">
        <v>11</v>
      </c>
      <c r="F55" s="262" t="s">
        <v>11</v>
      </c>
      <c r="G55" s="264" t="s">
        <v>11</v>
      </c>
      <c r="H55" s="262" t="s">
        <v>11</v>
      </c>
      <c r="I55" s="262" t="s">
        <v>11</v>
      </c>
      <c r="J55" s="262" t="s">
        <v>11</v>
      </c>
      <c r="K55" s="262" t="s">
        <v>11</v>
      </c>
      <c r="L55" s="127"/>
      <c r="M55" s="47"/>
    </row>
    <row r="56" spans="1:13" s="117" customFormat="1" ht="9.9499999999999993" customHeight="1">
      <c r="A56" s="91" t="s">
        <v>270</v>
      </c>
      <c r="B56" s="264" t="s">
        <v>11</v>
      </c>
      <c r="C56" s="262" t="s">
        <v>11</v>
      </c>
      <c r="D56" s="262" t="s">
        <v>11</v>
      </c>
      <c r="E56" s="262" t="s">
        <v>11</v>
      </c>
      <c r="F56" s="262" t="s">
        <v>11</v>
      </c>
      <c r="G56" s="264" t="s">
        <v>11</v>
      </c>
      <c r="H56" s="262" t="s">
        <v>11</v>
      </c>
      <c r="I56" s="262" t="s">
        <v>11</v>
      </c>
      <c r="J56" s="262" t="s">
        <v>11</v>
      </c>
      <c r="K56" s="262" t="s">
        <v>11</v>
      </c>
      <c r="L56" s="127"/>
      <c r="M56" s="47"/>
    </row>
    <row r="57" spans="1:13" s="117" customFormat="1" ht="9.9499999999999993" customHeight="1">
      <c r="A57" s="50" t="s">
        <v>127</v>
      </c>
      <c r="B57" s="264"/>
      <c r="C57" s="262"/>
      <c r="D57" s="262"/>
      <c r="E57" s="262"/>
      <c r="F57" s="262"/>
      <c r="G57" s="264"/>
      <c r="H57" s="262"/>
      <c r="I57" s="60"/>
      <c r="J57" s="262"/>
      <c r="K57" s="262"/>
      <c r="L57" s="127"/>
      <c r="M57" s="47"/>
    </row>
    <row r="58" spans="1:13" s="117" customFormat="1" ht="9.9499999999999993" customHeight="1">
      <c r="A58" s="88" t="s">
        <v>123</v>
      </c>
      <c r="B58" s="264" t="s">
        <v>11</v>
      </c>
      <c r="C58" s="262" t="s">
        <v>11</v>
      </c>
      <c r="D58" s="262" t="s">
        <v>11</v>
      </c>
      <c r="E58" s="262" t="s">
        <v>11</v>
      </c>
      <c r="F58" s="262" t="s">
        <v>11</v>
      </c>
      <c r="G58" s="264" t="s">
        <v>11</v>
      </c>
      <c r="H58" s="262" t="s">
        <v>11</v>
      </c>
      <c r="I58" s="262" t="s">
        <v>11</v>
      </c>
      <c r="J58" s="262" t="s">
        <v>11</v>
      </c>
      <c r="K58" s="262" t="s">
        <v>11</v>
      </c>
      <c r="L58" s="127"/>
      <c r="M58" s="47"/>
    </row>
    <row r="59" spans="1:13" s="117" customFormat="1" ht="9.9499999999999993" customHeight="1">
      <c r="A59" s="91" t="s">
        <v>270</v>
      </c>
      <c r="B59" s="264" t="s">
        <v>11</v>
      </c>
      <c r="C59" s="262" t="s">
        <v>11</v>
      </c>
      <c r="D59" s="262" t="s">
        <v>11</v>
      </c>
      <c r="E59" s="262" t="s">
        <v>11</v>
      </c>
      <c r="F59" s="262" t="s">
        <v>11</v>
      </c>
      <c r="G59" s="264" t="s">
        <v>11</v>
      </c>
      <c r="H59" s="262" t="s">
        <v>11</v>
      </c>
      <c r="I59" s="262" t="s">
        <v>11</v>
      </c>
      <c r="J59" s="262" t="s">
        <v>11</v>
      </c>
      <c r="K59" s="262" t="s">
        <v>11</v>
      </c>
      <c r="L59" s="127"/>
      <c r="M59" s="47"/>
    </row>
    <row r="60" spans="1:13" s="117" customFormat="1" ht="9.9499999999999993" customHeight="1">
      <c r="A60" s="50" t="s">
        <v>128</v>
      </c>
      <c r="B60" s="264"/>
      <c r="C60" s="262"/>
      <c r="D60" s="262"/>
      <c r="E60" s="262"/>
      <c r="F60" s="262"/>
      <c r="G60" s="264"/>
      <c r="H60" s="262"/>
      <c r="I60" s="60"/>
      <c r="J60" s="60"/>
      <c r="K60" s="60"/>
      <c r="L60" s="127"/>
      <c r="M60" s="47"/>
    </row>
    <row r="61" spans="1:13" s="117" customFormat="1" ht="9.9499999999999993" customHeight="1">
      <c r="A61" s="88" t="s">
        <v>123</v>
      </c>
      <c r="B61" s="264" t="s">
        <v>11</v>
      </c>
      <c r="C61" s="262" t="s">
        <v>11</v>
      </c>
      <c r="D61" s="262" t="s">
        <v>11</v>
      </c>
      <c r="E61" s="262">
        <v>6</v>
      </c>
      <c r="F61" s="262">
        <v>6</v>
      </c>
      <c r="G61" s="264" t="s">
        <v>11</v>
      </c>
      <c r="H61" s="262" t="s">
        <v>11</v>
      </c>
      <c r="I61" s="262" t="s">
        <v>11</v>
      </c>
      <c r="J61" s="60">
        <f>E61/$E$51*100</f>
        <v>50</v>
      </c>
      <c r="K61" s="60">
        <f>F61/$F$51*100</f>
        <v>46.153846153846153</v>
      </c>
      <c r="L61" s="127"/>
      <c r="M61" s="47"/>
    </row>
    <row r="62" spans="1:13" s="117" customFormat="1" ht="9.9499999999999993" customHeight="1">
      <c r="A62" s="91" t="s">
        <v>270</v>
      </c>
      <c r="B62" s="264">
        <v>7</v>
      </c>
      <c r="C62" s="262" t="s">
        <v>11</v>
      </c>
      <c r="D62" s="262">
        <v>7</v>
      </c>
      <c r="E62" s="262">
        <v>7</v>
      </c>
      <c r="F62" s="262">
        <v>8</v>
      </c>
      <c r="G62" s="59">
        <f>B62/$B$52*100</f>
        <v>33.333333333333329</v>
      </c>
      <c r="H62" s="262" t="s">
        <v>11</v>
      </c>
      <c r="I62" s="60">
        <f>D62/$D$52*100</f>
        <v>31.818181818181817</v>
      </c>
      <c r="J62" s="60">
        <f>E62/$E$52*100</f>
        <v>33.333333333333329</v>
      </c>
      <c r="K62" s="60">
        <f>F62/$F$52*100</f>
        <v>36.363636363636367</v>
      </c>
      <c r="L62" s="127"/>
      <c r="M62" s="47"/>
    </row>
    <row r="63" spans="1:13" s="117" customFormat="1" ht="9.9499999999999993" customHeight="1">
      <c r="A63" s="50" t="s">
        <v>679</v>
      </c>
      <c r="B63" s="264"/>
      <c r="C63" s="262"/>
      <c r="D63" s="262"/>
      <c r="E63" s="262"/>
      <c r="F63" s="262"/>
      <c r="G63" s="59"/>
      <c r="H63" s="60"/>
      <c r="I63" s="60"/>
      <c r="J63" s="60"/>
      <c r="K63" s="60"/>
      <c r="L63" s="127"/>
      <c r="M63" s="47"/>
    </row>
    <row r="64" spans="1:13" s="117" customFormat="1" ht="9.9499999999999993" customHeight="1">
      <c r="A64" s="88" t="s">
        <v>123</v>
      </c>
      <c r="B64" s="264" t="s">
        <v>11</v>
      </c>
      <c r="C64" s="262" t="s">
        <v>11</v>
      </c>
      <c r="D64" s="262" t="s">
        <v>11</v>
      </c>
      <c r="E64" s="262" t="s">
        <v>11</v>
      </c>
      <c r="F64" s="262" t="s">
        <v>11</v>
      </c>
      <c r="G64" s="264" t="s">
        <v>11</v>
      </c>
      <c r="H64" s="262" t="s">
        <v>11</v>
      </c>
      <c r="I64" s="262" t="s">
        <v>11</v>
      </c>
      <c r="J64" s="262" t="s">
        <v>11</v>
      </c>
      <c r="K64" s="262" t="s">
        <v>11</v>
      </c>
      <c r="L64" s="127"/>
      <c r="M64" s="47"/>
    </row>
    <row r="65" spans="1:13" s="117" customFormat="1" ht="9.9499999999999993" customHeight="1">
      <c r="A65" s="91" t="s">
        <v>270</v>
      </c>
      <c r="B65" s="264" t="s">
        <v>11</v>
      </c>
      <c r="C65" s="262" t="s">
        <v>11</v>
      </c>
      <c r="D65" s="262" t="s">
        <v>11</v>
      </c>
      <c r="E65" s="262" t="s">
        <v>11</v>
      </c>
      <c r="F65" s="262" t="s">
        <v>11</v>
      </c>
      <c r="G65" s="264" t="s">
        <v>11</v>
      </c>
      <c r="H65" s="262" t="s">
        <v>11</v>
      </c>
      <c r="I65" s="262" t="s">
        <v>11</v>
      </c>
      <c r="J65" s="262" t="s">
        <v>11</v>
      </c>
      <c r="K65" s="262" t="s">
        <v>11</v>
      </c>
      <c r="L65" s="127"/>
      <c r="M65" s="47"/>
    </row>
    <row r="66" spans="1:13" s="117" customFormat="1" ht="9.9499999999999993" customHeight="1">
      <c r="A66" s="50" t="s">
        <v>249</v>
      </c>
      <c r="B66" s="264"/>
      <c r="C66" s="262"/>
      <c r="D66" s="262"/>
      <c r="E66" s="262"/>
      <c r="F66" s="262"/>
      <c r="G66" s="59"/>
      <c r="H66" s="60"/>
      <c r="I66" s="60"/>
      <c r="J66" s="60"/>
      <c r="K66" s="60"/>
      <c r="L66" s="127"/>
      <c r="M66" s="47"/>
    </row>
    <row r="67" spans="1:13" s="117" customFormat="1" ht="9.9499999999999993" customHeight="1">
      <c r="A67" s="88" t="s">
        <v>123</v>
      </c>
      <c r="B67" s="264">
        <v>5</v>
      </c>
      <c r="C67" s="262">
        <v>6</v>
      </c>
      <c r="D67" s="262">
        <v>6</v>
      </c>
      <c r="E67" s="262" t="s">
        <v>11</v>
      </c>
      <c r="F67" s="262" t="s">
        <v>11</v>
      </c>
      <c r="G67" s="59">
        <f>B67/$B$51*100</f>
        <v>41.666666666666671</v>
      </c>
      <c r="H67" s="60">
        <f>C67/$C$51*100</f>
        <v>50</v>
      </c>
      <c r="I67" s="60">
        <f>D67/$D$51*100</f>
        <v>50</v>
      </c>
      <c r="J67" s="262" t="s">
        <v>11</v>
      </c>
      <c r="K67" s="262" t="s">
        <v>11</v>
      </c>
      <c r="L67" s="127"/>
      <c r="M67" s="47"/>
    </row>
    <row r="68" spans="1:13" s="117" customFormat="1" ht="9.9499999999999993" customHeight="1">
      <c r="A68" s="91" t="s">
        <v>270</v>
      </c>
      <c r="B68" s="264">
        <v>6</v>
      </c>
      <c r="C68" s="262">
        <v>7</v>
      </c>
      <c r="D68" s="262">
        <v>7</v>
      </c>
      <c r="E68" s="262">
        <v>5</v>
      </c>
      <c r="F68" s="262">
        <v>6</v>
      </c>
      <c r="G68" s="59">
        <f>B68/$B$52*100</f>
        <v>28.571428571428569</v>
      </c>
      <c r="H68" s="60">
        <f>C68/$C$52*100</f>
        <v>41.17647058823529</v>
      </c>
      <c r="I68" s="60">
        <f>D68/$D$52*100</f>
        <v>31.818181818181817</v>
      </c>
      <c r="J68" s="60">
        <f>E68/$E$52*100</f>
        <v>23.809523809523807</v>
      </c>
      <c r="K68" s="60">
        <f>F68/$F$52*100</f>
        <v>27.27272727272727</v>
      </c>
      <c r="L68" s="127"/>
      <c r="M68" s="47"/>
    </row>
    <row r="69" spans="1:13" ht="9.9499999999999993" customHeight="1">
      <c r="A69" s="92" t="s">
        <v>63</v>
      </c>
      <c r="B69" s="407"/>
      <c r="C69" s="407"/>
      <c r="D69" s="407"/>
      <c r="E69" s="407"/>
      <c r="F69" s="407"/>
      <c r="G69" s="92"/>
      <c r="H69" s="92"/>
      <c r="I69" s="92"/>
      <c r="J69" s="92"/>
      <c r="K69" s="92"/>
    </row>
    <row r="70" spans="1:13" ht="9" customHeight="1">
      <c r="A70" s="624" t="s">
        <v>380</v>
      </c>
      <c r="B70" s="625"/>
      <c r="C70" s="625"/>
      <c r="D70" s="625"/>
      <c r="E70" s="625"/>
      <c r="F70" s="625"/>
      <c r="G70" s="626"/>
      <c r="H70" s="626"/>
      <c r="I70" s="626"/>
      <c r="J70" s="626"/>
      <c r="K70" s="626"/>
    </row>
    <row r="71" spans="1:13" ht="9" customHeight="1">
      <c r="A71" s="625"/>
      <c r="B71" s="625"/>
      <c r="C71" s="625"/>
      <c r="D71" s="625"/>
      <c r="E71" s="625"/>
      <c r="F71" s="625"/>
      <c r="G71" s="89"/>
      <c r="H71" s="89"/>
      <c r="I71" s="89"/>
      <c r="J71" s="89"/>
      <c r="K71" s="89"/>
    </row>
    <row r="72" spans="1:13" ht="9" customHeight="1">
      <c r="A72" s="67"/>
      <c r="B72" s="92"/>
      <c r="C72" s="92"/>
      <c r="D72" s="92"/>
      <c r="E72" s="92"/>
      <c r="F72" s="92"/>
      <c r="G72" s="252"/>
      <c r="H72" s="252"/>
      <c r="I72" s="252"/>
      <c r="J72" s="252"/>
      <c r="K72" s="252"/>
    </row>
    <row r="73" spans="1:13" ht="9" customHeight="1">
      <c r="A73" s="47"/>
      <c r="B73" s="92"/>
      <c r="C73" s="92"/>
      <c r="D73" s="92"/>
      <c r="E73" s="92"/>
      <c r="F73" s="92"/>
      <c r="G73" s="252"/>
      <c r="H73" s="252"/>
      <c r="I73" s="252"/>
      <c r="J73" s="252"/>
      <c r="K73" s="252"/>
    </row>
    <row r="74" spans="1:13" ht="9" customHeight="1">
      <c r="A74" s="92"/>
      <c r="B74" s="92"/>
      <c r="C74" s="92"/>
      <c r="D74" s="92"/>
      <c r="E74" s="92"/>
      <c r="F74" s="92"/>
      <c r="G74" s="252"/>
      <c r="H74" s="252"/>
      <c r="I74" s="252"/>
      <c r="J74" s="252"/>
      <c r="K74" s="252"/>
    </row>
    <row r="75" spans="1:13" ht="9" customHeight="1">
      <c r="A75" s="92"/>
      <c r="B75" s="92"/>
      <c r="C75" s="92"/>
      <c r="D75" s="92"/>
      <c r="E75" s="92"/>
      <c r="F75" s="92"/>
      <c r="G75" s="252"/>
      <c r="H75" s="252"/>
      <c r="I75" s="252"/>
      <c r="J75" s="252"/>
      <c r="K75" s="252"/>
    </row>
    <row r="76" spans="1:13" ht="9" customHeight="1">
      <c r="A76" s="92"/>
      <c r="B76" s="92"/>
      <c r="C76" s="92"/>
      <c r="D76" s="92"/>
      <c r="E76" s="92"/>
      <c r="F76" s="92"/>
      <c r="G76" s="252"/>
      <c r="H76" s="252"/>
      <c r="I76" s="252"/>
      <c r="J76" s="252"/>
      <c r="K76" s="252"/>
    </row>
    <row r="77" spans="1:13" ht="9" customHeight="1"/>
    <row r="78" spans="1:13" ht="9" customHeight="1"/>
    <row r="79" spans="1:13" ht="9" customHeight="1"/>
    <row r="80" spans="1:13" ht="9" customHeight="1"/>
    <row r="81" spans="13:13" ht="9" customHeight="1"/>
    <row r="82" spans="13:13" ht="9" customHeight="1">
      <c r="M82" s="114"/>
    </row>
    <row r="83" spans="13:13" ht="9" customHeight="1">
      <c r="M83" s="114"/>
    </row>
    <row r="84" spans="13:13" ht="9" customHeight="1">
      <c r="M84" s="114"/>
    </row>
    <row r="85" spans="13:13" ht="9" customHeight="1">
      <c r="M85" s="114"/>
    </row>
    <row r="86" spans="13:13" ht="9.9499999999999993" customHeight="1">
      <c r="M86" s="114"/>
    </row>
    <row r="87" spans="13:13" ht="9.9499999999999993" customHeight="1">
      <c r="M87" s="114"/>
    </row>
  </sheetData>
  <mergeCells count="7">
    <mergeCell ref="M5:P5"/>
    <mergeCell ref="A70:K70"/>
    <mergeCell ref="A71:F71"/>
    <mergeCell ref="G5:K5"/>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28"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Q70"/>
  <sheetViews>
    <sheetView showGridLines="0" zoomScaleNormal="100" workbookViewId="0"/>
  </sheetViews>
  <sheetFormatPr baseColWidth="10" defaultColWidth="11.28515625" defaultRowHeight="9.9499999999999993" customHeight="1"/>
  <cols>
    <col min="1" max="1" width="33.7109375" style="92" customWidth="1"/>
    <col min="2" max="11" width="5.5703125" style="252" customWidth="1"/>
    <col min="12" max="12" width="7.140625" style="92" customWidth="1"/>
    <col min="13" max="13" width="11.42578125" style="92" customWidth="1"/>
    <col min="14" max="16384" width="11.28515625" style="92"/>
  </cols>
  <sheetData>
    <row r="1" spans="1:17" s="335" customFormat="1" ht="15" customHeight="1">
      <c r="A1" s="311" t="s">
        <v>515</v>
      </c>
      <c r="B1" s="339"/>
      <c r="C1" s="339"/>
      <c r="D1" s="339"/>
      <c r="E1" s="339"/>
      <c r="F1" s="339"/>
      <c r="G1" s="339"/>
      <c r="H1" s="339"/>
      <c r="I1" s="339"/>
      <c r="J1" s="339"/>
      <c r="K1" s="339"/>
      <c r="L1" s="373" t="s">
        <v>62</v>
      </c>
    </row>
    <row r="2" spans="1:17" s="335" customFormat="1" ht="15" customHeight="1">
      <c r="A2" s="340" t="s">
        <v>455</v>
      </c>
      <c r="B2" s="341"/>
      <c r="C2" s="341"/>
      <c r="D2" s="341"/>
      <c r="E2" s="341"/>
      <c r="F2" s="341"/>
      <c r="G2" s="341"/>
      <c r="H2" s="341"/>
      <c r="I2" s="341"/>
      <c r="J2" s="341"/>
      <c r="K2" s="341"/>
      <c r="L2" s="337"/>
    </row>
    <row r="3" spans="1:17" s="47" customFormat="1" ht="12" customHeight="1">
      <c r="A3" s="619" t="s">
        <v>194</v>
      </c>
      <c r="B3" s="603" t="s">
        <v>7</v>
      </c>
      <c r="C3" s="622"/>
      <c r="D3" s="622"/>
      <c r="E3" s="622"/>
      <c r="F3" s="622"/>
      <c r="G3" s="622"/>
      <c r="H3" s="622"/>
      <c r="I3" s="622"/>
      <c r="J3" s="622"/>
      <c r="K3" s="622"/>
      <c r="L3" s="214"/>
      <c r="M3" s="48"/>
      <c r="N3" s="214"/>
      <c r="O3" s="214"/>
      <c r="P3" s="48"/>
      <c r="Q3" s="89"/>
    </row>
    <row r="4" spans="1:17" s="47" customFormat="1" ht="12" customHeight="1">
      <c r="A4" s="627"/>
      <c r="B4" s="420">
        <v>2011</v>
      </c>
      <c r="C4" s="420">
        <v>2012</v>
      </c>
      <c r="D4" s="420">
        <v>2013</v>
      </c>
      <c r="E4" s="420">
        <v>2014</v>
      </c>
      <c r="F4" s="420">
        <v>2015</v>
      </c>
      <c r="G4" s="420">
        <v>2011</v>
      </c>
      <c r="H4" s="420">
        <v>2012</v>
      </c>
      <c r="I4" s="420">
        <v>2013</v>
      </c>
      <c r="J4" s="420">
        <v>2014</v>
      </c>
      <c r="K4" s="421">
        <v>2015</v>
      </c>
      <c r="L4" s="116"/>
      <c r="M4" s="35" t="s">
        <v>279</v>
      </c>
      <c r="N4" s="116"/>
      <c r="O4" s="116"/>
      <c r="P4" s="116"/>
      <c r="Q4" s="89"/>
    </row>
    <row r="5" spans="1:17" s="47" customFormat="1" ht="12" customHeight="1">
      <c r="A5" s="628"/>
      <c r="B5" s="603" t="s">
        <v>25</v>
      </c>
      <c r="C5" s="622"/>
      <c r="D5" s="622"/>
      <c r="E5" s="622"/>
      <c r="F5" s="633"/>
      <c r="G5" s="603" t="s">
        <v>26</v>
      </c>
      <c r="H5" s="622"/>
      <c r="I5" s="622"/>
      <c r="J5" s="622"/>
      <c r="K5" s="622"/>
      <c r="L5" s="214"/>
      <c r="M5" s="618"/>
      <c r="N5" s="618"/>
      <c r="O5" s="618"/>
      <c r="P5" s="618"/>
    </row>
    <row r="6" spans="1:17" s="47" customFormat="1" ht="15" customHeight="1">
      <c r="A6" s="240" t="s">
        <v>124</v>
      </c>
      <c r="B6" s="260">
        <v>12</v>
      </c>
      <c r="C6" s="262">
        <v>12</v>
      </c>
      <c r="D6" s="262">
        <v>12</v>
      </c>
      <c r="E6" s="262">
        <v>12</v>
      </c>
      <c r="F6" s="262">
        <v>13</v>
      </c>
      <c r="G6" s="284">
        <v>100</v>
      </c>
      <c r="H6" s="55">
        <v>100</v>
      </c>
      <c r="I6" s="55">
        <v>100</v>
      </c>
      <c r="J6" s="55">
        <v>100</v>
      </c>
      <c r="K6" s="55">
        <v>100</v>
      </c>
      <c r="L6" s="127"/>
    </row>
    <row r="7" spans="1:17" s="47" customFormat="1" ht="20.100000000000001" customHeight="1">
      <c r="A7" s="222" t="s">
        <v>439</v>
      </c>
      <c r="B7" s="268"/>
      <c r="C7" s="268"/>
      <c r="D7" s="262"/>
      <c r="E7" s="262"/>
      <c r="F7" s="262"/>
      <c r="G7" s="42"/>
      <c r="H7" s="75"/>
      <c r="I7" s="75"/>
      <c r="J7" s="75"/>
      <c r="K7" s="75"/>
      <c r="L7" s="127"/>
      <c r="M7" s="47" t="s">
        <v>140</v>
      </c>
    </row>
    <row r="8" spans="1:17" s="47" customFormat="1" ht="9.9499999999999993" customHeight="1">
      <c r="A8" s="223" t="s">
        <v>133</v>
      </c>
      <c r="B8" s="260" t="s">
        <v>11</v>
      </c>
      <c r="C8" s="262" t="s">
        <v>11</v>
      </c>
      <c r="D8" s="262" t="s">
        <v>11</v>
      </c>
      <c r="E8" s="262" t="s">
        <v>11</v>
      </c>
      <c r="F8" s="262" t="s">
        <v>11</v>
      </c>
      <c r="G8" s="264" t="s">
        <v>11</v>
      </c>
      <c r="H8" s="262" t="s">
        <v>11</v>
      </c>
      <c r="I8" s="262" t="s">
        <v>11</v>
      </c>
      <c r="J8" s="262" t="s">
        <v>11</v>
      </c>
      <c r="K8" s="262" t="s">
        <v>11</v>
      </c>
      <c r="L8" s="127"/>
    </row>
    <row r="9" spans="1:17" s="47" customFormat="1" ht="9.9499999999999993" customHeight="1">
      <c r="A9" s="224" t="s">
        <v>134</v>
      </c>
      <c r="B9" s="260" t="s">
        <v>11</v>
      </c>
      <c r="C9" s="262" t="s">
        <v>11</v>
      </c>
      <c r="D9" s="262" t="s">
        <v>11</v>
      </c>
      <c r="E9" s="262" t="s">
        <v>11</v>
      </c>
      <c r="F9" s="262" t="s">
        <v>11</v>
      </c>
      <c r="G9" s="264" t="s">
        <v>11</v>
      </c>
      <c r="H9" s="262" t="s">
        <v>11</v>
      </c>
      <c r="I9" s="262" t="s">
        <v>11</v>
      </c>
      <c r="J9" s="262" t="s">
        <v>11</v>
      </c>
      <c r="K9" s="262" t="s">
        <v>11</v>
      </c>
      <c r="L9" s="127"/>
    </row>
    <row r="10" spans="1:17" s="47" customFormat="1" ht="9.9499999999999993" customHeight="1">
      <c r="A10" s="223" t="s">
        <v>228</v>
      </c>
      <c r="B10" s="260" t="s">
        <v>11</v>
      </c>
      <c r="C10" s="262" t="s">
        <v>11</v>
      </c>
      <c r="D10" s="262" t="s">
        <v>11</v>
      </c>
      <c r="E10" s="262" t="s">
        <v>11</v>
      </c>
      <c r="F10" s="262" t="s">
        <v>11</v>
      </c>
      <c r="G10" s="264" t="s">
        <v>11</v>
      </c>
      <c r="H10" s="262" t="s">
        <v>11</v>
      </c>
      <c r="I10" s="262" t="s">
        <v>11</v>
      </c>
      <c r="J10" s="262" t="s">
        <v>11</v>
      </c>
      <c r="K10" s="262" t="s">
        <v>11</v>
      </c>
      <c r="L10" s="127"/>
    </row>
    <row r="11" spans="1:17" s="47" customFormat="1" ht="9.9499999999999993" customHeight="1">
      <c r="A11" s="223" t="s">
        <v>90</v>
      </c>
      <c r="B11" s="260" t="s">
        <v>11</v>
      </c>
      <c r="C11" s="262" t="s">
        <v>11</v>
      </c>
      <c r="D11" s="262" t="s">
        <v>11</v>
      </c>
      <c r="E11" s="262" t="s">
        <v>11</v>
      </c>
      <c r="F11" s="262" t="s">
        <v>11</v>
      </c>
      <c r="G11" s="264" t="s">
        <v>11</v>
      </c>
      <c r="H11" s="262" t="s">
        <v>11</v>
      </c>
      <c r="I11" s="262" t="s">
        <v>11</v>
      </c>
      <c r="J11" s="262" t="s">
        <v>11</v>
      </c>
      <c r="K11" s="262" t="s">
        <v>11</v>
      </c>
      <c r="L11" s="127"/>
    </row>
    <row r="12" spans="1:17" s="47" customFormat="1" ht="9.9499999999999993" customHeight="1">
      <c r="A12" s="223" t="s">
        <v>135</v>
      </c>
      <c r="B12" s="260" t="s">
        <v>11</v>
      </c>
      <c r="C12" s="262" t="s">
        <v>11</v>
      </c>
      <c r="D12" s="262" t="s">
        <v>11</v>
      </c>
      <c r="E12" s="262" t="s">
        <v>11</v>
      </c>
      <c r="F12" s="262" t="s">
        <v>11</v>
      </c>
      <c r="G12" s="264" t="s">
        <v>11</v>
      </c>
      <c r="H12" s="262" t="s">
        <v>11</v>
      </c>
      <c r="I12" s="262" t="s">
        <v>11</v>
      </c>
      <c r="J12" s="262" t="s">
        <v>11</v>
      </c>
      <c r="K12" s="262" t="s">
        <v>11</v>
      </c>
      <c r="L12" s="127"/>
    </row>
    <row r="13" spans="1:17" s="47" customFormat="1" ht="9.9499999999999993" customHeight="1">
      <c r="A13" s="223" t="s">
        <v>136</v>
      </c>
      <c r="B13" s="260" t="s">
        <v>11</v>
      </c>
      <c r="C13" s="262" t="s">
        <v>11</v>
      </c>
      <c r="D13" s="262" t="s">
        <v>11</v>
      </c>
      <c r="E13" s="262" t="s">
        <v>11</v>
      </c>
      <c r="F13" s="262" t="s">
        <v>11</v>
      </c>
      <c r="G13" s="264" t="s">
        <v>11</v>
      </c>
      <c r="H13" s="262" t="s">
        <v>11</v>
      </c>
      <c r="I13" s="262" t="s">
        <v>11</v>
      </c>
      <c r="J13" s="262" t="s">
        <v>11</v>
      </c>
      <c r="K13" s="262" t="s">
        <v>11</v>
      </c>
      <c r="L13" s="127"/>
    </row>
    <row r="14" spans="1:17" s="47" customFormat="1" ht="9.9499999999999993" customHeight="1">
      <c r="A14" s="223" t="s">
        <v>92</v>
      </c>
      <c r="B14" s="260" t="s">
        <v>11</v>
      </c>
      <c r="C14" s="262" t="s">
        <v>11</v>
      </c>
      <c r="D14" s="262" t="s">
        <v>11</v>
      </c>
      <c r="E14" s="262" t="s">
        <v>11</v>
      </c>
      <c r="F14" s="262" t="s">
        <v>11</v>
      </c>
      <c r="G14" s="264" t="s">
        <v>11</v>
      </c>
      <c r="H14" s="262" t="s">
        <v>11</v>
      </c>
      <c r="I14" s="262" t="s">
        <v>11</v>
      </c>
      <c r="J14" s="262" t="s">
        <v>11</v>
      </c>
      <c r="K14" s="262" t="s">
        <v>11</v>
      </c>
      <c r="L14" s="127"/>
    </row>
    <row r="15" spans="1:17" s="47" customFormat="1" ht="9.9499999999999993" customHeight="1">
      <c r="A15" s="223" t="s">
        <v>93</v>
      </c>
      <c r="B15" s="260" t="s">
        <v>11</v>
      </c>
      <c r="C15" s="262" t="s">
        <v>11</v>
      </c>
      <c r="D15" s="262" t="s">
        <v>11</v>
      </c>
      <c r="E15" s="262" t="s">
        <v>11</v>
      </c>
      <c r="F15" s="262" t="s">
        <v>11</v>
      </c>
      <c r="G15" s="264" t="s">
        <v>11</v>
      </c>
      <c r="H15" s="262" t="s">
        <v>11</v>
      </c>
      <c r="I15" s="262" t="s">
        <v>11</v>
      </c>
      <c r="J15" s="262" t="s">
        <v>11</v>
      </c>
      <c r="K15" s="262" t="s">
        <v>11</v>
      </c>
      <c r="L15" s="127"/>
    </row>
    <row r="16" spans="1:17" s="47" customFormat="1" ht="9.9499999999999993" customHeight="1">
      <c r="A16" s="223" t="s">
        <v>137</v>
      </c>
      <c r="B16" s="260" t="s">
        <v>11</v>
      </c>
      <c r="C16" s="262" t="s">
        <v>11</v>
      </c>
      <c r="D16" s="262" t="s">
        <v>11</v>
      </c>
      <c r="E16" s="262" t="s">
        <v>11</v>
      </c>
      <c r="F16" s="262" t="s">
        <v>11</v>
      </c>
      <c r="G16" s="264" t="s">
        <v>11</v>
      </c>
      <c r="H16" s="262" t="s">
        <v>11</v>
      </c>
      <c r="I16" s="262" t="s">
        <v>11</v>
      </c>
      <c r="J16" s="262" t="s">
        <v>11</v>
      </c>
      <c r="K16" s="262" t="s">
        <v>11</v>
      </c>
      <c r="L16" s="127"/>
    </row>
    <row r="17" spans="1:15" s="47" customFormat="1" ht="9.9499999999999993" customHeight="1">
      <c r="A17" s="223" t="s">
        <v>138</v>
      </c>
      <c r="B17" s="260" t="s">
        <v>11</v>
      </c>
      <c r="C17" s="262" t="s">
        <v>11</v>
      </c>
      <c r="D17" s="262" t="s">
        <v>11</v>
      </c>
      <c r="E17" s="262" t="s">
        <v>11</v>
      </c>
      <c r="F17" s="262" t="s">
        <v>11</v>
      </c>
      <c r="G17" s="264" t="s">
        <v>11</v>
      </c>
      <c r="H17" s="262" t="s">
        <v>11</v>
      </c>
      <c r="I17" s="262" t="s">
        <v>11</v>
      </c>
      <c r="J17" s="262" t="s">
        <v>11</v>
      </c>
      <c r="K17" s="262" t="s">
        <v>11</v>
      </c>
      <c r="L17" s="127"/>
    </row>
    <row r="18" spans="1:15" s="47" customFormat="1" ht="9.9499999999999993" customHeight="1">
      <c r="A18" s="223" t="s">
        <v>240</v>
      </c>
      <c r="B18" s="260" t="s">
        <v>11</v>
      </c>
      <c r="C18" s="262" t="s">
        <v>11</v>
      </c>
      <c r="D18" s="262" t="s">
        <v>11</v>
      </c>
      <c r="E18" s="262" t="s">
        <v>11</v>
      </c>
      <c r="F18" s="262" t="s">
        <v>11</v>
      </c>
      <c r="G18" s="264" t="s">
        <v>11</v>
      </c>
      <c r="H18" s="262" t="s">
        <v>11</v>
      </c>
      <c r="I18" s="262" t="s">
        <v>11</v>
      </c>
      <c r="J18" s="262" t="s">
        <v>11</v>
      </c>
      <c r="K18" s="262" t="s">
        <v>11</v>
      </c>
      <c r="L18" s="127"/>
    </row>
    <row r="19" spans="1:15" s="47" customFormat="1" ht="15" customHeight="1">
      <c r="A19" s="241" t="s">
        <v>496</v>
      </c>
      <c r="B19" s="262"/>
      <c r="C19" s="262"/>
      <c r="D19" s="262"/>
      <c r="E19" s="262"/>
      <c r="F19" s="262"/>
      <c r="G19" s="365"/>
      <c r="H19" s="366"/>
      <c r="I19" s="366"/>
      <c r="J19" s="366"/>
      <c r="K19" s="366"/>
      <c r="L19" s="127"/>
      <c r="M19" s="47" t="s">
        <v>144</v>
      </c>
    </row>
    <row r="20" spans="1:15" s="47" customFormat="1" ht="9.9499999999999993" customHeight="1">
      <c r="A20" s="242" t="s">
        <v>364</v>
      </c>
      <c r="B20" s="262">
        <v>21</v>
      </c>
      <c r="C20" s="262">
        <v>17</v>
      </c>
      <c r="D20" s="262">
        <v>22</v>
      </c>
      <c r="E20" s="262">
        <v>21</v>
      </c>
      <c r="F20" s="262">
        <v>22</v>
      </c>
      <c r="G20" s="53">
        <v>100</v>
      </c>
      <c r="H20" s="55">
        <v>100</v>
      </c>
      <c r="I20" s="55">
        <v>100</v>
      </c>
      <c r="J20" s="55">
        <v>100</v>
      </c>
      <c r="K20" s="55">
        <v>100</v>
      </c>
      <c r="L20" s="127"/>
    </row>
    <row r="21" spans="1:15" s="47" customFormat="1" ht="15" customHeight="1">
      <c r="A21" s="316" t="s">
        <v>145</v>
      </c>
      <c r="B21" s="260"/>
      <c r="C21" s="262"/>
      <c r="D21" s="262"/>
      <c r="E21" s="262"/>
      <c r="F21" s="262"/>
      <c r="G21" s="365"/>
      <c r="H21" s="366"/>
      <c r="I21" s="366"/>
      <c r="J21" s="366"/>
      <c r="K21" s="366"/>
      <c r="L21" s="127"/>
    </row>
    <row r="22" spans="1:15" s="47" customFormat="1" ht="9.9499999999999993" customHeight="1">
      <c r="A22" s="223" t="s">
        <v>141</v>
      </c>
      <c r="B22" s="260">
        <v>13</v>
      </c>
      <c r="C22" s="427">
        <v>10</v>
      </c>
      <c r="D22" s="262">
        <v>11</v>
      </c>
      <c r="E22" s="262">
        <v>11</v>
      </c>
      <c r="F22" s="262">
        <v>13</v>
      </c>
      <c r="G22" s="59">
        <f>B22/$B$20*100</f>
        <v>61.904761904761905</v>
      </c>
      <c r="H22" s="60">
        <f>C22/$C$20*100</f>
        <v>58.82352941176471</v>
      </c>
      <c r="I22" s="60">
        <f>D22/$D$20*100</f>
        <v>50</v>
      </c>
      <c r="J22" s="60">
        <f>E22/$E$20*100</f>
        <v>52.380952380952387</v>
      </c>
      <c r="K22" s="60">
        <f>F22/$F$20*100</f>
        <v>59.090909090909093</v>
      </c>
      <c r="L22" s="127"/>
    </row>
    <row r="23" spans="1:15" s="47" customFormat="1" ht="9.9499999999999993" customHeight="1">
      <c r="A23" s="223" t="s">
        <v>142</v>
      </c>
      <c r="B23" s="260" t="s">
        <v>11</v>
      </c>
      <c r="C23" s="262" t="s">
        <v>11</v>
      </c>
      <c r="D23" s="262" t="s">
        <v>11</v>
      </c>
      <c r="E23" s="262" t="s">
        <v>11</v>
      </c>
      <c r="F23" s="262" t="s">
        <v>11</v>
      </c>
      <c r="G23" s="264" t="s">
        <v>11</v>
      </c>
      <c r="H23" s="262" t="s">
        <v>11</v>
      </c>
      <c r="I23" s="262" t="s">
        <v>11</v>
      </c>
      <c r="J23" s="262" t="s">
        <v>11</v>
      </c>
      <c r="K23" s="262" t="s">
        <v>11</v>
      </c>
      <c r="L23" s="127"/>
      <c r="O23" s="87"/>
    </row>
    <row r="24" spans="1:15" s="47" customFormat="1" ht="9.9499999999999993" customHeight="1">
      <c r="A24" s="224" t="s">
        <v>265</v>
      </c>
      <c r="B24" s="260" t="s">
        <v>11</v>
      </c>
      <c r="C24" s="262" t="s">
        <v>11</v>
      </c>
      <c r="D24" s="262" t="s">
        <v>11</v>
      </c>
      <c r="E24" s="262" t="s">
        <v>11</v>
      </c>
      <c r="F24" s="262" t="s">
        <v>11</v>
      </c>
      <c r="G24" s="264" t="s">
        <v>11</v>
      </c>
      <c r="H24" s="262" t="s">
        <v>11</v>
      </c>
      <c r="I24" s="262" t="s">
        <v>11</v>
      </c>
      <c r="J24" s="262" t="s">
        <v>11</v>
      </c>
      <c r="K24" s="262" t="s">
        <v>11</v>
      </c>
      <c r="L24" s="127"/>
      <c r="O24" s="87"/>
    </row>
    <row r="25" spans="1:15" s="47" customFormat="1" ht="9.9499999999999993" customHeight="1">
      <c r="A25" s="223" t="s">
        <v>143</v>
      </c>
      <c r="B25" s="260" t="s">
        <v>11</v>
      </c>
      <c r="C25" s="262">
        <v>6</v>
      </c>
      <c r="D25" s="262">
        <v>8</v>
      </c>
      <c r="E25" s="262">
        <v>8</v>
      </c>
      <c r="F25" s="262">
        <v>7</v>
      </c>
      <c r="G25" s="264" t="s">
        <v>11</v>
      </c>
      <c r="H25" s="60">
        <f t="shared" ref="H25:H26" si="0">C25/$C$20*100</f>
        <v>35.294117647058826</v>
      </c>
      <c r="I25" s="60">
        <f t="shared" ref="I25:I26" si="1">D25/$D$20*100</f>
        <v>36.363636363636367</v>
      </c>
      <c r="J25" s="60">
        <f t="shared" ref="J25:J26" si="2">E25/$E$20*100</f>
        <v>38.095238095238095</v>
      </c>
      <c r="K25" s="60">
        <f t="shared" ref="K25:K26" si="3">F25/$F$20*100</f>
        <v>31.818181818181817</v>
      </c>
      <c r="L25" s="127"/>
      <c r="O25" s="87"/>
    </row>
    <row r="26" spans="1:15" s="47" customFormat="1" ht="9.9499999999999993" customHeight="1">
      <c r="A26" s="224" t="s">
        <v>254</v>
      </c>
      <c r="B26" s="260" t="s">
        <v>11</v>
      </c>
      <c r="C26" s="262">
        <v>6</v>
      </c>
      <c r="D26" s="262">
        <v>8</v>
      </c>
      <c r="E26" s="262">
        <v>7</v>
      </c>
      <c r="F26" s="262">
        <v>6</v>
      </c>
      <c r="G26" s="264" t="s">
        <v>11</v>
      </c>
      <c r="H26" s="60">
        <f t="shared" si="0"/>
        <v>35.294117647058826</v>
      </c>
      <c r="I26" s="60">
        <f t="shared" si="1"/>
        <v>36.363636363636367</v>
      </c>
      <c r="J26" s="60">
        <f t="shared" si="2"/>
        <v>33.333333333333329</v>
      </c>
      <c r="K26" s="60">
        <f t="shared" si="3"/>
        <v>27.27272727272727</v>
      </c>
      <c r="L26" s="127"/>
      <c r="O26" s="87"/>
    </row>
    <row r="27" spans="1:15" s="61" customFormat="1" ht="35.1" customHeight="1">
      <c r="A27" s="222" t="s">
        <v>392</v>
      </c>
      <c r="B27" s="262"/>
      <c r="C27" s="262"/>
      <c r="D27" s="262"/>
      <c r="E27" s="262"/>
      <c r="F27" s="260"/>
      <c r="G27" s="59"/>
      <c r="H27" s="60"/>
      <c r="I27" s="60"/>
      <c r="J27" s="60"/>
      <c r="K27" s="60"/>
      <c r="L27" s="135"/>
      <c r="M27" s="61" t="s">
        <v>155</v>
      </c>
      <c r="O27" s="253"/>
    </row>
    <row r="28" spans="1:15" s="47" customFormat="1" ht="9.9499999999999993" customHeight="1">
      <c r="A28" s="223" t="s">
        <v>151</v>
      </c>
      <c r="B28" s="260" t="s">
        <v>11</v>
      </c>
      <c r="C28" s="262" t="s">
        <v>11</v>
      </c>
      <c r="D28" s="262" t="s">
        <v>11</v>
      </c>
      <c r="E28" s="262" t="s">
        <v>11</v>
      </c>
      <c r="F28" s="262" t="s">
        <v>11</v>
      </c>
      <c r="G28" s="264" t="s">
        <v>11</v>
      </c>
      <c r="H28" s="262" t="s">
        <v>11</v>
      </c>
      <c r="I28" s="262" t="s">
        <v>11</v>
      </c>
      <c r="J28" s="262" t="s">
        <v>11</v>
      </c>
      <c r="K28" s="262" t="s">
        <v>11</v>
      </c>
      <c r="L28" s="127"/>
      <c r="O28" s="87"/>
    </row>
    <row r="29" spans="1:15" s="47" customFormat="1" ht="9.9499999999999993" customHeight="1">
      <c r="A29" s="223" t="s">
        <v>152</v>
      </c>
      <c r="B29" s="260" t="s">
        <v>11</v>
      </c>
      <c r="C29" s="262" t="s">
        <v>11</v>
      </c>
      <c r="D29" s="262" t="s">
        <v>11</v>
      </c>
      <c r="E29" s="262" t="s">
        <v>11</v>
      </c>
      <c r="F29" s="262" t="s">
        <v>11</v>
      </c>
      <c r="G29" s="264" t="s">
        <v>11</v>
      </c>
      <c r="H29" s="262" t="s">
        <v>11</v>
      </c>
      <c r="I29" s="262" t="s">
        <v>11</v>
      </c>
      <c r="J29" s="262" t="s">
        <v>11</v>
      </c>
      <c r="K29" s="262" t="s">
        <v>11</v>
      </c>
      <c r="L29" s="127"/>
      <c r="O29" s="87"/>
    </row>
    <row r="30" spans="1:15" s="47" customFormat="1" ht="9.9499999999999993" customHeight="1">
      <c r="A30" s="223" t="s">
        <v>153</v>
      </c>
      <c r="B30" s="260">
        <v>7</v>
      </c>
      <c r="C30" s="262" t="s">
        <v>11</v>
      </c>
      <c r="D30" s="262">
        <v>7</v>
      </c>
      <c r="E30" s="262">
        <v>7</v>
      </c>
      <c r="F30" s="262">
        <v>8</v>
      </c>
      <c r="G30" s="59">
        <f t="shared" ref="G30:G36" si="4">B30/$B$20*100</f>
        <v>33.333333333333329</v>
      </c>
      <c r="H30" s="262" t="s">
        <v>11</v>
      </c>
      <c r="I30" s="60">
        <f t="shared" ref="I30:I36" si="5">D30/$D$20*100</f>
        <v>31.818181818181817</v>
      </c>
      <c r="J30" s="60">
        <f t="shared" ref="J30:J36" si="6">E30/$E$20*100</f>
        <v>33.333333333333329</v>
      </c>
      <c r="K30" s="60">
        <f t="shared" ref="K30:K36" si="7">F30/$F$20*100</f>
        <v>36.363636363636367</v>
      </c>
      <c r="L30" s="127"/>
      <c r="O30" s="87"/>
    </row>
    <row r="31" spans="1:15" s="47" customFormat="1" ht="9.9499999999999993" customHeight="1">
      <c r="A31" s="223" t="s">
        <v>242</v>
      </c>
      <c r="B31" s="260" t="s">
        <v>11</v>
      </c>
      <c r="C31" s="262" t="s">
        <v>11</v>
      </c>
      <c r="D31" s="262" t="s">
        <v>11</v>
      </c>
      <c r="E31" s="262" t="s">
        <v>11</v>
      </c>
      <c r="F31" s="262" t="s">
        <v>11</v>
      </c>
      <c r="G31" s="264" t="s">
        <v>11</v>
      </c>
      <c r="H31" s="262" t="s">
        <v>11</v>
      </c>
      <c r="I31" s="262" t="s">
        <v>11</v>
      </c>
      <c r="J31" s="262" t="s">
        <v>11</v>
      </c>
      <c r="K31" s="262" t="s">
        <v>11</v>
      </c>
      <c r="L31" s="127"/>
      <c r="O31" s="87"/>
    </row>
    <row r="32" spans="1:15" s="47" customFormat="1" ht="9.9499999999999993" customHeight="1">
      <c r="A32" s="224" t="s">
        <v>154</v>
      </c>
      <c r="B32" s="260"/>
      <c r="C32" s="262"/>
      <c r="D32" s="262"/>
      <c r="E32" s="262"/>
      <c r="F32" s="262"/>
      <c r="G32" s="264"/>
      <c r="H32" s="262"/>
      <c r="I32" s="60"/>
      <c r="J32" s="60"/>
      <c r="K32" s="60"/>
      <c r="L32" s="127"/>
      <c r="O32" s="87"/>
    </row>
    <row r="33" spans="1:16" s="47" customFormat="1" ht="9.9499999999999993" customHeight="1">
      <c r="A33" s="224" t="s">
        <v>241</v>
      </c>
      <c r="B33" s="260" t="s">
        <v>11</v>
      </c>
      <c r="C33" s="262" t="s">
        <v>11</v>
      </c>
      <c r="D33" s="262" t="s">
        <v>11</v>
      </c>
      <c r="E33" s="262" t="s">
        <v>11</v>
      </c>
      <c r="F33" s="262" t="s">
        <v>11</v>
      </c>
      <c r="G33" s="264" t="s">
        <v>11</v>
      </c>
      <c r="H33" s="262" t="s">
        <v>11</v>
      </c>
      <c r="I33" s="262" t="s">
        <v>11</v>
      </c>
      <c r="J33" s="262" t="s">
        <v>11</v>
      </c>
      <c r="K33" s="262" t="s">
        <v>11</v>
      </c>
      <c r="L33" s="127"/>
      <c r="O33" s="87"/>
    </row>
    <row r="34" spans="1:16" s="47" customFormat="1" ht="9.9499999999999993" customHeight="1">
      <c r="A34" s="224" t="s">
        <v>375</v>
      </c>
      <c r="B34" s="273" t="s">
        <v>181</v>
      </c>
      <c r="C34" s="262" t="s">
        <v>11</v>
      </c>
      <c r="D34" s="262" t="s">
        <v>11</v>
      </c>
      <c r="E34" s="262" t="s">
        <v>11</v>
      </c>
      <c r="F34" s="262" t="s">
        <v>11</v>
      </c>
      <c r="G34" s="272" t="s">
        <v>181</v>
      </c>
      <c r="H34" s="262" t="s">
        <v>11</v>
      </c>
      <c r="I34" s="262" t="s">
        <v>11</v>
      </c>
      <c r="J34" s="262" t="s">
        <v>11</v>
      </c>
      <c r="K34" s="262" t="s">
        <v>11</v>
      </c>
      <c r="L34" s="127"/>
      <c r="O34" s="87"/>
    </row>
    <row r="35" spans="1:16" s="47" customFormat="1" ht="9.9499999999999993" customHeight="1">
      <c r="A35" s="224" t="s">
        <v>31</v>
      </c>
      <c r="B35" s="273" t="s">
        <v>181</v>
      </c>
      <c r="C35" s="262" t="s">
        <v>11</v>
      </c>
      <c r="D35" s="274" t="s">
        <v>181</v>
      </c>
      <c r="E35" s="262" t="s">
        <v>11</v>
      </c>
      <c r="F35" s="262" t="s">
        <v>11</v>
      </c>
      <c r="G35" s="272" t="s">
        <v>181</v>
      </c>
      <c r="H35" s="262" t="s">
        <v>11</v>
      </c>
      <c r="I35" s="274" t="s">
        <v>181</v>
      </c>
      <c r="J35" s="75" t="s">
        <v>11</v>
      </c>
      <c r="K35" s="75" t="s">
        <v>11</v>
      </c>
      <c r="L35" s="127"/>
      <c r="O35" s="87"/>
    </row>
    <row r="36" spans="1:16" s="47" customFormat="1" ht="9.9499999999999993" customHeight="1">
      <c r="A36" s="223" t="s">
        <v>243</v>
      </c>
      <c r="B36" s="260">
        <v>6</v>
      </c>
      <c r="C36" s="262">
        <v>7</v>
      </c>
      <c r="D36" s="262">
        <v>7</v>
      </c>
      <c r="E36" s="262">
        <v>5</v>
      </c>
      <c r="F36" s="262">
        <v>6</v>
      </c>
      <c r="G36" s="59">
        <f t="shared" si="4"/>
        <v>28.571428571428569</v>
      </c>
      <c r="H36" s="60">
        <f t="shared" ref="H36" si="8">C36/$C$20*100</f>
        <v>41.17647058823529</v>
      </c>
      <c r="I36" s="60">
        <f t="shared" si="5"/>
        <v>31.818181818181817</v>
      </c>
      <c r="J36" s="60">
        <f t="shared" si="6"/>
        <v>23.809523809523807</v>
      </c>
      <c r="K36" s="60">
        <f t="shared" si="7"/>
        <v>27.27272727272727</v>
      </c>
      <c r="L36" s="127"/>
      <c r="O36" s="87"/>
    </row>
    <row r="37" spans="1:16" s="47" customFormat="1" ht="9.9499999999999993" customHeight="1">
      <c r="A37" s="224" t="s">
        <v>154</v>
      </c>
      <c r="B37" s="260"/>
      <c r="C37" s="262"/>
      <c r="D37" s="262"/>
      <c r="E37" s="262"/>
      <c r="F37" s="262"/>
      <c r="G37" s="59"/>
      <c r="H37" s="60"/>
      <c r="I37" s="60"/>
      <c r="J37" s="60"/>
      <c r="K37" s="60"/>
      <c r="L37" s="127"/>
      <c r="O37" s="87"/>
    </row>
    <row r="38" spans="1:16" s="47" customFormat="1" ht="9.9499999999999993" customHeight="1">
      <c r="A38" s="224" t="s">
        <v>241</v>
      </c>
      <c r="B38" s="260" t="s">
        <v>11</v>
      </c>
      <c r="C38" s="262" t="s">
        <v>11</v>
      </c>
      <c r="D38" s="262" t="s">
        <v>11</v>
      </c>
      <c r="E38" s="262" t="s">
        <v>11</v>
      </c>
      <c r="F38" s="262" t="s">
        <v>11</v>
      </c>
      <c r="G38" s="264" t="s">
        <v>11</v>
      </c>
      <c r="H38" s="262" t="s">
        <v>11</v>
      </c>
      <c r="I38" s="262" t="s">
        <v>11</v>
      </c>
      <c r="J38" s="262" t="s">
        <v>11</v>
      </c>
      <c r="K38" s="262" t="s">
        <v>11</v>
      </c>
      <c r="L38" s="127"/>
      <c r="O38" s="87"/>
    </row>
    <row r="39" spans="1:16" s="47" customFormat="1" ht="9.9499999999999993" customHeight="1">
      <c r="A39" s="224" t="s">
        <v>375</v>
      </c>
      <c r="B39" s="260" t="s">
        <v>11</v>
      </c>
      <c r="C39" s="262" t="s">
        <v>11</v>
      </c>
      <c r="D39" s="262" t="s">
        <v>11</v>
      </c>
      <c r="E39" s="262" t="s">
        <v>11</v>
      </c>
      <c r="F39" s="262" t="s">
        <v>11</v>
      </c>
      <c r="G39" s="264" t="s">
        <v>11</v>
      </c>
      <c r="H39" s="262" t="s">
        <v>11</v>
      </c>
      <c r="I39" s="262" t="s">
        <v>11</v>
      </c>
      <c r="J39" s="262" t="s">
        <v>11</v>
      </c>
      <c r="K39" s="262" t="s">
        <v>11</v>
      </c>
      <c r="L39" s="127"/>
      <c r="O39" s="87"/>
    </row>
    <row r="40" spans="1:16" s="47" customFormat="1" ht="9.9499999999999993" customHeight="1">
      <c r="A40" s="224" t="s">
        <v>31</v>
      </c>
      <c r="B40" s="260" t="s">
        <v>11</v>
      </c>
      <c r="C40" s="262" t="s">
        <v>11</v>
      </c>
      <c r="D40" s="262" t="s">
        <v>11</v>
      </c>
      <c r="E40" s="262" t="s">
        <v>11</v>
      </c>
      <c r="F40" s="262" t="s">
        <v>11</v>
      </c>
      <c r="G40" s="264" t="s">
        <v>11</v>
      </c>
      <c r="H40" s="262" t="s">
        <v>11</v>
      </c>
      <c r="I40" s="262" t="s">
        <v>11</v>
      </c>
      <c r="J40" s="262" t="s">
        <v>11</v>
      </c>
      <c r="K40" s="262" t="s">
        <v>11</v>
      </c>
      <c r="L40" s="127"/>
      <c r="O40" s="87"/>
    </row>
    <row r="41" spans="1:16" s="47" customFormat="1" ht="15" customHeight="1">
      <c r="A41" s="129" t="s">
        <v>362</v>
      </c>
      <c r="B41" s="262"/>
      <c r="C41" s="262"/>
      <c r="D41" s="262"/>
      <c r="E41" s="262"/>
      <c r="F41" s="262"/>
      <c r="G41" s="365"/>
      <c r="H41" s="366"/>
      <c r="I41" s="366"/>
      <c r="J41" s="366"/>
      <c r="K41" s="366"/>
      <c r="L41" s="127"/>
      <c r="M41" s="47" t="s">
        <v>278</v>
      </c>
    </row>
    <row r="42" spans="1:16" s="47" customFormat="1" ht="9.9499999999999993" customHeight="1">
      <c r="A42" s="242" t="s">
        <v>361</v>
      </c>
      <c r="B42" s="260">
        <v>14</v>
      </c>
      <c r="C42" s="262">
        <v>11</v>
      </c>
      <c r="D42" s="262">
        <v>14</v>
      </c>
      <c r="E42" s="262">
        <v>16</v>
      </c>
      <c r="F42" s="262">
        <v>16</v>
      </c>
      <c r="G42" s="53">
        <v>100</v>
      </c>
      <c r="H42" s="55">
        <v>100</v>
      </c>
      <c r="I42" s="55">
        <v>100</v>
      </c>
      <c r="J42" s="55">
        <v>100</v>
      </c>
      <c r="K42" s="55">
        <v>100</v>
      </c>
      <c r="L42" s="127"/>
    </row>
    <row r="43" spans="1:16" s="47" customFormat="1" ht="9.9499999999999993" customHeight="1">
      <c r="A43" s="316" t="s">
        <v>145</v>
      </c>
      <c r="B43" s="260"/>
      <c r="C43" s="262"/>
      <c r="D43" s="262"/>
      <c r="E43" s="262"/>
      <c r="F43" s="262"/>
      <c r="G43" s="42"/>
      <c r="H43" s="75"/>
      <c r="I43" s="75"/>
      <c r="J43" s="75"/>
      <c r="K43" s="75"/>
      <c r="L43" s="127"/>
    </row>
    <row r="44" spans="1:16" s="47" customFormat="1" ht="9.9499999999999993" customHeight="1">
      <c r="A44" s="223" t="s">
        <v>141</v>
      </c>
      <c r="B44" s="260">
        <v>9</v>
      </c>
      <c r="C44" s="262">
        <v>6</v>
      </c>
      <c r="D44" s="262">
        <v>7</v>
      </c>
      <c r="E44" s="262">
        <v>9</v>
      </c>
      <c r="F44" s="427">
        <v>10</v>
      </c>
      <c r="G44" s="59">
        <f>B44/$B$42*100</f>
        <v>64.285714285714292</v>
      </c>
      <c r="H44" s="60">
        <f>C44/$C$42*100</f>
        <v>54.54545454545454</v>
      </c>
      <c r="I44" s="60">
        <f>D44/$D$42*100</f>
        <v>50</v>
      </c>
      <c r="J44" s="60">
        <f>E44/$E$42*100</f>
        <v>56.25</v>
      </c>
      <c r="K44" s="60">
        <f>F44/$F$42*100</f>
        <v>62.5</v>
      </c>
      <c r="L44" s="127"/>
    </row>
    <row r="45" spans="1:16" s="47" customFormat="1" ht="9.9499999999999993" customHeight="1">
      <c r="A45" s="224" t="s">
        <v>275</v>
      </c>
      <c r="B45" s="260" t="s">
        <v>11</v>
      </c>
      <c r="C45" s="262" t="s">
        <v>11</v>
      </c>
      <c r="D45" s="262" t="s">
        <v>11</v>
      </c>
      <c r="E45" s="262" t="s">
        <v>11</v>
      </c>
      <c r="F45" s="262" t="s">
        <v>11</v>
      </c>
      <c r="G45" s="264" t="s">
        <v>11</v>
      </c>
      <c r="H45" s="262" t="s">
        <v>11</v>
      </c>
      <c r="I45" s="262" t="s">
        <v>11</v>
      </c>
      <c r="J45" s="262" t="s">
        <v>11</v>
      </c>
      <c r="K45" s="262" t="s">
        <v>11</v>
      </c>
      <c r="L45" s="127"/>
    </row>
    <row r="46" spans="1:16" s="47" customFormat="1" ht="9.9499999999999993" customHeight="1">
      <c r="A46" s="223" t="s">
        <v>142</v>
      </c>
      <c r="B46" s="260" t="s">
        <v>11</v>
      </c>
      <c r="C46" s="262" t="s">
        <v>11</v>
      </c>
      <c r="D46" s="262" t="s">
        <v>11</v>
      </c>
      <c r="E46" s="262" t="s">
        <v>11</v>
      </c>
      <c r="F46" s="262" t="s">
        <v>11</v>
      </c>
      <c r="G46" s="264" t="s">
        <v>11</v>
      </c>
      <c r="H46" s="262" t="s">
        <v>11</v>
      </c>
      <c r="I46" s="262" t="s">
        <v>11</v>
      </c>
      <c r="J46" s="262" t="s">
        <v>11</v>
      </c>
      <c r="K46" s="262" t="s">
        <v>11</v>
      </c>
      <c r="L46" s="127"/>
      <c r="O46" s="89"/>
      <c r="P46" s="89"/>
    </row>
    <row r="47" spans="1:16" s="47" customFormat="1" ht="9.9499999999999993" customHeight="1">
      <c r="A47" s="224" t="s">
        <v>265</v>
      </c>
      <c r="B47" s="260" t="s">
        <v>11</v>
      </c>
      <c r="C47" s="262" t="s">
        <v>11</v>
      </c>
      <c r="D47" s="262" t="s">
        <v>11</v>
      </c>
      <c r="E47" s="262" t="s">
        <v>11</v>
      </c>
      <c r="F47" s="262" t="s">
        <v>11</v>
      </c>
      <c r="G47" s="264" t="s">
        <v>11</v>
      </c>
      <c r="H47" s="262" t="s">
        <v>11</v>
      </c>
      <c r="I47" s="262" t="s">
        <v>11</v>
      </c>
      <c r="J47" s="262" t="s">
        <v>11</v>
      </c>
      <c r="K47" s="262" t="s">
        <v>11</v>
      </c>
      <c r="L47" s="127"/>
    </row>
    <row r="48" spans="1:16" s="47" customFormat="1" ht="9.9499999999999993" customHeight="1">
      <c r="A48" s="243" t="s">
        <v>275</v>
      </c>
      <c r="B48" s="260" t="s">
        <v>11</v>
      </c>
      <c r="C48" s="262" t="s">
        <v>11</v>
      </c>
      <c r="D48" s="262" t="s">
        <v>11</v>
      </c>
      <c r="E48" s="262" t="s">
        <v>11</v>
      </c>
      <c r="F48" s="262" t="s">
        <v>11</v>
      </c>
      <c r="G48" s="264" t="s">
        <v>11</v>
      </c>
      <c r="H48" s="262" t="s">
        <v>11</v>
      </c>
      <c r="I48" s="262" t="s">
        <v>11</v>
      </c>
      <c r="J48" s="75" t="s">
        <v>11</v>
      </c>
      <c r="K48" s="75" t="s">
        <v>11</v>
      </c>
      <c r="L48" s="127"/>
    </row>
    <row r="49" spans="1:16" s="47" customFormat="1" ht="9.9499999999999993" customHeight="1">
      <c r="A49" s="223" t="s">
        <v>143</v>
      </c>
      <c r="B49" s="260" t="s">
        <v>11</v>
      </c>
      <c r="C49" s="262" t="s">
        <v>11</v>
      </c>
      <c r="D49" s="262">
        <v>6</v>
      </c>
      <c r="E49" s="262" t="s">
        <v>11</v>
      </c>
      <c r="F49" s="262" t="s">
        <v>11</v>
      </c>
      <c r="G49" s="264" t="s">
        <v>11</v>
      </c>
      <c r="H49" s="262" t="s">
        <v>11</v>
      </c>
      <c r="I49" s="60">
        <f t="shared" ref="I49:I62" si="9">D49/$D$42*100</f>
        <v>42.857142857142854</v>
      </c>
      <c r="J49" s="262" t="s">
        <v>11</v>
      </c>
      <c r="K49" s="262" t="s">
        <v>11</v>
      </c>
      <c r="L49" s="127"/>
    </row>
    <row r="50" spans="1:16" s="47" customFormat="1" ht="9.9499999999999993" customHeight="1">
      <c r="A50" s="224" t="s">
        <v>254</v>
      </c>
      <c r="B50" s="260" t="s">
        <v>11</v>
      </c>
      <c r="C50" s="262" t="s">
        <v>11</v>
      </c>
      <c r="D50" s="262">
        <v>6</v>
      </c>
      <c r="E50" s="262" t="s">
        <v>11</v>
      </c>
      <c r="F50" s="262" t="s">
        <v>11</v>
      </c>
      <c r="G50" s="264" t="s">
        <v>11</v>
      </c>
      <c r="H50" s="262" t="s">
        <v>11</v>
      </c>
      <c r="I50" s="60">
        <f t="shared" si="9"/>
        <v>42.857142857142854</v>
      </c>
      <c r="J50" s="262" t="s">
        <v>11</v>
      </c>
      <c r="K50" s="262" t="s">
        <v>11</v>
      </c>
      <c r="L50" s="127"/>
    </row>
    <row r="51" spans="1:16" s="47" customFormat="1" ht="9.9499999999999993" customHeight="1">
      <c r="A51" s="224" t="s">
        <v>276</v>
      </c>
      <c r="B51" s="260" t="s">
        <v>11</v>
      </c>
      <c r="C51" s="262" t="s">
        <v>11</v>
      </c>
      <c r="D51" s="262" t="s">
        <v>11</v>
      </c>
      <c r="E51" s="262" t="s">
        <v>11</v>
      </c>
      <c r="F51" s="262" t="s">
        <v>11</v>
      </c>
      <c r="G51" s="264" t="s">
        <v>11</v>
      </c>
      <c r="H51" s="262" t="s">
        <v>11</v>
      </c>
      <c r="I51" s="262" t="s">
        <v>11</v>
      </c>
      <c r="J51" s="262" t="s">
        <v>11</v>
      </c>
      <c r="K51" s="262" t="s">
        <v>11</v>
      </c>
      <c r="L51" s="127"/>
      <c r="O51" s="89"/>
      <c r="P51" s="89"/>
    </row>
    <row r="52" spans="1:16" s="61" customFormat="1" ht="24.95" customHeight="1">
      <c r="A52" s="222" t="s">
        <v>391</v>
      </c>
      <c r="B52" s="260"/>
      <c r="C52" s="262"/>
      <c r="D52" s="262"/>
      <c r="E52" s="262"/>
      <c r="F52" s="262"/>
      <c r="G52" s="59"/>
      <c r="H52" s="60"/>
      <c r="I52" s="60"/>
      <c r="J52" s="60"/>
      <c r="K52" s="60"/>
      <c r="L52" s="135"/>
      <c r="M52" s="61" t="s">
        <v>150</v>
      </c>
    </row>
    <row r="53" spans="1:16" s="47" customFormat="1" ht="9.9499999999999993" customHeight="1">
      <c r="A53" s="223" t="s">
        <v>146</v>
      </c>
      <c r="B53" s="260">
        <v>9</v>
      </c>
      <c r="C53" s="262">
        <v>6</v>
      </c>
      <c r="D53" s="262">
        <v>7</v>
      </c>
      <c r="E53" s="262">
        <v>9</v>
      </c>
      <c r="F53" s="427">
        <v>10</v>
      </c>
      <c r="G53" s="59">
        <f t="shared" ref="G53" si="10">B53/$B$42*100</f>
        <v>64.285714285714292</v>
      </c>
      <c r="H53" s="60">
        <f t="shared" ref="H53" si="11">C53/$C$42*100</f>
        <v>54.54545454545454</v>
      </c>
      <c r="I53" s="60">
        <f t="shared" si="9"/>
        <v>50</v>
      </c>
      <c r="J53" s="60">
        <f t="shared" ref="J53" si="12">E53/$E$42*100</f>
        <v>56.25</v>
      </c>
      <c r="K53" s="60">
        <f t="shared" ref="K53" si="13">F53/$F$42*100</f>
        <v>62.5</v>
      </c>
      <c r="L53" s="127"/>
    </row>
    <row r="54" spans="1:16" s="47" customFormat="1" ht="9.9499999999999993" customHeight="1">
      <c r="A54" s="224" t="s">
        <v>162</v>
      </c>
      <c r="B54" s="260" t="s">
        <v>11</v>
      </c>
      <c r="C54" s="262" t="s">
        <v>11</v>
      </c>
      <c r="D54" s="262" t="s">
        <v>11</v>
      </c>
      <c r="E54" s="262" t="s">
        <v>11</v>
      </c>
      <c r="F54" s="262" t="s">
        <v>11</v>
      </c>
      <c r="G54" s="264" t="s">
        <v>11</v>
      </c>
      <c r="H54" s="262" t="s">
        <v>11</v>
      </c>
      <c r="I54" s="262" t="s">
        <v>11</v>
      </c>
      <c r="J54" s="262" t="s">
        <v>11</v>
      </c>
      <c r="K54" s="262" t="s">
        <v>11</v>
      </c>
      <c r="L54" s="127"/>
    </row>
    <row r="55" spans="1:16" s="47" customFormat="1" ht="9.9499999999999993" customHeight="1">
      <c r="A55" s="243" t="s">
        <v>147</v>
      </c>
      <c r="B55" s="260" t="s">
        <v>11</v>
      </c>
      <c r="C55" s="262" t="s">
        <v>11</v>
      </c>
      <c r="D55" s="262" t="s">
        <v>11</v>
      </c>
      <c r="E55" s="262" t="s">
        <v>11</v>
      </c>
      <c r="F55" s="262" t="s">
        <v>11</v>
      </c>
      <c r="G55" s="264" t="s">
        <v>11</v>
      </c>
      <c r="H55" s="262" t="s">
        <v>11</v>
      </c>
      <c r="I55" s="262" t="s">
        <v>11</v>
      </c>
      <c r="J55" s="262" t="s">
        <v>11</v>
      </c>
      <c r="K55" s="262" t="s">
        <v>11</v>
      </c>
      <c r="L55" s="127"/>
    </row>
    <row r="56" spans="1:16" s="47" customFormat="1" ht="9.9499999999999993" customHeight="1">
      <c r="A56" s="223" t="s">
        <v>148</v>
      </c>
      <c r="B56" s="260" t="s">
        <v>11</v>
      </c>
      <c r="C56" s="262" t="s">
        <v>11</v>
      </c>
      <c r="D56" s="262" t="s">
        <v>11</v>
      </c>
      <c r="E56" s="262" t="s">
        <v>11</v>
      </c>
      <c r="F56" s="262" t="s">
        <v>11</v>
      </c>
      <c r="G56" s="264" t="s">
        <v>11</v>
      </c>
      <c r="H56" s="262" t="s">
        <v>11</v>
      </c>
      <c r="I56" s="262" t="s">
        <v>11</v>
      </c>
      <c r="J56" s="262" t="s">
        <v>11</v>
      </c>
      <c r="K56" s="262" t="s">
        <v>11</v>
      </c>
      <c r="L56" s="127"/>
    </row>
    <row r="57" spans="1:16" s="47" customFormat="1" ht="9.9499999999999993" customHeight="1">
      <c r="A57" s="224" t="s">
        <v>162</v>
      </c>
      <c r="B57" s="260" t="s">
        <v>11</v>
      </c>
      <c r="C57" s="262" t="s">
        <v>11</v>
      </c>
      <c r="D57" s="262" t="s">
        <v>11</v>
      </c>
      <c r="E57" s="262" t="s">
        <v>11</v>
      </c>
      <c r="F57" s="262" t="s">
        <v>11</v>
      </c>
      <c r="G57" s="264" t="s">
        <v>11</v>
      </c>
      <c r="H57" s="262" t="s">
        <v>11</v>
      </c>
      <c r="I57" s="262" t="s">
        <v>11</v>
      </c>
      <c r="J57" s="262" t="s">
        <v>11</v>
      </c>
      <c r="K57" s="262" t="s">
        <v>11</v>
      </c>
      <c r="L57" s="127"/>
    </row>
    <row r="58" spans="1:16" s="47" customFormat="1" ht="9.9499999999999993" customHeight="1">
      <c r="A58" s="243" t="s">
        <v>266</v>
      </c>
      <c r="B58" s="260" t="s">
        <v>11</v>
      </c>
      <c r="C58" s="262" t="s">
        <v>11</v>
      </c>
      <c r="D58" s="262" t="s">
        <v>11</v>
      </c>
      <c r="E58" s="262" t="s">
        <v>11</v>
      </c>
      <c r="F58" s="262" t="s">
        <v>11</v>
      </c>
      <c r="G58" s="264" t="s">
        <v>11</v>
      </c>
      <c r="H58" s="262" t="s">
        <v>11</v>
      </c>
      <c r="I58" s="262" t="s">
        <v>11</v>
      </c>
      <c r="J58" s="262" t="s">
        <v>11</v>
      </c>
      <c r="K58" s="262" t="s">
        <v>11</v>
      </c>
      <c r="L58" s="127"/>
    </row>
    <row r="59" spans="1:16" s="47" customFormat="1" ht="9.9499999999999993" customHeight="1">
      <c r="A59" s="244" t="s">
        <v>268</v>
      </c>
      <c r="B59" s="260" t="s">
        <v>11</v>
      </c>
      <c r="C59" s="262" t="s">
        <v>11</v>
      </c>
      <c r="D59" s="262" t="s">
        <v>11</v>
      </c>
      <c r="E59" s="262" t="s">
        <v>11</v>
      </c>
      <c r="F59" s="262" t="s">
        <v>11</v>
      </c>
      <c r="G59" s="264" t="s">
        <v>11</v>
      </c>
      <c r="H59" s="262" t="s">
        <v>11</v>
      </c>
      <c r="I59" s="262" t="s">
        <v>11</v>
      </c>
      <c r="J59" s="262" t="s">
        <v>11</v>
      </c>
      <c r="K59" s="262" t="s">
        <v>11</v>
      </c>
      <c r="L59" s="127"/>
    </row>
    <row r="60" spans="1:16" s="47" customFormat="1" ht="9.9499999999999993" customHeight="1">
      <c r="A60" s="245" t="s">
        <v>162</v>
      </c>
      <c r="B60" s="260" t="s">
        <v>11</v>
      </c>
      <c r="C60" s="262" t="s">
        <v>11</v>
      </c>
      <c r="D60" s="262" t="s">
        <v>11</v>
      </c>
      <c r="E60" s="262" t="s">
        <v>11</v>
      </c>
      <c r="F60" s="262" t="s">
        <v>11</v>
      </c>
      <c r="G60" s="264" t="s">
        <v>11</v>
      </c>
      <c r="H60" s="262" t="s">
        <v>11</v>
      </c>
      <c r="I60" s="262" t="s">
        <v>11</v>
      </c>
      <c r="J60" s="262" t="s">
        <v>11</v>
      </c>
      <c r="K60" s="262" t="s">
        <v>11</v>
      </c>
      <c r="L60" s="127"/>
    </row>
    <row r="61" spans="1:16" s="47" customFormat="1" ht="20.100000000000001" customHeight="1">
      <c r="A61" s="246" t="s">
        <v>497</v>
      </c>
      <c r="B61" s="264" t="s">
        <v>11</v>
      </c>
      <c r="C61" s="262" t="s">
        <v>11</v>
      </c>
      <c r="D61" s="262" t="s">
        <v>11</v>
      </c>
      <c r="E61" s="262" t="s">
        <v>11</v>
      </c>
      <c r="F61" s="262" t="s">
        <v>11</v>
      </c>
      <c r="G61" s="264" t="s">
        <v>11</v>
      </c>
      <c r="H61" s="262" t="s">
        <v>11</v>
      </c>
      <c r="I61" s="262" t="s">
        <v>11</v>
      </c>
      <c r="J61" s="262" t="s">
        <v>11</v>
      </c>
      <c r="K61" s="262" t="s">
        <v>11</v>
      </c>
      <c r="L61" s="127"/>
    </row>
    <row r="62" spans="1:16" s="47" customFormat="1" ht="9.9499999999999993" customHeight="1">
      <c r="A62" s="223" t="s">
        <v>149</v>
      </c>
      <c r="B62" s="260" t="s">
        <v>11</v>
      </c>
      <c r="C62" s="262" t="s">
        <v>11</v>
      </c>
      <c r="D62" s="262">
        <v>6</v>
      </c>
      <c r="E62" s="262" t="s">
        <v>11</v>
      </c>
      <c r="F62" s="262" t="s">
        <v>11</v>
      </c>
      <c r="G62" s="264" t="s">
        <v>11</v>
      </c>
      <c r="H62" s="262" t="s">
        <v>11</v>
      </c>
      <c r="I62" s="60">
        <f t="shared" si="9"/>
        <v>42.857142857142854</v>
      </c>
      <c r="J62" s="262" t="s">
        <v>11</v>
      </c>
      <c r="K62" s="262" t="s">
        <v>11</v>
      </c>
      <c r="L62" s="127"/>
    </row>
    <row r="63" spans="1:16" s="47" customFormat="1" ht="9.9499999999999993" customHeight="1">
      <c r="A63" s="224" t="s">
        <v>162</v>
      </c>
      <c r="B63" s="260" t="s">
        <v>11</v>
      </c>
      <c r="C63" s="262" t="s">
        <v>11</v>
      </c>
      <c r="D63" s="262" t="s">
        <v>11</v>
      </c>
      <c r="E63" s="262" t="s">
        <v>11</v>
      </c>
      <c r="F63" s="262" t="s">
        <v>11</v>
      </c>
      <c r="G63" s="264" t="s">
        <v>11</v>
      </c>
      <c r="H63" s="262" t="s">
        <v>11</v>
      </c>
      <c r="I63" s="262" t="s">
        <v>11</v>
      </c>
      <c r="J63" s="262" t="s">
        <v>11</v>
      </c>
      <c r="K63" s="262" t="s">
        <v>11</v>
      </c>
      <c r="L63" s="127"/>
    </row>
    <row r="64" spans="1:16" ht="9.9499999999999993" customHeight="1">
      <c r="A64" s="92" t="s">
        <v>63</v>
      </c>
      <c r="B64" s="92"/>
      <c r="C64" s="92"/>
      <c r="D64" s="92"/>
      <c r="E64" s="92"/>
      <c r="F64" s="92"/>
      <c r="G64" s="92"/>
      <c r="H64" s="92"/>
      <c r="I64" s="92"/>
      <c r="J64" s="92"/>
      <c r="K64" s="92"/>
      <c r="L64" s="114"/>
    </row>
    <row r="65" spans="1:11" ht="9.9499999999999993" customHeight="1">
      <c r="A65" s="629" t="s">
        <v>382</v>
      </c>
      <c r="B65" s="630"/>
      <c r="C65" s="630"/>
      <c r="D65" s="630"/>
      <c r="E65" s="630"/>
      <c r="F65" s="630"/>
      <c r="G65" s="631"/>
      <c r="H65" s="631"/>
      <c r="I65" s="631"/>
      <c r="J65" s="631"/>
      <c r="K65" s="631"/>
    </row>
    <row r="66" spans="1:11" ht="9.9499999999999993" customHeight="1">
      <c r="A66" s="92" t="s">
        <v>244</v>
      </c>
      <c r="B66" s="92"/>
      <c r="C66" s="92"/>
      <c r="D66" s="92"/>
      <c r="E66" s="92"/>
      <c r="F66" s="92"/>
      <c r="G66" s="92"/>
      <c r="H66" s="92"/>
      <c r="I66" s="92"/>
      <c r="J66" s="92"/>
      <c r="K66" s="92"/>
    </row>
    <row r="67" spans="1:11" ht="9.9499999999999993" customHeight="1">
      <c r="A67" s="92" t="s">
        <v>267</v>
      </c>
      <c r="B67" s="41"/>
      <c r="C67" s="41"/>
      <c r="D67" s="41"/>
      <c r="E67" s="41"/>
      <c r="F67" s="41"/>
      <c r="G67" s="49"/>
      <c r="H67" s="49"/>
      <c r="I67" s="49"/>
      <c r="J67" s="49"/>
      <c r="K67" s="49"/>
    </row>
    <row r="68" spans="1:11" ht="9" customHeight="1"/>
    <row r="69" spans="1:11" ht="9" customHeight="1"/>
    <row r="70" spans="1:11" ht="9.9499999999999993" customHeight="1">
      <c r="A70" s="67"/>
    </row>
  </sheetData>
  <mergeCells count="6">
    <mergeCell ref="M5:P5"/>
    <mergeCell ref="G5:K5"/>
    <mergeCell ref="A3:A5"/>
    <mergeCell ref="A65:K6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29"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Q75"/>
  <sheetViews>
    <sheetView showGridLines="0" zoomScaleNormal="100" workbookViewId="0"/>
  </sheetViews>
  <sheetFormatPr baseColWidth="10" defaultColWidth="11.28515625" defaultRowHeight="9.9499999999999993" customHeight="1"/>
  <cols>
    <col min="1" max="1" width="33.7109375" style="114" customWidth="1"/>
    <col min="2" max="11" width="5.5703125" style="251" customWidth="1"/>
    <col min="12" max="12" width="7.140625" style="114" customWidth="1"/>
    <col min="13" max="13" width="11.28515625" style="92"/>
    <col min="14" max="16384" width="11.28515625" style="114"/>
  </cols>
  <sheetData>
    <row r="1" spans="1:17" s="334" customFormat="1" ht="15" customHeight="1">
      <c r="A1" s="311" t="s">
        <v>515</v>
      </c>
      <c r="B1" s="339"/>
      <c r="C1" s="339"/>
      <c r="D1" s="339"/>
      <c r="E1" s="339"/>
      <c r="F1" s="339"/>
      <c r="G1" s="339"/>
      <c r="H1" s="339"/>
      <c r="I1" s="339"/>
      <c r="J1" s="339"/>
      <c r="K1" s="339"/>
      <c r="L1" s="373" t="s">
        <v>62</v>
      </c>
      <c r="M1" s="333"/>
    </row>
    <row r="2" spans="1:17" s="334" customFormat="1" ht="15" customHeight="1">
      <c r="A2" s="340" t="s">
        <v>456</v>
      </c>
      <c r="B2" s="341"/>
      <c r="C2" s="341"/>
      <c r="D2" s="341"/>
      <c r="E2" s="341"/>
      <c r="F2" s="341"/>
      <c r="G2" s="341"/>
      <c r="H2" s="341"/>
      <c r="I2" s="341"/>
      <c r="J2" s="341"/>
      <c r="K2" s="341"/>
      <c r="L2" s="332"/>
      <c r="M2" s="333"/>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72" t="s">
        <v>156</v>
      </c>
      <c r="B6" s="264">
        <v>53</v>
      </c>
      <c r="C6" s="262">
        <v>54</v>
      </c>
      <c r="D6" s="262">
        <v>51</v>
      </c>
      <c r="E6" s="262">
        <v>52</v>
      </c>
      <c r="F6" s="262">
        <v>53</v>
      </c>
      <c r="G6" s="73">
        <v>100</v>
      </c>
      <c r="H6" s="74">
        <v>100</v>
      </c>
      <c r="I6" s="74">
        <v>100</v>
      </c>
      <c r="J6" s="74">
        <v>100</v>
      </c>
      <c r="K6" s="74">
        <v>100</v>
      </c>
      <c r="L6" s="127"/>
      <c r="M6" s="47"/>
    </row>
    <row r="7" spans="1:17" s="117" customFormat="1" ht="15" customHeight="1">
      <c r="A7" s="234" t="s">
        <v>160</v>
      </c>
      <c r="B7" s="264"/>
      <c r="C7" s="262"/>
      <c r="D7" s="262"/>
      <c r="E7" s="262"/>
      <c r="F7" s="262"/>
      <c r="G7" s="59"/>
      <c r="H7" s="60"/>
      <c r="I7" s="60"/>
      <c r="J7" s="60"/>
      <c r="K7" s="60"/>
      <c r="L7" s="127"/>
      <c r="M7" s="47" t="s">
        <v>159</v>
      </c>
    </row>
    <row r="8" spans="1:17" s="117" customFormat="1" ht="9.9499999999999993" customHeight="1">
      <c r="A8" s="50" t="s">
        <v>157</v>
      </c>
      <c r="B8" s="264">
        <v>12</v>
      </c>
      <c r="C8" s="262">
        <v>11</v>
      </c>
      <c r="D8" s="262">
        <v>12</v>
      </c>
      <c r="E8" s="262">
        <v>12</v>
      </c>
      <c r="F8" s="262">
        <v>13</v>
      </c>
      <c r="G8" s="59">
        <f>B8/$B$6*100</f>
        <v>22.641509433962266</v>
      </c>
      <c r="H8" s="60">
        <f>C8/$C$6*100</f>
        <v>20.37037037037037</v>
      </c>
      <c r="I8" s="60">
        <f>D8/$D$6*100</f>
        <v>23.52941176470588</v>
      </c>
      <c r="J8" s="60">
        <f>E8/$E$6*100</f>
        <v>23.076923076923077</v>
      </c>
      <c r="K8" s="60">
        <f>F8/$F$6*100</f>
        <v>24.528301886792452</v>
      </c>
      <c r="L8" s="127"/>
      <c r="M8" s="47"/>
    </row>
    <row r="9" spans="1:17" s="117" customFormat="1" ht="9.9499999999999993" customHeight="1">
      <c r="A9" s="88" t="s">
        <v>252</v>
      </c>
      <c r="B9" s="264">
        <v>8</v>
      </c>
      <c r="C9" s="262">
        <v>7</v>
      </c>
      <c r="D9" s="262">
        <v>7</v>
      </c>
      <c r="E9" s="262">
        <v>7</v>
      </c>
      <c r="F9" s="262">
        <v>8</v>
      </c>
      <c r="G9" s="59">
        <f t="shared" ref="G9:G29" si="0">B9/$B$6*100</f>
        <v>15.09433962264151</v>
      </c>
      <c r="H9" s="60">
        <f t="shared" ref="H9:H29" si="1">C9/$C$6*100</f>
        <v>12.962962962962962</v>
      </c>
      <c r="I9" s="60">
        <f t="shared" ref="I9:I29" si="2">D9/$D$6*100</f>
        <v>13.725490196078432</v>
      </c>
      <c r="J9" s="60">
        <f t="shared" ref="J9:J29" si="3">E9/$E$6*100</f>
        <v>13.461538461538462</v>
      </c>
      <c r="K9" s="60">
        <f t="shared" ref="K9:K29" si="4">F9/$F$6*100</f>
        <v>15.09433962264151</v>
      </c>
      <c r="L9" s="127"/>
      <c r="M9" s="47"/>
    </row>
    <row r="10" spans="1:17" s="117" customFormat="1" ht="9.9499999999999993" customHeight="1">
      <c r="A10" s="88" t="s">
        <v>255</v>
      </c>
      <c r="B10" s="264" t="s">
        <v>11</v>
      </c>
      <c r="C10" s="262" t="s">
        <v>11</v>
      </c>
      <c r="D10" s="262" t="s">
        <v>11</v>
      </c>
      <c r="E10" s="262" t="s">
        <v>11</v>
      </c>
      <c r="F10" s="262" t="s">
        <v>11</v>
      </c>
      <c r="G10" s="264" t="s">
        <v>11</v>
      </c>
      <c r="H10" s="262" t="s">
        <v>11</v>
      </c>
      <c r="I10" s="262" t="s">
        <v>11</v>
      </c>
      <c r="J10" s="262" t="s">
        <v>11</v>
      </c>
      <c r="K10" s="262" t="s">
        <v>11</v>
      </c>
      <c r="L10" s="127"/>
      <c r="M10" s="47"/>
    </row>
    <row r="11" spans="1:17" s="117" customFormat="1" ht="9.9499999999999993" customHeight="1">
      <c r="A11" s="88" t="s">
        <v>256</v>
      </c>
      <c r="B11" s="264" t="s">
        <v>11</v>
      </c>
      <c r="C11" s="262" t="s">
        <v>11</v>
      </c>
      <c r="D11" s="262" t="s">
        <v>11</v>
      </c>
      <c r="E11" s="262" t="s">
        <v>11</v>
      </c>
      <c r="F11" s="262" t="s">
        <v>11</v>
      </c>
      <c r="G11" s="264" t="s">
        <v>11</v>
      </c>
      <c r="H11" s="262" t="s">
        <v>11</v>
      </c>
      <c r="I11" s="262" t="s">
        <v>11</v>
      </c>
      <c r="J11" s="262" t="s">
        <v>11</v>
      </c>
      <c r="K11" s="262" t="s">
        <v>11</v>
      </c>
      <c r="L11" s="127"/>
      <c r="M11" s="47"/>
    </row>
    <row r="12" spans="1:17" s="132" customFormat="1" ht="15" customHeight="1">
      <c r="A12" s="61" t="s">
        <v>158</v>
      </c>
      <c r="B12" s="264">
        <v>41</v>
      </c>
      <c r="C12" s="262">
        <v>42</v>
      </c>
      <c r="D12" s="262">
        <v>39</v>
      </c>
      <c r="E12" s="262">
        <v>40</v>
      </c>
      <c r="F12" s="262">
        <v>41</v>
      </c>
      <c r="G12" s="59">
        <f t="shared" si="0"/>
        <v>77.358490566037744</v>
      </c>
      <c r="H12" s="60">
        <f t="shared" si="1"/>
        <v>77.777777777777786</v>
      </c>
      <c r="I12" s="60">
        <f t="shared" si="2"/>
        <v>76.470588235294116</v>
      </c>
      <c r="J12" s="60">
        <f t="shared" si="3"/>
        <v>76.923076923076934</v>
      </c>
      <c r="K12" s="60">
        <f t="shared" si="4"/>
        <v>77.358490566037744</v>
      </c>
      <c r="L12" s="131"/>
      <c r="M12" s="183"/>
    </row>
    <row r="13" spans="1:17" s="117" customFormat="1" ht="9.9499999999999993" customHeight="1">
      <c r="A13" s="88" t="s">
        <v>252</v>
      </c>
      <c r="B13" s="264">
        <v>12</v>
      </c>
      <c r="C13" s="262">
        <v>16</v>
      </c>
      <c r="D13" s="262">
        <v>14</v>
      </c>
      <c r="E13" s="262">
        <v>14</v>
      </c>
      <c r="F13" s="262">
        <v>12</v>
      </c>
      <c r="G13" s="59">
        <f t="shared" si="0"/>
        <v>22.641509433962266</v>
      </c>
      <c r="H13" s="60">
        <f t="shared" si="1"/>
        <v>29.629629629629626</v>
      </c>
      <c r="I13" s="60">
        <f t="shared" si="2"/>
        <v>27.450980392156865</v>
      </c>
      <c r="J13" s="60">
        <f t="shared" si="3"/>
        <v>26.923076923076923</v>
      </c>
      <c r="K13" s="60">
        <f t="shared" si="4"/>
        <v>22.641509433962266</v>
      </c>
      <c r="L13" s="127"/>
      <c r="M13" s="47"/>
    </row>
    <row r="14" spans="1:17" s="117" customFormat="1" ht="9.9499999999999993" customHeight="1">
      <c r="A14" s="88" t="s">
        <v>255</v>
      </c>
      <c r="B14" s="264" t="s">
        <v>11</v>
      </c>
      <c r="C14" s="262" t="s">
        <v>11</v>
      </c>
      <c r="D14" s="262" t="s">
        <v>11</v>
      </c>
      <c r="E14" s="262" t="s">
        <v>11</v>
      </c>
      <c r="F14" s="262" t="s">
        <v>11</v>
      </c>
      <c r="G14" s="264" t="s">
        <v>11</v>
      </c>
      <c r="H14" s="262" t="s">
        <v>11</v>
      </c>
      <c r="I14" s="262" t="s">
        <v>11</v>
      </c>
      <c r="J14" s="262" t="s">
        <v>11</v>
      </c>
      <c r="K14" s="262" t="s">
        <v>11</v>
      </c>
      <c r="L14" s="127"/>
      <c r="M14" s="47"/>
    </row>
    <row r="15" spans="1:17" s="117" customFormat="1" ht="9.9499999999999993" customHeight="1">
      <c r="A15" s="88" t="s">
        <v>257</v>
      </c>
      <c r="B15" s="264">
        <v>19</v>
      </c>
      <c r="C15" s="262">
        <v>18</v>
      </c>
      <c r="D15" s="262">
        <v>16</v>
      </c>
      <c r="E15" s="262">
        <v>16</v>
      </c>
      <c r="F15" s="262">
        <v>17</v>
      </c>
      <c r="G15" s="59">
        <f t="shared" si="0"/>
        <v>35.849056603773583</v>
      </c>
      <c r="H15" s="60">
        <f t="shared" si="1"/>
        <v>33.333333333333329</v>
      </c>
      <c r="I15" s="60">
        <f t="shared" si="2"/>
        <v>31.372549019607842</v>
      </c>
      <c r="J15" s="60">
        <f t="shared" si="3"/>
        <v>30.76923076923077</v>
      </c>
      <c r="K15" s="60">
        <f t="shared" si="4"/>
        <v>32.075471698113205</v>
      </c>
      <c r="L15" s="127"/>
      <c r="M15" s="47"/>
    </row>
    <row r="16" spans="1:17" s="117" customFormat="1" ht="9.9499999999999993" customHeight="1">
      <c r="A16" s="90" t="s">
        <v>131</v>
      </c>
      <c r="B16" s="264">
        <v>17</v>
      </c>
      <c r="C16" s="262">
        <v>17</v>
      </c>
      <c r="D16" s="262">
        <v>14</v>
      </c>
      <c r="E16" s="262">
        <v>14</v>
      </c>
      <c r="F16" s="262">
        <v>15</v>
      </c>
      <c r="G16" s="59">
        <f t="shared" si="0"/>
        <v>32.075471698113205</v>
      </c>
      <c r="H16" s="60">
        <f t="shared" si="1"/>
        <v>31.481481481481481</v>
      </c>
      <c r="I16" s="60">
        <f t="shared" si="2"/>
        <v>27.450980392156865</v>
      </c>
      <c r="J16" s="60">
        <f t="shared" si="3"/>
        <v>26.923076923076923</v>
      </c>
      <c r="K16" s="60">
        <f t="shared" si="4"/>
        <v>28.30188679245283</v>
      </c>
      <c r="L16" s="127"/>
      <c r="M16" s="47"/>
    </row>
    <row r="17" spans="1:15" s="117" customFormat="1" ht="9.9499999999999993" customHeight="1">
      <c r="A17" s="88" t="s">
        <v>258</v>
      </c>
      <c r="B17" s="264">
        <v>8</v>
      </c>
      <c r="C17" s="262">
        <v>6</v>
      </c>
      <c r="D17" s="262">
        <v>7</v>
      </c>
      <c r="E17" s="262">
        <v>7</v>
      </c>
      <c r="F17" s="262">
        <v>8</v>
      </c>
      <c r="G17" s="59">
        <f t="shared" si="0"/>
        <v>15.09433962264151</v>
      </c>
      <c r="H17" s="60">
        <f t="shared" si="1"/>
        <v>11.111111111111111</v>
      </c>
      <c r="I17" s="60">
        <f t="shared" si="2"/>
        <v>13.725490196078432</v>
      </c>
      <c r="J17" s="60">
        <f t="shared" si="3"/>
        <v>13.461538461538462</v>
      </c>
      <c r="K17" s="60">
        <f t="shared" si="4"/>
        <v>15.09433962264151</v>
      </c>
      <c r="L17" s="127"/>
      <c r="M17" s="47"/>
    </row>
    <row r="18" spans="1:15" s="117" customFormat="1" ht="9.9499999999999993" customHeight="1">
      <c r="A18" s="90" t="s">
        <v>253</v>
      </c>
      <c r="B18" s="264" t="s">
        <v>11</v>
      </c>
      <c r="C18" s="262" t="s">
        <v>11</v>
      </c>
      <c r="D18" s="262" t="s">
        <v>11</v>
      </c>
      <c r="E18" s="262">
        <v>5</v>
      </c>
      <c r="F18" s="262">
        <v>5</v>
      </c>
      <c r="G18" s="264" t="s">
        <v>11</v>
      </c>
      <c r="H18" s="262" t="s">
        <v>11</v>
      </c>
      <c r="I18" s="262" t="s">
        <v>11</v>
      </c>
      <c r="J18" s="60">
        <f t="shared" si="3"/>
        <v>9.6153846153846168</v>
      </c>
      <c r="K18" s="60">
        <f t="shared" si="4"/>
        <v>9.433962264150944</v>
      </c>
      <c r="L18" s="127"/>
      <c r="M18" s="47"/>
    </row>
    <row r="19" spans="1:15" s="132" customFormat="1" ht="15" customHeight="1">
      <c r="A19" s="215" t="s">
        <v>163</v>
      </c>
      <c r="B19" s="264"/>
      <c r="C19" s="262"/>
      <c r="D19" s="262"/>
      <c r="E19" s="262"/>
      <c r="F19" s="262"/>
      <c r="G19" s="59"/>
      <c r="H19" s="60"/>
      <c r="I19" s="60"/>
      <c r="J19" s="60"/>
      <c r="K19" s="60"/>
      <c r="L19" s="131"/>
      <c r="M19" s="183" t="s">
        <v>168</v>
      </c>
    </row>
    <row r="20" spans="1:15" s="117" customFormat="1" ht="9.9499999999999993" customHeight="1">
      <c r="A20" s="50" t="s">
        <v>164</v>
      </c>
      <c r="B20" s="264">
        <v>21</v>
      </c>
      <c r="C20" s="262">
        <v>21</v>
      </c>
      <c r="D20" s="262">
        <v>22</v>
      </c>
      <c r="E20" s="262">
        <v>21</v>
      </c>
      <c r="F20" s="262">
        <v>21</v>
      </c>
      <c r="G20" s="59">
        <f t="shared" si="0"/>
        <v>39.622641509433961</v>
      </c>
      <c r="H20" s="60">
        <f t="shared" si="1"/>
        <v>38.888888888888893</v>
      </c>
      <c r="I20" s="60">
        <f t="shared" si="2"/>
        <v>43.137254901960787</v>
      </c>
      <c r="J20" s="60">
        <f t="shared" si="3"/>
        <v>40.384615384615387</v>
      </c>
      <c r="K20" s="60">
        <f t="shared" si="4"/>
        <v>39.622641509433961</v>
      </c>
      <c r="L20" s="127"/>
      <c r="M20" s="47"/>
    </row>
    <row r="21" spans="1:15" s="117" customFormat="1" ht="9.9499999999999993" customHeight="1">
      <c r="A21" s="88" t="s">
        <v>68</v>
      </c>
      <c r="B21" s="264"/>
      <c r="C21" s="262"/>
      <c r="D21" s="262"/>
      <c r="E21" s="262"/>
      <c r="F21" s="262"/>
      <c r="G21" s="59"/>
      <c r="H21" s="60"/>
      <c r="I21" s="60"/>
      <c r="J21" s="60"/>
      <c r="K21" s="60"/>
      <c r="L21" s="127"/>
      <c r="M21" s="47"/>
    </row>
    <row r="22" spans="1:15" s="117" customFormat="1" ht="9.9499999999999993" customHeight="1">
      <c r="A22" s="88" t="s">
        <v>106</v>
      </c>
      <c r="B22" s="264">
        <v>17</v>
      </c>
      <c r="C22" s="262">
        <v>17</v>
      </c>
      <c r="D22" s="262">
        <v>18</v>
      </c>
      <c r="E22" s="262">
        <v>17</v>
      </c>
      <c r="F22" s="262">
        <v>16</v>
      </c>
      <c r="G22" s="59">
        <f t="shared" si="0"/>
        <v>32.075471698113205</v>
      </c>
      <c r="H22" s="60">
        <f t="shared" si="1"/>
        <v>31.481481481481481</v>
      </c>
      <c r="I22" s="60">
        <f t="shared" si="2"/>
        <v>35.294117647058826</v>
      </c>
      <c r="J22" s="60">
        <f t="shared" si="3"/>
        <v>32.692307692307693</v>
      </c>
      <c r="K22" s="60">
        <f t="shared" si="4"/>
        <v>30.188679245283019</v>
      </c>
      <c r="L22" s="127"/>
      <c r="M22" s="47"/>
    </row>
    <row r="23" spans="1:15" s="117" customFormat="1" ht="9.9499999999999993" customHeight="1">
      <c r="A23" s="88" t="s">
        <v>107</v>
      </c>
      <c r="B23" s="264" t="s">
        <v>11</v>
      </c>
      <c r="C23" s="262" t="s">
        <v>11</v>
      </c>
      <c r="D23" s="262" t="s">
        <v>11</v>
      </c>
      <c r="E23" s="262" t="s">
        <v>11</v>
      </c>
      <c r="F23" s="262">
        <v>5</v>
      </c>
      <c r="G23" s="264" t="s">
        <v>11</v>
      </c>
      <c r="H23" s="262" t="s">
        <v>11</v>
      </c>
      <c r="I23" s="262" t="s">
        <v>11</v>
      </c>
      <c r="J23" s="262" t="s">
        <v>11</v>
      </c>
      <c r="K23" s="60">
        <f t="shared" si="4"/>
        <v>9.433962264150944</v>
      </c>
      <c r="L23" s="127"/>
      <c r="M23" s="47"/>
    </row>
    <row r="24" spans="1:15" s="117" customFormat="1" ht="9.9499999999999993" customHeight="1">
      <c r="A24" s="90" t="s">
        <v>68</v>
      </c>
      <c r="B24" s="264"/>
      <c r="C24" s="262"/>
      <c r="D24" s="262"/>
      <c r="E24" s="262"/>
      <c r="F24" s="262"/>
      <c r="G24" s="59"/>
      <c r="H24" s="60"/>
      <c r="I24" s="60"/>
      <c r="J24" s="60"/>
      <c r="K24" s="60"/>
      <c r="L24" s="127"/>
      <c r="M24" s="47"/>
    </row>
    <row r="25" spans="1:15" s="117" customFormat="1" ht="9.9499999999999993" customHeight="1">
      <c r="A25" s="90" t="s">
        <v>165</v>
      </c>
      <c r="B25" s="264" t="s">
        <v>11</v>
      </c>
      <c r="C25" s="262" t="s">
        <v>11</v>
      </c>
      <c r="D25" s="262" t="s">
        <v>11</v>
      </c>
      <c r="E25" s="262" t="s">
        <v>11</v>
      </c>
      <c r="F25" s="262" t="s">
        <v>11</v>
      </c>
      <c r="G25" s="264" t="s">
        <v>11</v>
      </c>
      <c r="H25" s="262" t="s">
        <v>11</v>
      </c>
      <c r="I25" s="262" t="s">
        <v>11</v>
      </c>
      <c r="J25" s="262" t="s">
        <v>11</v>
      </c>
      <c r="K25" s="262" t="s">
        <v>11</v>
      </c>
      <c r="L25" s="127"/>
      <c r="M25" s="47"/>
      <c r="O25" s="119"/>
    </row>
    <row r="26" spans="1:15" s="117" customFormat="1" ht="9.9499999999999993" customHeight="1">
      <c r="A26" s="90" t="s">
        <v>166</v>
      </c>
      <c r="B26" s="264" t="s">
        <v>11</v>
      </c>
      <c r="C26" s="262" t="s">
        <v>11</v>
      </c>
      <c r="D26" s="262" t="s">
        <v>11</v>
      </c>
      <c r="E26" s="262" t="s">
        <v>11</v>
      </c>
      <c r="F26" s="262" t="s">
        <v>11</v>
      </c>
      <c r="G26" s="264" t="s">
        <v>11</v>
      </c>
      <c r="H26" s="262" t="s">
        <v>11</v>
      </c>
      <c r="I26" s="262" t="s">
        <v>11</v>
      </c>
      <c r="J26" s="262" t="s">
        <v>11</v>
      </c>
      <c r="K26" s="262" t="s">
        <v>11</v>
      </c>
      <c r="L26" s="127"/>
      <c r="M26" s="47"/>
      <c r="O26" s="119"/>
    </row>
    <row r="27" spans="1:15" s="132" customFormat="1" ht="9.9499999999999993" customHeight="1">
      <c r="A27" s="61" t="s">
        <v>167</v>
      </c>
      <c r="B27" s="264">
        <v>32</v>
      </c>
      <c r="C27" s="262">
        <v>33</v>
      </c>
      <c r="D27" s="262">
        <v>30</v>
      </c>
      <c r="E27" s="262">
        <v>31</v>
      </c>
      <c r="F27" s="262">
        <v>33</v>
      </c>
      <c r="G27" s="59">
        <f t="shared" si="0"/>
        <v>60.377358490566039</v>
      </c>
      <c r="H27" s="60">
        <f t="shared" si="1"/>
        <v>61.111111111111114</v>
      </c>
      <c r="I27" s="60">
        <f t="shared" si="2"/>
        <v>58.82352941176471</v>
      </c>
      <c r="J27" s="60">
        <f t="shared" si="3"/>
        <v>59.615384615384613</v>
      </c>
      <c r="K27" s="60">
        <f t="shared" si="4"/>
        <v>62.264150943396224</v>
      </c>
      <c r="L27" s="131"/>
      <c r="M27" s="183"/>
      <c r="O27" s="133"/>
    </row>
    <row r="28" spans="1:15" s="117" customFormat="1" ht="9.9499999999999993" customHeight="1">
      <c r="A28" s="88" t="s">
        <v>68</v>
      </c>
      <c r="B28" s="264"/>
      <c r="C28" s="262"/>
      <c r="D28" s="262"/>
      <c r="E28" s="262"/>
      <c r="F28" s="262"/>
      <c r="G28" s="59"/>
      <c r="H28" s="60"/>
      <c r="I28" s="60"/>
      <c r="J28" s="60"/>
      <c r="K28" s="60"/>
      <c r="L28" s="127"/>
      <c r="M28" s="47"/>
      <c r="O28" s="119"/>
    </row>
    <row r="29" spans="1:15" s="117" customFormat="1" ht="9.9499999999999993" customHeight="1">
      <c r="A29" s="88" t="s">
        <v>192</v>
      </c>
      <c r="B29" s="264">
        <v>29</v>
      </c>
      <c r="C29" s="262">
        <v>30</v>
      </c>
      <c r="D29" s="262">
        <v>26</v>
      </c>
      <c r="E29" s="262">
        <v>26</v>
      </c>
      <c r="F29" s="262">
        <v>28</v>
      </c>
      <c r="G29" s="59">
        <f t="shared" si="0"/>
        <v>54.716981132075468</v>
      </c>
      <c r="H29" s="60">
        <f t="shared" si="1"/>
        <v>55.555555555555557</v>
      </c>
      <c r="I29" s="60">
        <f t="shared" si="2"/>
        <v>50.980392156862742</v>
      </c>
      <c r="J29" s="60">
        <f t="shared" si="3"/>
        <v>50</v>
      </c>
      <c r="K29" s="60">
        <f t="shared" si="4"/>
        <v>52.830188679245282</v>
      </c>
      <c r="L29" s="127"/>
      <c r="M29" s="47"/>
      <c r="O29" s="119"/>
    </row>
    <row r="30" spans="1:15" s="117" customFormat="1" ht="9.9499999999999993" customHeight="1">
      <c r="A30" s="88" t="s">
        <v>107</v>
      </c>
      <c r="B30" s="264" t="s">
        <v>11</v>
      </c>
      <c r="C30" s="262" t="s">
        <v>11</v>
      </c>
      <c r="D30" s="262" t="s">
        <v>11</v>
      </c>
      <c r="E30" s="262" t="s">
        <v>11</v>
      </c>
      <c r="F30" s="262" t="s">
        <v>11</v>
      </c>
      <c r="G30" s="264" t="s">
        <v>11</v>
      </c>
      <c r="H30" s="262" t="s">
        <v>11</v>
      </c>
      <c r="I30" s="262" t="s">
        <v>11</v>
      </c>
      <c r="J30" s="262" t="s">
        <v>11</v>
      </c>
      <c r="K30" s="262" t="s">
        <v>11</v>
      </c>
      <c r="L30" s="127"/>
      <c r="M30" s="47"/>
      <c r="O30" s="119"/>
    </row>
    <row r="31" spans="1:15" s="117" customFormat="1" ht="9.9499999999999993" customHeight="1">
      <c r="A31" s="90" t="s">
        <v>68</v>
      </c>
      <c r="B31" s="264"/>
      <c r="C31" s="262"/>
      <c r="D31" s="262"/>
      <c r="E31" s="262"/>
      <c r="F31" s="262"/>
      <c r="G31" s="264"/>
      <c r="H31" s="60"/>
      <c r="I31" s="60"/>
      <c r="J31" s="60"/>
      <c r="K31" s="60"/>
      <c r="L31" s="127"/>
      <c r="M31" s="47"/>
      <c r="O31" s="119"/>
    </row>
    <row r="32" spans="1:15" s="117" customFormat="1" ht="9.9499999999999993" customHeight="1">
      <c r="A32" s="90" t="s">
        <v>165</v>
      </c>
      <c r="B32" s="264" t="s">
        <v>11</v>
      </c>
      <c r="C32" s="262" t="s">
        <v>11</v>
      </c>
      <c r="D32" s="262" t="s">
        <v>11</v>
      </c>
      <c r="E32" s="262" t="s">
        <v>11</v>
      </c>
      <c r="F32" s="262" t="s">
        <v>11</v>
      </c>
      <c r="G32" s="264" t="s">
        <v>11</v>
      </c>
      <c r="H32" s="262" t="s">
        <v>11</v>
      </c>
      <c r="I32" s="262" t="s">
        <v>11</v>
      </c>
      <c r="J32" s="262" t="s">
        <v>11</v>
      </c>
      <c r="K32" s="262" t="s">
        <v>11</v>
      </c>
      <c r="L32" s="127"/>
      <c r="M32" s="47"/>
      <c r="O32" s="119"/>
    </row>
    <row r="33" spans="1:16" s="117" customFormat="1" ht="9.9499999999999993" customHeight="1">
      <c r="A33" s="90" t="s">
        <v>166</v>
      </c>
      <c r="B33" s="264" t="s">
        <v>11</v>
      </c>
      <c r="C33" s="262" t="s">
        <v>11</v>
      </c>
      <c r="D33" s="262" t="s">
        <v>11</v>
      </c>
      <c r="E33" s="262" t="s">
        <v>11</v>
      </c>
      <c r="F33" s="262" t="s">
        <v>11</v>
      </c>
      <c r="G33" s="264" t="s">
        <v>11</v>
      </c>
      <c r="H33" s="262" t="s">
        <v>11</v>
      </c>
      <c r="I33" s="262" t="s">
        <v>11</v>
      </c>
      <c r="J33" s="262" t="s">
        <v>11</v>
      </c>
      <c r="K33" s="262" t="s">
        <v>11</v>
      </c>
      <c r="L33" s="127"/>
      <c r="M33" s="47"/>
      <c r="O33" s="119"/>
    </row>
    <row r="34" spans="1:16" s="117" customFormat="1" ht="24.95" customHeight="1">
      <c r="A34" s="72" t="s">
        <v>251</v>
      </c>
      <c r="B34" s="264">
        <v>34</v>
      </c>
      <c r="C34" s="262">
        <v>33</v>
      </c>
      <c r="D34" s="262">
        <v>34</v>
      </c>
      <c r="E34" s="262">
        <v>33</v>
      </c>
      <c r="F34" s="262">
        <v>35</v>
      </c>
      <c r="G34" s="73">
        <v>100</v>
      </c>
      <c r="H34" s="74">
        <v>100</v>
      </c>
      <c r="I34" s="74">
        <v>100</v>
      </c>
      <c r="J34" s="74">
        <v>100</v>
      </c>
      <c r="K34" s="74">
        <v>100</v>
      </c>
      <c r="L34" s="127"/>
      <c r="M34" s="47" t="s">
        <v>174</v>
      </c>
      <c r="N34" s="634"/>
      <c r="O34" s="634"/>
      <c r="P34" s="634"/>
    </row>
    <row r="35" spans="1:16" s="117" customFormat="1" ht="15" customHeight="1">
      <c r="A35" s="61" t="s">
        <v>161</v>
      </c>
      <c r="B35" s="264">
        <v>22</v>
      </c>
      <c r="C35" s="262">
        <v>21</v>
      </c>
      <c r="D35" s="262">
        <v>23</v>
      </c>
      <c r="E35" s="262">
        <v>22</v>
      </c>
      <c r="F35" s="262">
        <v>23</v>
      </c>
      <c r="G35" s="59">
        <f>B35/$B$34*100</f>
        <v>64.705882352941174</v>
      </c>
      <c r="H35" s="60">
        <f>C35/$C$34*100</f>
        <v>63.636363636363633</v>
      </c>
      <c r="I35" s="60">
        <f>D35/$D$34*100</f>
        <v>67.64705882352942</v>
      </c>
      <c r="J35" s="60">
        <f>E35/$E$34*100</f>
        <v>66.666666666666657</v>
      </c>
      <c r="K35" s="60">
        <f>F35/$F$34*100</f>
        <v>65.714285714285708</v>
      </c>
      <c r="L35" s="127"/>
      <c r="M35" s="47"/>
      <c r="N35" s="634"/>
      <c r="O35" s="634"/>
      <c r="P35" s="634"/>
    </row>
    <row r="36" spans="1:16" s="117" customFormat="1" ht="9.9499999999999993" customHeight="1">
      <c r="A36" s="88" t="s">
        <v>162</v>
      </c>
      <c r="B36" s="264">
        <v>20</v>
      </c>
      <c r="C36" s="262">
        <v>19</v>
      </c>
      <c r="D36" s="262">
        <v>21</v>
      </c>
      <c r="E36" s="262">
        <v>21</v>
      </c>
      <c r="F36" s="262">
        <v>21</v>
      </c>
      <c r="G36" s="59">
        <f t="shared" ref="G36:G43" si="5">B36/$B$34*100</f>
        <v>58.82352941176471</v>
      </c>
      <c r="H36" s="60">
        <f t="shared" ref="H36:H43" si="6">C36/$C$34*100</f>
        <v>57.575757575757578</v>
      </c>
      <c r="I36" s="60">
        <f t="shared" ref="I36:I43" si="7">D36/$D$34*100</f>
        <v>61.764705882352942</v>
      </c>
      <c r="J36" s="60">
        <f t="shared" ref="J36:J47" si="8">E36/$E$34*100</f>
        <v>63.636363636363633</v>
      </c>
      <c r="K36" s="60">
        <f t="shared" ref="K36:K47" si="9">F36/$F$34*100</f>
        <v>60</v>
      </c>
      <c r="L36" s="127"/>
      <c r="M36" s="47"/>
      <c r="N36" s="634"/>
      <c r="O36" s="634"/>
      <c r="P36" s="634"/>
    </row>
    <row r="37" spans="1:16" s="132" customFormat="1" ht="15" customHeight="1">
      <c r="A37" s="215" t="s">
        <v>160</v>
      </c>
      <c r="B37" s="264"/>
      <c r="C37" s="262"/>
      <c r="D37" s="262"/>
      <c r="E37" s="262"/>
      <c r="F37" s="262"/>
      <c r="G37" s="59"/>
      <c r="H37" s="60"/>
      <c r="I37" s="60"/>
      <c r="J37" s="60"/>
      <c r="K37" s="60"/>
      <c r="L37" s="131"/>
      <c r="M37" s="183"/>
      <c r="O37" s="133"/>
    </row>
    <row r="38" spans="1:16" s="117" customFormat="1" ht="9.9499999999999993" customHeight="1">
      <c r="A38" s="50" t="s">
        <v>252</v>
      </c>
      <c r="B38" s="264">
        <v>14</v>
      </c>
      <c r="C38" s="262">
        <v>15</v>
      </c>
      <c r="D38" s="262">
        <v>15</v>
      </c>
      <c r="E38" s="262">
        <v>15</v>
      </c>
      <c r="F38" s="262">
        <v>15</v>
      </c>
      <c r="G38" s="59">
        <f t="shared" si="5"/>
        <v>41.17647058823529</v>
      </c>
      <c r="H38" s="60">
        <f t="shared" si="6"/>
        <v>45.454545454545453</v>
      </c>
      <c r="I38" s="60">
        <f t="shared" si="7"/>
        <v>44.117647058823529</v>
      </c>
      <c r="J38" s="60">
        <f t="shared" si="8"/>
        <v>45.454545454545453</v>
      </c>
      <c r="K38" s="60">
        <f t="shared" si="9"/>
        <v>42.857142857142854</v>
      </c>
      <c r="L38" s="127"/>
      <c r="M38" s="47"/>
      <c r="O38" s="119"/>
    </row>
    <row r="39" spans="1:16" s="117" customFormat="1" ht="9.9499999999999993" customHeight="1">
      <c r="A39" s="50" t="s">
        <v>255</v>
      </c>
      <c r="B39" s="264" t="s">
        <v>11</v>
      </c>
      <c r="C39" s="262" t="s">
        <v>11</v>
      </c>
      <c r="D39" s="262" t="s">
        <v>11</v>
      </c>
      <c r="E39" s="262" t="s">
        <v>11</v>
      </c>
      <c r="F39" s="262" t="s">
        <v>11</v>
      </c>
      <c r="G39" s="264" t="s">
        <v>11</v>
      </c>
      <c r="H39" s="262" t="s">
        <v>11</v>
      </c>
      <c r="I39" s="262" t="s">
        <v>11</v>
      </c>
      <c r="J39" s="262" t="s">
        <v>11</v>
      </c>
      <c r="K39" s="262" t="s">
        <v>11</v>
      </c>
      <c r="L39" s="127"/>
      <c r="M39" s="47"/>
      <c r="O39" s="119"/>
    </row>
    <row r="40" spans="1:16" s="117" customFormat="1" ht="9.9499999999999993" customHeight="1">
      <c r="A40" s="50" t="s">
        <v>256</v>
      </c>
      <c r="B40" s="264" t="s">
        <v>11</v>
      </c>
      <c r="C40" s="262" t="s">
        <v>11</v>
      </c>
      <c r="D40" s="262" t="s">
        <v>11</v>
      </c>
      <c r="E40" s="262" t="s">
        <v>11</v>
      </c>
      <c r="F40" s="262" t="s">
        <v>11</v>
      </c>
      <c r="G40" s="264" t="s">
        <v>11</v>
      </c>
      <c r="H40" s="262" t="s">
        <v>11</v>
      </c>
      <c r="I40" s="262" t="s">
        <v>11</v>
      </c>
      <c r="J40" s="262" t="s">
        <v>11</v>
      </c>
      <c r="K40" s="262" t="s">
        <v>11</v>
      </c>
      <c r="L40" s="127"/>
      <c r="M40" s="47"/>
      <c r="O40" s="119"/>
    </row>
    <row r="41" spans="1:16" s="117" customFormat="1" ht="9.9499999999999993" customHeight="1">
      <c r="A41" s="50" t="s">
        <v>257</v>
      </c>
      <c r="B41" s="264">
        <v>9</v>
      </c>
      <c r="C41" s="262">
        <v>9</v>
      </c>
      <c r="D41" s="427">
        <v>10</v>
      </c>
      <c r="E41" s="262">
        <v>9</v>
      </c>
      <c r="F41" s="427">
        <v>10</v>
      </c>
      <c r="G41" s="59">
        <f t="shared" si="5"/>
        <v>26.47058823529412</v>
      </c>
      <c r="H41" s="60">
        <f t="shared" si="6"/>
        <v>27.27272727272727</v>
      </c>
      <c r="I41" s="60">
        <f t="shared" si="7"/>
        <v>29.411764705882355</v>
      </c>
      <c r="J41" s="60">
        <f t="shared" si="8"/>
        <v>27.27272727272727</v>
      </c>
      <c r="K41" s="60">
        <f t="shared" si="9"/>
        <v>28.571428571428569</v>
      </c>
      <c r="L41" s="127"/>
      <c r="M41" s="47"/>
      <c r="O41" s="119"/>
    </row>
    <row r="42" spans="1:16" s="117" customFormat="1" ht="9.9499999999999993" customHeight="1">
      <c r="A42" s="50" t="s">
        <v>258</v>
      </c>
      <c r="B42" s="264" t="s">
        <v>11</v>
      </c>
      <c r="C42" s="262" t="s">
        <v>11</v>
      </c>
      <c r="D42" s="262" t="s">
        <v>11</v>
      </c>
      <c r="E42" s="262" t="s">
        <v>11</v>
      </c>
      <c r="F42" s="262" t="s">
        <v>11</v>
      </c>
      <c r="G42" s="264" t="s">
        <v>11</v>
      </c>
      <c r="H42" s="262" t="s">
        <v>11</v>
      </c>
      <c r="I42" s="262" t="s">
        <v>11</v>
      </c>
      <c r="J42" s="262" t="s">
        <v>11</v>
      </c>
      <c r="K42" s="262" t="s">
        <v>11</v>
      </c>
      <c r="L42" s="127"/>
      <c r="M42" s="47"/>
      <c r="O42" s="119"/>
    </row>
    <row r="43" spans="1:16" s="117" customFormat="1" ht="24.95" customHeight="1">
      <c r="A43" s="429" t="s">
        <v>499</v>
      </c>
      <c r="B43" s="264">
        <v>8</v>
      </c>
      <c r="C43" s="262">
        <v>7</v>
      </c>
      <c r="D43" s="262">
        <v>7</v>
      </c>
      <c r="E43" s="262">
        <v>9</v>
      </c>
      <c r="F43" s="427">
        <v>10</v>
      </c>
      <c r="G43" s="59">
        <f t="shared" si="5"/>
        <v>23.52941176470588</v>
      </c>
      <c r="H43" s="60">
        <f t="shared" si="6"/>
        <v>21.212121212121211</v>
      </c>
      <c r="I43" s="60">
        <f t="shared" si="7"/>
        <v>20.588235294117645</v>
      </c>
      <c r="J43" s="60">
        <f t="shared" si="8"/>
        <v>27.27272727272727</v>
      </c>
      <c r="K43" s="60">
        <f t="shared" si="9"/>
        <v>28.571428571428569</v>
      </c>
      <c r="L43" s="127"/>
      <c r="M43" s="47" t="s">
        <v>174</v>
      </c>
      <c r="O43" s="119"/>
    </row>
    <row r="44" spans="1:16" s="117" customFormat="1" ht="9.9499999999999993" customHeight="1">
      <c r="A44" s="88" t="s">
        <v>161</v>
      </c>
      <c r="B44" s="264" t="s">
        <v>11</v>
      </c>
      <c r="C44" s="262" t="s">
        <v>11</v>
      </c>
      <c r="D44" s="262" t="s">
        <v>11</v>
      </c>
      <c r="E44" s="262" t="s">
        <v>11</v>
      </c>
      <c r="F44" s="262">
        <v>6</v>
      </c>
      <c r="G44" s="264" t="s">
        <v>11</v>
      </c>
      <c r="H44" s="262" t="s">
        <v>11</v>
      </c>
      <c r="I44" s="262" t="s">
        <v>11</v>
      </c>
      <c r="J44" s="262" t="s">
        <v>11</v>
      </c>
      <c r="K44" s="60">
        <f t="shared" si="9"/>
        <v>17.142857142857142</v>
      </c>
      <c r="L44" s="127"/>
      <c r="M44" s="47"/>
      <c r="O44" s="119"/>
    </row>
    <row r="45" spans="1:16" s="117" customFormat="1" ht="9.9499999999999993" customHeight="1">
      <c r="A45" s="90" t="s">
        <v>162</v>
      </c>
      <c r="B45" s="264" t="s">
        <v>11</v>
      </c>
      <c r="C45" s="262" t="s">
        <v>11</v>
      </c>
      <c r="D45" s="262" t="s">
        <v>11</v>
      </c>
      <c r="E45" s="262" t="s">
        <v>11</v>
      </c>
      <c r="F45" s="262">
        <v>5</v>
      </c>
      <c r="G45" s="264" t="s">
        <v>11</v>
      </c>
      <c r="H45" s="262" t="s">
        <v>11</v>
      </c>
      <c r="I45" s="262" t="s">
        <v>11</v>
      </c>
      <c r="J45" s="262" t="s">
        <v>11</v>
      </c>
      <c r="K45" s="60">
        <f t="shared" si="9"/>
        <v>14.285714285714285</v>
      </c>
      <c r="L45" s="127"/>
      <c r="M45" s="47"/>
      <c r="O45" s="119"/>
    </row>
    <row r="46" spans="1:16" s="139" customFormat="1" ht="9.9499999999999993" customHeight="1">
      <c r="A46" s="69" t="s">
        <v>160</v>
      </c>
      <c r="B46" s="269"/>
      <c r="C46" s="262"/>
      <c r="D46" s="262"/>
      <c r="E46" s="270"/>
      <c r="F46" s="270"/>
      <c r="G46" s="59"/>
      <c r="H46" s="60"/>
      <c r="I46" s="60"/>
      <c r="J46" s="60"/>
      <c r="K46" s="60"/>
      <c r="L46" s="138"/>
      <c r="M46" s="69"/>
      <c r="O46" s="140"/>
    </row>
    <row r="47" spans="1:16" s="117" customFormat="1" ht="9.9499999999999993" customHeight="1">
      <c r="A47" s="88" t="s">
        <v>252</v>
      </c>
      <c r="B47" s="264" t="s">
        <v>11</v>
      </c>
      <c r="C47" s="262" t="s">
        <v>11</v>
      </c>
      <c r="D47" s="262" t="s">
        <v>11</v>
      </c>
      <c r="E47" s="262">
        <v>5</v>
      </c>
      <c r="F47" s="262">
        <v>6</v>
      </c>
      <c r="G47" s="264" t="s">
        <v>11</v>
      </c>
      <c r="H47" s="262" t="s">
        <v>11</v>
      </c>
      <c r="I47" s="262" t="s">
        <v>11</v>
      </c>
      <c r="J47" s="60">
        <f t="shared" si="8"/>
        <v>15.151515151515152</v>
      </c>
      <c r="K47" s="60">
        <f t="shared" si="9"/>
        <v>17.142857142857142</v>
      </c>
      <c r="L47" s="127"/>
      <c r="M47" s="47"/>
      <c r="O47" s="119"/>
    </row>
    <row r="48" spans="1:16" s="117" customFormat="1" ht="9.9499999999999993" customHeight="1">
      <c r="A48" s="88" t="s">
        <v>255</v>
      </c>
      <c r="B48" s="264" t="s">
        <v>11</v>
      </c>
      <c r="C48" s="262" t="s">
        <v>11</v>
      </c>
      <c r="D48" s="262" t="s">
        <v>11</v>
      </c>
      <c r="E48" s="262" t="s">
        <v>11</v>
      </c>
      <c r="F48" s="262" t="s">
        <v>11</v>
      </c>
      <c r="G48" s="264" t="s">
        <v>11</v>
      </c>
      <c r="H48" s="262" t="s">
        <v>11</v>
      </c>
      <c r="I48" s="262" t="s">
        <v>11</v>
      </c>
      <c r="J48" s="262" t="s">
        <v>11</v>
      </c>
      <c r="K48" s="262" t="s">
        <v>11</v>
      </c>
      <c r="L48" s="127"/>
      <c r="M48" s="47"/>
      <c r="O48" s="119"/>
    </row>
    <row r="49" spans="1:16" s="117" customFormat="1" ht="9.9499999999999993" customHeight="1">
      <c r="A49" s="90" t="s">
        <v>259</v>
      </c>
      <c r="B49" s="264" t="s">
        <v>11</v>
      </c>
      <c r="C49" s="262" t="s">
        <v>11</v>
      </c>
      <c r="D49" s="262" t="s">
        <v>11</v>
      </c>
      <c r="E49" s="262" t="s">
        <v>11</v>
      </c>
      <c r="F49" s="262" t="s">
        <v>11</v>
      </c>
      <c r="G49" s="264" t="s">
        <v>11</v>
      </c>
      <c r="H49" s="262" t="s">
        <v>11</v>
      </c>
      <c r="I49" s="262" t="s">
        <v>11</v>
      </c>
      <c r="J49" s="262" t="s">
        <v>11</v>
      </c>
      <c r="K49" s="262" t="s">
        <v>11</v>
      </c>
      <c r="L49" s="127"/>
      <c r="M49" s="47"/>
      <c r="O49" s="119"/>
    </row>
    <row r="50" spans="1:16" s="117" customFormat="1" ht="9.9499999999999993" customHeight="1">
      <c r="A50" s="88" t="s">
        <v>256</v>
      </c>
      <c r="B50" s="264" t="s">
        <v>11</v>
      </c>
      <c r="C50" s="262" t="s">
        <v>11</v>
      </c>
      <c r="D50" s="262" t="s">
        <v>11</v>
      </c>
      <c r="E50" s="262" t="s">
        <v>11</v>
      </c>
      <c r="F50" s="262" t="s">
        <v>11</v>
      </c>
      <c r="G50" s="264" t="s">
        <v>11</v>
      </c>
      <c r="H50" s="262" t="s">
        <v>11</v>
      </c>
      <c r="I50" s="262" t="s">
        <v>11</v>
      </c>
      <c r="J50" s="262" t="s">
        <v>11</v>
      </c>
      <c r="K50" s="262" t="s">
        <v>11</v>
      </c>
      <c r="L50" s="127"/>
      <c r="M50" s="47"/>
      <c r="O50" s="119"/>
    </row>
    <row r="51" spans="1:16" s="117" customFormat="1" ht="9.9499999999999993" customHeight="1">
      <c r="A51" s="90" t="s">
        <v>260</v>
      </c>
      <c r="B51" s="264" t="s">
        <v>11</v>
      </c>
      <c r="C51" s="262" t="s">
        <v>11</v>
      </c>
      <c r="D51" s="262" t="s">
        <v>11</v>
      </c>
      <c r="E51" s="262" t="s">
        <v>11</v>
      </c>
      <c r="F51" s="262" t="s">
        <v>11</v>
      </c>
      <c r="G51" s="264" t="s">
        <v>11</v>
      </c>
      <c r="H51" s="262" t="s">
        <v>11</v>
      </c>
      <c r="I51" s="262" t="s">
        <v>11</v>
      </c>
      <c r="J51" s="262" t="s">
        <v>11</v>
      </c>
      <c r="K51" s="262" t="s">
        <v>11</v>
      </c>
      <c r="L51" s="127"/>
      <c r="M51" s="47"/>
      <c r="O51" s="119"/>
    </row>
    <row r="52" spans="1:16" s="117" customFormat="1" ht="15" customHeight="1">
      <c r="A52" s="63" t="s">
        <v>173</v>
      </c>
      <c r="B52" s="264">
        <v>21</v>
      </c>
      <c r="C52" s="262">
        <v>21</v>
      </c>
      <c r="D52" s="262">
        <v>22</v>
      </c>
      <c r="E52" s="262">
        <v>21</v>
      </c>
      <c r="F52" s="262">
        <v>21</v>
      </c>
      <c r="G52" s="73">
        <v>100</v>
      </c>
      <c r="H52" s="74">
        <v>100</v>
      </c>
      <c r="I52" s="74">
        <v>100</v>
      </c>
      <c r="J52" s="74">
        <v>100</v>
      </c>
      <c r="K52" s="74">
        <v>100</v>
      </c>
      <c r="L52" s="127"/>
      <c r="M52" s="47" t="s">
        <v>172</v>
      </c>
      <c r="O52" s="119"/>
    </row>
    <row r="53" spans="1:16" s="117" customFormat="1" ht="20.100000000000001" customHeight="1">
      <c r="A53" s="429" t="s">
        <v>374</v>
      </c>
      <c r="B53" s="264"/>
      <c r="C53" s="262"/>
      <c r="D53" s="262"/>
      <c r="E53" s="262"/>
      <c r="F53" s="262"/>
      <c r="G53" s="59"/>
      <c r="H53" s="60"/>
      <c r="I53" s="60"/>
      <c r="J53" s="60"/>
      <c r="K53" s="60"/>
      <c r="L53" s="127"/>
      <c r="M53" s="47"/>
      <c r="O53" s="119"/>
    </row>
    <row r="54" spans="1:16" s="117" customFormat="1" ht="9.9499999999999993" customHeight="1">
      <c r="A54" s="50" t="s">
        <v>498</v>
      </c>
      <c r="B54" s="264">
        <v>8</v>
      </c>
      <c r="C54" s="262">
        <v>7</v>
      </c>
      <c r="D54" s="262">
        <v>7</v>
      </c>
      <c r="E54" s="262">
        <v>6</v>
      </c>
      <c r="F54" s="262">
        <v>6</v>
      </c>
      <c r="G54" s="59">
        <f>B54/$B$52*100</f>
        <v>38.095238095238095</v>
      </c>
      <c r="H54" s="60">
        <f>C54/$C$52*100</f>
        <v>33.333333333333329</v>
      </c>
      <c r="I54" s="60">
        <f>D54/$D$52*100</f>
        <v>31.818181818181817</v>
      </c>
      <c r="J54" s="60">
        <f>E54/$E$52*100</f>
        <v>28.571428571428569</v>
      </c>
      <c r="K54" s="60">
        <f>F54/$F$52*100</f>
        <v>28.571428571428569</v>
      </c>
      <c r="L54" s="127"/>
      <c r="M54" s="47"/>
      <c r="O54" s="119"/>
    </row>
    <row r="55" spans="1:16" s="117" customFormat="1" ht="9.9499999999999993" customHeight="1">
      <c r="A55" s="88" t="s">
        <v>169</v>
      </c>
      <c r="B55" s="264">
        <v>6</v>
      </c>
      <c r="C55" s="262">
        <v>6</v>
      </c>
      <c r="D55" s="262" t="s">
        <v>11</v>
      </c>
      <c r="E55" s="262" t="s">
        <v>11</v>
      </c>
      <c r="F55" s="262" t="s">
        <v>11</v>
      </c>
      <c r="G55" s="59">
        <f t="shared" ref="G55:G61" si="10">B55/$B$52*100</f>
        <v>28.571428571428569</v>
      </c>
      <c r="H55" s="60">
        <f t="shared" ref="H55:H61" si="11">C55/$C$52*100</f>
        <v>28.571428571428569</v>
      </c>
      <c r="I55" s="262" t="s">
        <v>11</v>
      </c>
      <c r="J55" s="262" t="s">
        <v>11</v>
      </c>
      <c r="K55" s="262" t="s">
        <v>11</v>
      </c>
      <c r="L55" s="127"/>
      <c r="M55" s="47"/>
      <c r="O55" s="119"/>
    </row>
    <row r="56" spans="1:16" s="117" customFormat="1" ht="9.9499999999999993" customHeight="1">
      <c r="A56" s="93" t="s">
        <v>107</v>
      </c>
      <c r="B56" s="264" t="s">
        <v>11</v>
      </c>
      <c r="C56" s="262" t="s">
        <v>11</v>
      </c>
      <c r="D56" s="262" t="s">
        <v>11</v>
      </c>
      <c r="E56" s="262" t="s">
        <v>11</v>
      </c>
      <c r="F56" s="262" t="s">
        <v>11</v>
      </c>
      <c r="G56" s="264" t="s">
        <v>11</v>
      </c>
      <c r="H56" s="262" t="s">
        <v>11</v>
      </c>
      <c r="I56" s="262" t="s">
        <v>11</v>
      </c>
      <c r="J56" s="262" t="s">
        <v>11</v>
      </c>
      <c r="K56" s="262" t="s">
        <v>11</v>
      </c>
      <c r="L56" s="127"/>
      <c r="M56" s="47"/>
      <c r="O56" s="119"/>
    </row>
    <row r="57" spans="1:16" s="117" customFormat="1" ht="9.9499999999999993" customHeight="1">
      <c r="A57" s="50" t="s">
        <v>170</v>
      </c>
      <c r="B57" s="264" t="s">
        <v>11</v>
      </c>
      <c r="C57" s="262" t="s">
        <v>11</v>
      </c>
      <c r="D57" s="262" t="s">
        <v>11</v>
      </c>
      <c r="E57" s="262" t="s">
        <v>11</v>
      </c>
      <c r="F57" s="262" t="s">
        <v>11</v>
      </c>
      <c r="G57" s="264" t="s">
        <v>11</v>
      </c>
      <c r="H57" s="262" t="s">
        <v>11</v>
      </c>
      <c r="I57" s="262" t="s">
        <v>11</v>
      </c>
      <c r="J57" s="262" t="s">
        <v>11</v>
      </c>
      <c r="K57" s="262" t="s">
        <v>11</v>
      </c>
      <c r="L57" s="127"/>
      <c r="M57" s="47"/>
      <c r="O57" s="119"/>
    </row>
    <row r="58" spans="1:16" s="117" customFormat="1" ht="9.9499999999999993" customHeight="1">
      <c r="A58" s="88" t="s">
        <v>169</v>
      </c>
      <c r="B58" s="264" t="s">
        <v>11</v>
      </c>
      <c r="C58" s="262" t="s">
        <v>11</v>
      </c>
      <c r="D58" s="262" t="s">
        <v>11</v>
      </c>
      <c r="E58" s="262" t="s">
        <v>11</v>
      </c>
      <c r="F58" s="262" t="s">
        <v>11</v>
      </c>
      <c r="G58" s="264" t="s">
        <v>11</v>
      </c>
      <c r="H58" s="262" t="s">
        <v>11</v>
      </c>
      <c r="I58" s="262" t="s">
        <v>11</v>
      </c>
      <c r="J58" s="262" t="s">
        <v>11</v>
      </c>
      <c r="K58" s="262" t="s">
        <v>11</v>
      </c>
      <c r="L58" s="127"/>
      <c r="M58" s="47"/>
      <c r="O58" s="119"/>
    </row>
    <row r="59" spans="1:16" s="117" customFormat="1" ht="9.9499999999999993" customHeight="1">
      <c r="A59" s="93" t="s">
        <v>107</v>
      </c>
      <c r="B59" s="264" t="s">
        <v>11</v>
      </c>
      <c r="C59" s="262" t="s">
        <v>11</v>
      </c>
      <c r="D59" s="262" t="s">
        <v>11</v>
      </c>
      <c r="E59" s="262" t="s">
        <v>11</v>
      </c>
      <c r="F59" s="262" t="s">
        <v>11</v>
      </c>
      <c r="G59" s="264" t="s">
        <v>11</v>
      </c>
      <c r="H59" s="262" t="s">
        <v>11</v>
      </c>
      <c r="I59" s="262" t="s">
        <v>11</v>
      </c>
      <c r="J59" s="262" t="s">
        <v>11</v>
      </c>
      <c r="K59" s="262" t="s">
        <v>11</v>
      </c>
      <c r="L59" s="127"/>
      <c r="M59" s="47"/>
    </row>
    <row r="60" spans="1:16" s="117" customFormat="1" ht="9.9499999999999993" customHeight="1">
      <c r="A60" s="50" t="s">
        <v>171</v>
      </c>
      <c r="B60" s="439">
        <v>10</v>
      </c>
      <c r="C60" s="262">
        <v>11</v>
      </c>
      <c r="D60" s="262">
        <v>12</v>
      </c>
      <c r="E60" s="262">
        <v>11</v>
      </c>
      <c r="F60" s="262">
        <v>10</v>
      </c>
      <c r="G60" s="59">
        <f t="shared" si="10"/>
        <v>47.619047619047613</v>
      </c>
      <c r="H60" s="60">
        <f t="shared" si="11"/>
        <v>52.380952380952387</v>
      </c>
      <c r="I60" s="60">
        <f t="shared" ref="I60:I61" si="12">D60/$D$52*100</f>
        <v>54.54545454545454</v>
      </c>
      <c r="J60" s="60">
        <f t="shared" ref="J60:J61" si="13">E60/$E$52*100</f>
        <v>52.380952380952387</v>
      </c>
      <c r="K60" s="60">
        <f t="shared" ref="K60:K61" si="14">F60/$F$52*100</f>
        <v>47.619047619047613</v>
      </c>
      <c r="L60" s="127"/>
      <c r="M60" s="47"/>
    </row>
    <row r="61" spans="1:16" s="117" customFormat="1" ht="9.9499999999999993" customHeight="1">
      <c r="A61" s="88" t="s">
        <v>169</v>
      </c>
      <c r="B61" s="264">
        <v>9</v>
      </c>
      <c r="C61" s="262">
        <v>9</v>
      </c>
      <c r="D61" s="262">
        <v>10</v>
      </c>
      <c r="E61" s="262">
        <v>10</v>
      </c>
      <c r="F61" s="262">
        <v>9</v>
      </c>
      <c r="G61" s="59">
        <f t="shared" si="10"/>
        <v>42.857142857142854</v>
      </c>
      <c r="H61" s="60">
        <f t="shared" si="11"/>
        <v>42.857142857142854</v>
      </c>
      <c r="I61" s="60">
        <f t="shared" si="12"/>
        <v>45.454545454545453</v>
      </c>
      <c r="J61" s="60">
        <f t="shared" si="13"/>
        <v>47.619047619047613</v>
      </c>
      <c r="K61" s="60">
        <f t="shared" si="14"/>
        <v>42.857142857142854</v>
      </c>
      <c r="L61" s="127"/>
      <c r="M61" s="47"/>
    </row>
    <row r="62" spans="1:16" s="117" customFormat="1" ht="9.9499999999999993" customHeight="1">
      <c r="A62" s="93" t="s">
        <v>107</v>
      </c>
      <c r="B62" s="264" t="s">
        <v>11</v>
      </c>
      <c r="C62" s="262" t="s">
        <v>11</v>
      </c>
      <c r="D62" s="262" t="s">
        <v>11</v>
      </c>
      <c r="E62" s="262" t="s">
        <v>11</v>
      </c>
      <c r="F62" s="262" t="s">
        <v>11</v>
      </c>
      <c r="G62" s="264" t="s">
        <v>11</v>
      </c>
      <c r="H62" s="262" t="s">
        <v>11</v>
      </c>
      <c r="I62" s="262" t="s">
        <v>11</v>
      </c>
      <c r="J62" s="262" t="s">
        <v>11</v>
      </c>
      <c r="K62" s="262" t="s">
        <v>11</v>
      </c>
      <c r="L62" s="127"/>
      <c r="M62" s="47"/>
    </row>
    <row r="63" spans="1:16" s="117" customFormat="1" ht="9.9499999999999993" customHeight="1">
      <c r="A63" s="93" t="s">
        <v>193</v>
      </c>
      <c r="B63" s="264" t="s">
        <v>11</v>
      </c>
      <c r="C63" s="262" t="s">
        <v>11</v>
      </c>
      <c r="D63" s="262" t="s">
        <v>11</v>
      </c>
      <c r="E63" s="262" t="s">
        <v>11</v>
      </c>
      <c r="F63" s="262" t="s">
        <v>11</v>
      </c>
      <c r="G63" s="264" t="s">
        <v>11</v>
      </c>
      <c r="H63" s="262" t="s">
        <v>11</v>
      </c>
      <c r="I63" s="262" t="s">
        <v>11</v>
      </c>
      <c r="J63" s="262" t="s">
        <v>11</v>
      </c>
      <c r="K63" s="262" t="s">
        <v>11</v>
      </c>
      <c r="L63" s="127"/>
      <c r="M63" s="47"/>
      <c r="O63" s="120"/>
      <c r="P63" s="120"/>
    </row>
    <row r="64" spans="1:16" s="117" customFormat="1" ht="9.9499999999999993" customHeight="1">
      <c r="A64" s="94" t="s">
        <v>500</v>
      </c>
      <c r="B64" s="264" t="s">
        <v>11</v>
      </c>
      <c r="C64" s="262" t="s">
        <v>11</v>
      </c>
      <c r="D64" s="262" t="s">
        <v>11</v>
      </c>
      <c r="E64" s="262" t="s">
        <v>11</v>
      </c>
      <c r="F64" s="274" t="s">
        <v>181</v>
      </c>
      <c r="G64" s="264" t="s">
        <v>11</v>
      </c>
      <c r="H64" s="262" t="s">
        <v>11</v>
      </c>
      <c r="I64" s="262" t="s">
        <v>11</v>
      </c>
      <c r="J64" s="262" t="s">
        <v>11</v>
      </c>
      <c r="K64" s="274" t="s">
        <v>181</v>
      </c>
      <c r="L64" s="127"/>
      <c r="M64" s="47"/>
    </row>
    <row r="65" spans="1:13" s="117" customFormat="1" ht="9.9499999999999993" customHeight="1">
      <c r="A65" s="92" t="s">
        <v>63</v>
      </c>
      <c r="B65" s="252"/>
      <c r="C65" s="252"/>
      <c r="D65" s="252"/>
      <c r="E65" s="252"/>
      <c r="F65" s="252"/>
      <c r="G65" s="92"/>
      <c r="H65" s="92"/>
      <c r="I65" s="92"/>
      <c r="J65" s="92"/>
      <c r="K65" s="92"/>
      <c r="L65" s="127"/>
      <c r="M65" s="47"/>
    </row>
    <row r="66" spans="1:13" s="117" customFormat="1" ht="9.9499999999999993" customHeight="1">
      <c r="A66" s="629" t="s">
        <v>371</v>
      </c>
      <c r="B66" s="630"/>
      <c r="C66" s="630"/>
      <c r="D66" s="630"/>
      <c r="E66" s="630"/>
      <c r="F66" s="630"/>
      <c r="G66" s="631"/>
      <c r="H66" s="631"/>
      <c r="I66" s="631"/>
      <c r="J66" s="631"/>
      <c r="K66" s="631"/>
      <c r="L66" s="127"/>
      <c r="M66" s="47"/>
    </row>
    <row r="67" spans="1:13" s="117" customFormat="1" ht="9.9499999999999993" customHeight="1">
      <c r="A67" s="92" t="s">
        <v>372</v>
      </c>
      <c r="B67" s="252"/>
      <c r="C67" s="252"/>
      <c r="D67" s="252"/>
      <c r="E67" s="252"/>
      <c r="F67" s="252"/>
      <c r="G67" s="252"/>
      <c r="H67" s="252"/>
      <c r="I67" s="252"/>
      <c r="J67" s="252"/>
      <c r="K67" s="252"/>
      <c r="L67" s="127"/>
      <c r="M67" s="47"/>
    </row>
    <row r="68" spans="1:13" ht="9" customHeight="1">
      <c r="A68" s="92"/>
      <c r="B68" s="252"/>
      <c r="C68" s="252"/>
      <c r="D68" s="252"/>
      <c r="E68" s="252"/>
      <c r="F68" s="252"/>
      <c r="G68" s="252"/>
      <c r="H68" s="252"/>
      <c r="I68" s="252"/>
      <c r="J68" s="252"/>
      <c r="K68" s="252"/>
    </row>
    <row r="69" spans="1:13" ht="9" customHeight="1">
      <c r="A69" s="92"/>
      <c r="B69" s="252"/>
      <c r="C69" s="252"/>
      <c r="D69" s="252"/>
      <c r="E69" s="252"/>
      <c r="F69" s="252"/>
      <c r="G69" s="252"/>
      <c r="H69" s="252"/>
      <c r="I69" s="252"/>
      <c r="J69" s="252"/>
      <c r="K69" s="252"/>
    </row>
    <row r="70" spans="1:13" ht="9" customHeight="1"/>
    <row r="71" spans="1:13" ht="9" customHeight="1"/>
    <row r="72" spans="1:13" ht="9" customHeight="1"/>
    <row r="73" spans="1:13" ht="9" customHeight="1"/>
    <row r="74" spans="1:13" ht="9" customHeight="1"/>
    <row r="75" spans="1:13" ht="9" customHeight="1"/>
  </sheetData>
  <mergeCells count="7">
    <mergeCell ref="N34:P36"/>
    <mergeCell ref="M5:P5"/>
    <mergeCell ref="G5:K5"/>
    <mergeCell ref="A66:K66"/>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30"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Q75"/>
  <sheetViews>
    <sheetView showGridLines="0" zoomScaleNormal="100" workbookViewId="0"/>
  </sheetViews>
  <sheetFormatPr baseColWidth="10" defaultColWidth="11.28515625" defaultRowHeight="9.9499999999999993" customHeight="1"/>
  <cols>
    <col min="1" max="1" width="33.7109375" style="114" customWidth="1"/>
    <col min="2" max="11" width="5.5703125" style="251" customWidth="1"/>
    <col min="12" max="12" width="7.140625" style="114" customWidth="1"/>
    <col min="13" max="13" width="11.28515625" style="92"/>
    <col min="14" max="16384" width="11.28515625" style="114"/>
  </cols>
  <sheetData>
    <row r="1" spans="1:17" s="334" customFormat="1" ht="15" customHeight="1">
      <c r="A1" s="311" t="s">
        <v>515</v>
      </c>
      <c r="B1" s="339"/>
      <c r="C1" s="339"/>
      <c r="D1" s="339"/>
      <c r="E1" s="339"/>
      <c r="F1" s="339"/>
      <c r="G1" s="339"/>
      <c r="H1" s="339"/>
      <c r="I1" s="339"/>
      <c r="J1" s="339"/>
      <c r="K1" s="339"/>
      <c r="L1" s="373" t="s">
        <v>62</v>
      </c>
      <c r="M1" s="333"/>
    </row>
    <row r="2" spans="1:17" s="334" customFormat="1" ht="15" customHeight="1">
      <c r="A2" s="340" t="s">
        <v>457</v>
      </c>
      <c r="B2" s="341"/>
      <c r="C2" s="341"/>
      <c r="D2" s="341"/>
      <c r="E2" s="341"/>
      <c r="F2" s="341"/>
      <c r="G2" s="341"/>
      <c r="H2" s="341"/>
      <c r="I2" s="341"/>
      <c r="J2" s="341"/>
      <c r="K2" s="341"/>
      <c r="L2" s="332"/>
      <c r="M2" s="333"/>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72" t="s">
        <v>176</v>
      </c>
      <c r="B6" s="264">
        <v>54</v>
      </c>
      <c r="C6" s="262">
        <v>54</v>
      </c>
      <c r="D6" s="262">
        <v>56</v>
      </c>
      <c r="E6" s="262">
        <v>56</v>
      </c>
      <c r="F6" s="262">
        <v>54</v>
      </c>
      <c r="G6" s="73">
        <v>100</v>
      </c>
      <c r="H6" s="74">
        <v>100</v>
      </c>
      <c r="I6" s="74">
        <v>100</v>
      </c>
      <c r="J6" s="74">
        <v>100</v>
      </c>
      <c r="K6" s="74">
        <v>100</v>
      </c>
      <c r="L6" s="127"/>
      <c r="M6" s="47"/>
    </row>
    <row r="7" spans="1:17" s="117" customFormat="1" ht="15" customHeight="1">
      <c r="A7" s="234" t="s">
        <v>160</v>
      </c>
      <c r="B7" s="264"/>
      <c r="C7" s="262"/>
      <c r="D7" s="262"/>
      <c r="E7" s="262"/>
      <c r="F7" s="262"/>
      <c r="G7" s="59"/>
      <c r="H7" s="60"/>
      <c r="I7" s="60"/>
      <c r="J7" s="60"/>
      <c r="K7" s="60"/>
      <c r="L7" s="127"/>
      <c r="M7" s="47" t="s">
        <v>175</v>
      </c>
    </row>
    <row r="8" spans="1:17" s="117" customFormat="1" ht="9.9499999999999993" customHeight="1">
      <c r="A8" s="50" t="s">
        <v>157</v>
      </c>
      <c r="B8" s="264">
        <v>9</v>
      </c>
      <c r="C8" s="262">
        <v>8</v>
      </c>
      <c r="D8" s="262">
        <v>9</v>
      </c>
      <c r="E8" s="262">
        <v>9</v>
      </c>
      <c r="F8" s="262">
        <v>10</v>
      </c>
      <c r="G8" s="59">
        <f>B8/$B$6*100</f>
        <v>16.666666666666664</v>
      </c>
      <c r="H8" s="60">
        <f>C8/$C$6*100</f>
        <v>14.814814814814813</v>
      </c>
      <c r="I8" s="60">
        <f>D8/$D$6*100</f>
        <v>16.071428571428573</v>
      </c>
      <c r="J8" s="60">
        <f>E8/$E$6*100</f>
        <v>16.071428571428573</v>
      </c>
      <c r="K8" s="60">
        <f>F8/$F$6*100</f>
        <v>18.518518518518519</v>
      </c>
      <c r="L8" s="127"/>
      <c r="M8" s="47"/>
    </row>
    <row r="9" spans="1:17" s="117" customFormat="1" ht="9.9499999999999993" customHeight="1">
      <c r="A9" s="88" t="s">
        <v>261</v>
      </c>
      <c r="B9" s="264">
        <v>8</v>
      </c>
      <c r="C9" s="262">
        <v>7</v>
      </c>
      <c r="D9" s="262">
        <v>7</v>
      </c>
      <c r="E9" s="262">
        <v>7</v>
      </c>
      <c r="F9" s="262">
        <v>8</v>
      </c>
      <c r="G9" s="59">
        <f t="shared" ref="G9:G29" si="0">B9/$B$6*100</f>
        <v>14.814814814814813</v>
      </c>
      <c r="H9" s="60">
        <f t="shared" ref="H9:H29" si="1">C9/$C$6*100</f>
        <v>12.962962962962962</v>
      </c>
      <c r="I9" s="60">
        <f t="shared" ref="I9:I29" si="2">D9/$D$6*100</f>
        <v>12.5</v>
      </c>
      <c r="J9" s="60">
        <f t="shared" ref="J9:J29" si="3">E9/$E$6*100</f>
        <v>12.5</v>
      </c>
      <c r="K9" s="60">
        <f t="shared" ref="K9:K29" si="4">F9/$F$6*100</f>
        <v>14.814814814814813</v>
      </c>
      <c r="L9" s="127"/>
      <c r="M9" s="47"/>
    </row>
    <row r="10" spans="1:17" s="117" customFormat="1" ht="9.9499999999999993" customHeight="1">
      <c r="A10" s="88" t="s">
        <v>262</v>
      </c>
      <c r="B10" s="264" t="s">
        <v>11</v>
      </c>
      <c r="C10" s="262" t="s">
        <v>11</v>
      </c>
      <c r="D10" s="262" t="s">
        <v>11</v>
      </c>
      <c r="E10" s="262" t="s">
        <v>11</v>
      </c>
      <c r="F10" s="262" t="s">
        <v>11</v>
      </c>
      <c r="G10" s="264" t="s">
        <v>11</v>
      </c>
      <c r="H10" s="262" t="s">
        <v>11</v>
      </c>
      <c r="I10" s="262" t="s">
        <v>11</v>
      </c>
      <c r="J10" s="262" t="s">
        <v>11</v>
      </c>
      <c r="K10" s="262" t="s">
        <v>11</v>
      </c>
      <c r="L10" s="127"/>
      <c r="M10" s="47"/>
    </row>
    <row r="11" spans="1:17" s="117" customFormat="1" ht="9.9499999999999993" customHeight="1">
      <c r="A11" s="88" t="s">
        <v>256</v>
      </c>
      <c r="B11" s="264" t="s">
        <v>11</v>
      </c>
      <c r="C11" s="262" t="s">
        <v>11</v>
      </c>
      <c r="D11" s="262" t="s">
        <v>11</v>
      </c>
      <c r="E11" s="262" t="s">
        <v>11</v>
      </c>
      <c r="F11" s="262" t="s">
        <v>11</v>
      </c>
      <c r="G11" s="264" t="s">
        <v>11</v>
      </c>
      <c r="H11" s="262" t="s">
        <v>11</v>
      </c>
      <c r="I11" s="262" t="s">
        <v>11</v>
      </c>
      <c r="J11" s="262" t="s">
        <v>11</v>
      </c>
      <c r="K11" s="262" t="s">
        <v>11</v>
      </c>
      <c r="L11" s="127"/>
      <c r="M11" s="47"/>
    </row>
    <row r="12" spans="1:17" s="132" customFormat="1" ht="15" customHeight="1">
      <c r="A12" s="61" t="s">
        <v>158</v>
      </c>
      <c r="B12" s="264">
        <v>45</v>
      </c>
      <c r="C12" s="262">
        <v>46</v>
      </c>
      <c r="D12" s="262">
        <v>48</v>
      </c>
      <c r="E12" s="262">
        <v>47</v>
      </c>
      <c r="F12" s="262">
        <v>45</v>
      </c>
      <c r="G12" s="59">
        <f t="shared" si="0"/>
        <v>83.333333333333343</v>
      </c>
      <c r="H12" s="60">
        <f t="shared" si="1"/>
        <v>85.18518518518519</v>
      </c>
      <c r="I12" s="60">
        <f t="shared" si="2"/>
        <v>85.714285714285708</v>
      </c>
      <c r="J12" s="60">
        <f t="shared" si="3"/>
        <v>83.928571428571431</v>
      </c>
      <c r="K12" s="60">
        <f t="shared" si="4"/>
        <v>83.333333333333343</v>
      </c>
      <c r="L12" s="131"/>
      <c r="M12" s="183"/>
    </row>
    <row r="13" spans="1:17" s="117" customFormat="1" ht="9.9499999999999993" customHeight="1">
      <c r="A13" s="88" t="s">
        <v>261</v>
      </c>
      <c r="B13" s="264">
        <v>12</v>
      </c>
      <c r="C13" s="262">
        <v>16</v>
      </c>
      <c r="D13" s="262">
        <v>14</v>
      </c>
      <c r="E13" s="262">
        <v>14</v>
      </c>
      <c r="F13" s="262">
        <v>12</v>
      </c>
      <c r="G13" s="59">
        <f t="shared" si="0"/>
        <v>22.222222222222221</v>
      </c>
      <c r="H13" s="60">
        <f t="shared" si="1"/>
        <v>29.629629629629626</v>
      </c>
      <c r="I13" s="60">
        <f t="shared" si="2"/>
        <v>25</v>
      </c>
      <c r="J13" s="60">
        <f t="shared" si="3"/>
        <v>25</v>
      </c>
      <c r="K13" s="60">
        <f t="shared" si="4"/>
        <v>22.222222222222221</v>
      </c>
      <c r="L13" s="127"/>
      <c r="M13" s="47"/>
    </row>
    <row r="14" spans="1:17" s="117" customFormat="1" ht="9.9499999999999993" customHeight="1">
      <c r="A14" s="88" t="s">
        <v>262</v>
      </c>
      <c r="B14" s="264" t="s">
        <v>11</v>
      </c>
      <c r="C14" s="262" t="s">
        <v>11</v>
      </c>
      <c r="D14" s="262" t="s">
        <v>11</v>
      </c>
      <c r="E14" s="262" t="s">
        <v>11</v>
      </c>
      <c r="F14" s="262" t="s">
        <v>11</v>
      </c>
      <c r="G14" s="264" t="s">
        <v>11</v>
      </c>
      <c r="H14" s="262" t="s">
        <v>11</v>
      </c>
      <c r="I14" s="262" t="s">
        <v>11</v>
      </c>
      <c r="J14" s="262" t="s">
        <v>11</v>
      </c>
      <c r="K14" s="262" t="s">
        <v>11</v>
      </c>
      <c r="L14" s="127"/>
      <c r="M14" s="47"/>
    </row>
    <row r="15" spans="1:17" s="117" customFormat="1" ht="9.9499999999999993" customHeight="1">
      <c r="A15" s="88" t="s">
        <v>257</v>
      </c>
      <c r="B15" s="264">
        <v>17</v>
      </c>
      <c r="C15" s="262">
        <v>16</v>
      </c>
      <c r="D15" s="262">
        <v>17</v>
      </c>
      <c r="E15" s="262">
        <v>16</v>
      </c>
      <c r="F15" s="262">
        <v>16</v>
      </c>
      <c r="G15" s="59">
        <f t="shared" si="0"/>
        <v>31.481481481481481</v>
      </c>
      <c r="H15" s="60">
        <f t="shared" si="1"/>
        <v>29.629629629629626</v>
      </c>
      <c r="I15" s="60">
        <f t="shared" si="2"/>
        <v>30.357142857142854</v>
      </c>
      <c r="J15" s="60">
        <f t="shared" si="3"/>
        <v>28.571428571428569</v>
      </c>
      <c r="K15" s="60">
        <f t="shared" si="4"/>
        <v>29.629629629629626</v>
      </c>
      <c r="L15" s="127"/>
      <c r="M15" s="47"/>
    </row>
    <row r="16" spans="1:17" s="117" customFormat="1" ht="9.9499999999999993" customHeight="1">
      <c r="A16" s="90" t="s">
        <v>131</v>
      </c>
      <c r="B16" s="264">
        <v>16</v>
      </c>
      <c r="C16" s="262">
        <v>14</v>
      </c>
      <c r="D16" s="262">
        <v>15</v>
      </c>
      <c r="E16" s="262">
        <v>14</v>
      </c>
      <c r="F16" s="262">
        <v>14</v>
      </c>
      <c r="G16" s="59">
        <f t="shared" si="0"/>
        <v>29.629629629629626</v>
      </c>
      <c r="H16" s="60">
        <f t="shared" si="1"/>
        <v>25.925925925925924</v>
      </c>
      <c r="I16" s="60">
        <f t="shared" si="2"/>
        <v>26.785714285714285</v>
      </c>
      <c r="J16" s="60">
        <f t="shared" si="3"/>
        <v>25</v>
      </c>
      <c r="K16" s="60">
        <f t="shared" si="4"/>
        <v>25.925925925925924</v>
      </c>
      <c r="L16" s="127"/>
      <c r="M16" s="47"/>
    </row>
    <row r="17" spans="1:15" s="117" customFormat="1" ht="9.9499999999999993" customHeight="1">
      <c r="A17" s="88" t="s">
        <v>263</v>
      </c>
      <c r="B17" s="264">
        <v>13</v>
      </c>
      <c r="C17" s="262">
        <v>11</v>
      </c>
      <c r="D17" s="262">
        <v>14</v>
      </c>
      <c r="E17" s="262">
        <v>14</v>
      </c>
      <c r="F17" s="262">
        <v>14</v>
      </c>
      <c r="G17" s="59">
        <f t="shared" si="0"/>
        <v>24.074074074074073</v>
      </c>
      <c r="H17" s="60">
        <f t="shared" si="1"/>
        <v>20.37037037037037</v>
      </c>
      <c r="I17" s="60">
        <f t="shared" si="2"/>
        <v>25</v>
      </c>
      <c r="J17" s="60">
        <f t="shared" si="3"/>
        <v>25</v>
      </c>
      <c r="K17" s="60">
        <f t="shared" si="4"/>
        <v>25.925925925925924</v>
      </c>
      <c r="L17" s="127"/>
      <c r="M17" s="47"/>
    </row>
    <row r="18" spans="1:15" s="117" customFormat="1" ht="9.9499999999999993" customHeight="1">
      <c r="A18" s="90" t="s">
        <v>253</v>
      </c>
      <c r="B18" s="264">
        <v>7</v>
      </c>
      <c r="C18" s="262" t="s">
        <v>11</v>
      </c>
      <c r="D18" s="262">
        <v>8</v>
      </c>
      <c r="E18" s="262">
        <v>7</v>
      </c>
      <c r="F18" s="262">
        <v>8</v>
      </c>
      <c r="G18" s="59">
        <f t="shared" si="0"/>
        <v>12.962962962962962</v>
      </c>
      <c r="H18" s="262" t="s">
        <v>11</v>
      </c>
      <c r="I18" s="60">
        <f t="shared" si="2"/>
        <v>14.285714285714285</v>
      </c>
      <c r="J18" s="60">
        <f t="shared" si="3"/>
        <v>12.5</v>
      </c>
      <c r="K18" s="60">
        <f t="shared" si="4"/>
        <v>14.814814814814813</v>
      </c>
      <c r="L18" s="127"/>
      <c r="M18" s="47"/>
    </row>
    <row r="19" spans="1:15" s="132" customFormat="1" ht="15" customHeight="1">
      <c r="A19" s="215" t="s">
        <v>163</v>
      </c>
      <c r="B19" s="264"/>
      <c r="C19" s="262"/>
      <c r="D19" s="262"/>
      <c r="E19" s="262"/>
      <c r="F19" s="262"/>
      <c r="G19" s="59"/>
      <c r="H19" s="60"/>
      <c r="I19" s="60"/>
      <c r="J19" s="60"/>
      <c r="K19" s="60"/>
      <c r="L19" s="131"/>
      <c r="M19" s="183" t="s">
        <v>179</v>
      </c>
    </row>
    <row r="20" spans="1:15" s="117" customFormat="1" ht="9.9499999999999993" customHeight="1">
      <c r="A20" s="50" t="s">
        <v>164</v>
      </c>
      <c r="B20" s="264">
        <v>26</v>
      </c>
      <c r="C20" s="262">
        <v>26</v>
      </c>
      <c r="D20" s="262">
        <v>25</v>
      </c>
      <c r="E20" s="262">
        <v>27</v>
      </c>
      <c r="F20" s="262">
        <v>27</v>
      </c>
      <c r="G20" s="59">
        <f t="shared" si="0"/>
        <v>48.148148148148145</v>
      </c>
      <c r="H20" s="60">
        <f t="shared" si="1"/>
        <v>48.148148148148145</v>
      </c>
      <c r="I20" s="60">
        <f t="shared" si="2"/>
        <v>44.642857142857146</v>
      </c>
      <c r="J20" s="60">
        <f t="shared" si="3"/>
        <v>48.214285714285715</v>
      </c>
      <c r="K20" s="60">
        <f t="shared" si="4"/>
        <v>50</v>
      </c>
      <c r="L20" s="127"/>
      <c r="M20" s="47"/>
    </row>
    <row r="21" spans="1:15" s="117" customFormat="1" ht="9.9499999999999993" customHeight="1">
      <c r="A21" s="88" t="s">
        <v>68</v>
      </c>
      <c r="B21" s="264"/>
      <c r="C21" s="262"/>
      <c r="D21" s="262"/>
      <c r="E21" s="262"/>
      <c r="F21" s="262"/>
      <c r="G21" s="59"/>
      <c r="H21" s="60"/>
      <c r="I21" s="60"/>
      <c r="J21" s="60"/>
      <c r="K21" s="60"/>
      <c r="L21" s="127"/>
      <c r="M21" s="47"/>
    </row>
    <row r="22" spans="1:15" s="117" customFormat="1" ht="9.9499999999999993" customHeight="1">
      <c r="A22" s="88" t="s">
        <v>106</v>
      </c>
      <c r="B22" s="264">
        <v>21</v>
      </c>
      <c r="C22" s="262">
        <v>22</v>
      </c>
      <c r="D22" s="262">
        <v>22</v>
      </c>
      <c r="E22" s="262">
        <v>21</v>
      </c>
      <c r="F22" s="262">
        <v>21</v>
      </c>
      <c r="G22" s="59">
        <f t="shared" si="0"/>
        <v>38.888888888888893</v>
      </c>
      <c r="H22" s="60">
        <f t="shared" si="1"/>
        <v>40.74074074074074</v>
      </c>
      <c r="I22" s="60">
        <f t="shared" si="2"/>
        <v>39.285714285714285</v>
      </c>
      <c r="J22" s="60">
        <f t="shared" si="3"/>
        <v>37.5</v>
      </c>
      <c r="K22" s="60">
        <f t="shared" si="4"/>
        <v>38.888888888888893</v>
      </c>
      <c r="L22" s="127"/>
      <c r="M22" s="47"/>
    </row>
    <row r="23" spans="1:15" s="117" customFormat="1" ht="9.9499999999999993" customHeight="1">
      <c r="A23" s="88" t="s">
        <v>107</v>
      </c>
      <c r="B23" s="264" t="s">
        <v>11</v>
      </c>
      <c r="C23" s="262" t="s">
        <v>11</v>
      </c>
      <c r="D23" s="262" t="s">
        <v>11</v>
      </c>
      <c r="E23" s="262">
        <v>5</v>
      </c>
      <c r="F23" s="262">
        <v>6</v>
      </c>
      <c r="G23" s="264" t="s">
        <v>11</v>
      </c>
      <c r="H23" s="262" t="s">
        <v>11</v>
      </c>
      <c r="I23" s="262" t="s">
        <v>11</v>
      </c>
      <c r="J23" s="60">
        <f t="shared" si="3"/>
        <v>8.9285714285714288</v>
      </c>
      <c r="K23" s="60">
        <f t="shared" si="4"/>
        <v>11.111111111111111</v>
      </c>
      <c r="L23" s="127"/>
      <c r="M23" s="47"/>
    </row>
    <row r="24" spans="1:15" s="117" customFormat="1" ht="9.9499999999999993" customHeight="1">
      <c r="A24" s="90" t="s">
        <v>68</v>
      </c>
      <c r="B24" s="264"/>
      <c r="C24" s="262"/>
      <c r="D24" s="262"/>
      <c r="E24" s="262"/>
      <c r="F24" s="262"/>
      <c r="G24" s="59"/>
      <c r="H24" s="60"/>
      <c r="I24" s="60"/>
      <c r="J24" s="60"/>
      <c r="K24" s="60"/>
      <c r="L24" s="127"/>
      <c r="M24" s="47"/>
    </row>
    <row r="25" spans="1:15" s="117" customFormat="1" ht="9.9499999999999993" customHeight="1">
      <c r="A25" s="90" t="s">
        <v>165</v>
      </c>
      <c r="B25" s="264" t="s">
        <v>11</v>
      </c>
      <c r="C25" s="262" t="s">
        <v>11</v>
      </c>
      <c r="D25" s="262" t="s">
        <v>11</v>
      </c>
      <c r="E25" s="262" t="s">
        <v>11</v>
      </c>
      <c r="F25" s="262" t="s">
        <v>11</v>
      </c>
      <c r="G25" s="264" t="s">
        <v>11</v>
      </c>
      <c r="H25" s="262" t="s">
        <v>11</v>
      </c>
      <c r="I25" s="262" t="s">
        <v>11</v>
      </c>
      <c r="J25" s="262" t="s">
        <v>11</v>
      </c>
      <c r="K25" s="262" t="s">
        <v>11</v>
      </c>
      <c r="L25" s="127"/>
      <c r="M25" s="47"/>
      <c r="O25" s="119"/>
    </row>
    <row r="26" spans="1:15" s="117" customFormat="1" ht="9.9499999999999993" customHeight="1">
      <c r="A26" s="90" t="s">
        <v>166</v>
      </c>
      <c r="B26" s="264" t="s">
        <v>11</v>
      </c>
      <c r="C26" s="262" t="s">
        <v>11</v>
      </c>
      <c r="D26" s="262" t="s">
        <v>11</v>
      </c>
      <c r="E26" s="262" t="s">
        <v>11</v>
      </c>
      <c r="F26" s="262" t="s">
        <v>11</v>
      </c>
      <c r="G26" s="264" t="s">
        <v>11</v>
      </c>
      <c r="H26" s="262" t="s">
        <v>11</v>
      </c>
      <c r="I26" s="262" t="s">
        <v>11</v>
      </c>
      <c r="J26" s="262" t="s">
        <v>11</v>
      </c>
      <c r="K26" s="262" t="s">
        <v>11</v>
      </c>
      <c r="L26" s="127"/>
      <c r="M26" s="47"/>
      <c r="O26" s="119"/>
    </row>
    <row r="27" spans="1:15" s="132" customFormat="1" ht="9.9499999999999993" customHeight="1">
      <c r="A27" s="61" t="s">
        <v>167</v>
      </c>
      <c r="B27" s="264">
        <v>28</v>
      </c>
      <c r="C27" s="262">
        <v>28</v>
      </c>
      <c r="D27" s="262">
        <v>31</v>
      </c>
      <c r="E27" s="262">
        <v>29</v>
      </c>
      <c r="F27" s="262">
        <v>28</v>
      </c>
      <c r="G27" s="59">
        <f t="shared" si="0"/>
        <v>51.851851851851848</v>
      </c>
      <c r="H27" s="60">
        <f t="shared" si="1"/>
        <v>51.851851851851848</v>
      </c>
      <c r="I27" s="60">
        <f t="shared" si="2"/>
        <v>55.357142857142861</v>
      </c>
      <c r="J27" s="60">
        <f t="shared" si="3"/>
        <v>51.785714285714292</v>
      </c>
      <c r="K27" s="60">
        <f t="shared" si="4"/>
        <v>51.851851851851848</v>
      </c>
      <c r="L27" s="131"/>
      <c r="M27" s="183"/>
      <c r="O27" s="133"/>
    </row>
    <row r="28" spans="1:15" s="117" customFormat="1" ht="9.9499999999999993" customHeight="1">
      <c r="A28" s="88" t="s">
        <v>68</v>
      </c>
      <c r="B28" s="264"/>
      <c r="C28" s="262"/>
      <c r="D28" s="262"/>
      <c r="E28" s="262"/>
      <c r="F28" s="262"/>
      <c r="G28" s="59"/>
      <c r="H28" s="60"/>
      <c r="I28" s="60"/>
      <c r="J28" s="60"/>
      <c r="K28" s="60"/>
      <c r="L28" s="127"/>
      <c r="M28" s="47"/>
      <c r="O28" s="119"/>
    </row>
    <row r="29" spans="1:15" s="117" customFormat="1" ht="9.9499999999999993" customHeight="1">
      <c r="A29" s="88" t="s">
        <v>192</v>
      </c>
      <c r="B29" s="264">
        <v>27</v>
      </c>
      <c r="C29" s="262">
        <v>27</v>
      </c>
      <c r="D29" s="262">
        <v>30</v>
      </c>
      <c r="E29" s="262">
        <v>28</v>
      </c>
      <c r="F29" s="262">
        <v>26</v>
      </c>
      <c r="G29" s="59">
        <f t="shared" si="0"/>
        <v>50</v>
      </c>
      <c r="H29" s="60">
        <f t="shared" si="1"/>
        <v>50</v>
      </c>
      <c r="I29" s="60">
        <f t="shared" si="2"/>
        <v>53.571428571428569</v>
      </c>
      <c r="J29" s="60">
        <f t="shared" si="3"/>
        <v>50</v>
      </c>
      <c r="K29" s="60">
        <f t="shared" si="4"/>
        <v>48.148148148148145</v>
      </c>
      <c r="L29" s="127"/>
      <c r="M29" s="47"/>
      <c r="O29" s="119"/>
    </row>
    <row r="30" spans="1:15" s="117" customFormat="1" ht="9.9499999999999993" customHeight="1">
      <c r="A30" s="88" t="s">
        <v>107</v>
      </c>
      <c r="B30" s="264" t="s">
        <v>11</v>
      </c>
      <c r="C30" s="262" t="s">
        <v>11</v>
      </c>
      <c r="D30" s="262" t="s">
        <v>11</v>
      </c>
      <c r="E30" s="262" t="s">
        <v>11</v>
      </c>
      <c r="F30" s="262" t="s">
        <v>11</v>
      </c>
      <c r="G30" s="264" t="s">
        <v>11</v>
      </c>
      <c r="H30" s="262" t="s">
        <v>11</v>
      </c>
      <c r="I30" s="262" t="s">
        <v>11</v>
      </c>
      <c r="J30" s="262" t="s">
        <v>11</v>
      </c>
      <c r="K30" s="262" t="s">
        <v>11</v>
      </c>
      <c r="L30" s="127"/>
      <c r="M30" s="47"/>
      <c r="O30" s="119"/>
    </row>
    <row r="31" spans="1:15" s="117" customFormat="1" ht="9.9499999999999993" customHeight="1">
      <c r="A31" s="90" t="s">
        <v>68</v>
      </c>
      <c r="B31" s="264"/>
      <c r="C31" s="262"/>
      <c r="D31" s="262"/>
      <c r="E31" s="262"/>
      <c r="F31" s="262"/>
      <c r="G31" s="264"/>
      <c r="H31" s="262"/>
      <c r="I31" s="60"/>
      <c r="J31" s="262"/>
      <c r="K31" s="262"/>
      <c r="L31" s="127"/>
      <c r="M31" s="47"/>
      <c r="O31" s="119"/>
    </row>
    <row r="32" spans="1:15" s="117" customFormat="1" ht="9.9499999999999993" customHeight="1">
      <c r="A32" s="90" t="s">
        <v>165</v>
      </c>
      <c r="B32" s="264" t="s">
        <v>11</v>
      </c>
      <c r="C32" s="262" t="s">
        <v>11</v>
      </c>
      <c r="D32" s="262" t="s">
        <v>11</v>
      </c>
      <c r="E32" s="262" t="s">
        <v>11</v>
      </c>
      <c r="F32" s="262" t="s">
        <v>11</v>
      </c>
      <c r="G32" s="264" t="s">
        <v>11</v>
      </c>
      <c r="H32" s="262" t="s">
        <v>11</v>
      </c>
      <c r="I32" s="262" t="s">
        <v>11</v>
      </c>
      <c r="J32" s="262" t="s">
        <v>11</v>
      </c>
      <c r="K32" s="262" t="s">
        <v>11</v>
      </c>
      <c r="L32" s="127"/>
      <c r="M32" s="47"/>
      <c r="O32" s="119"/>
    </row>
    <row r="33" spans="1:16" s="117" customFormat="1" ht="9.9499999999999993" customHeight="1">
      <c r="A33" s="90" t="s">
        <v>166</v>
      </c>
      <c r="B33" s="264" t="s">
        <v>11</v>
      </c>
      <c r="C33" s="262" t="s">
        <v>11</v>
      </c>
      <c r="D33" s="262" t="s">
        <v>11</v>
      </c>
      <c r="E33" s="262" t="s">
        <v>11</v>
      </c>
      <c r="F33" s="262" t="s">
        <v>11</v>
      </c>
      <c r="G33" s="264" t="s">
        <v>11</v>
      </c>
      <c r="H33" s="262" t="s">
        <v>11</v>
      </c>
      <c r="I33" s="262" t="s">
        <v>11</v>
      </c>
      <c r="J33" s="262" t="s">
        <v>11</v>
      </c>
      <c r="K33" s="262" t="s">
        <v>11</v>
      </c>
      <c r="L33" s="127"/>
      <c r="M33" s="47"/>
      <c r="O33" s="119"/>
    </row>
    <row r="34" spans="1:16" s="117" customFormat="1" ht="24.95" customHeight="1">
      <c r="A34" s="72" t="s">
        <v>264</v>
      </c>
      <c r="B34" s="264">
        <v>37</v>
      </c>
      <c r="C34" s="262">
        <v>36</v>
      </c>
      <c r="D34" s="262">
        <v>37</v>
      </c>
      <c r="E34" s="262">
        <v>38</v>
      </c>
      <c r="F34" s="262">
        <v>38</v>
      </c>
      <c r="G34" s="73">
        <v>100</v>
      </c>
      <c r="H34" s="74">
        <v>100</v>
      </c>
      <c r="I34" s="74">
        <v>100</v>
      </c>
      <c r="J34" s="74">
        <v>100</v>
      </c>
      <c r="K34" s="74">
        <v>100</v>
      </c>
      <c r="L34" s="127"/>
      <c r="M34" s="47" t="s">
        <v>177</v>
      </c>
      <c r="N34" s="634"/>
      <c r="O34" s="634"/>
      <c r="P34" s="634"/>
    </row>
    <row r="35" spans="1:16" s="117" customFormat="1" ht="15" customHeight="1">
      <c r="A35" s="61" t="s">
        <v>161</v>
      </c>
      <c r="B35" s="264">
        <v>28</v>
      </c>
      <c r="C35" s="262">
        <v>27</v>
      </c>
      <c r="D35" s="262">
        <v>27</v>
      </c>
      <c r="E35" s="262">
        <v>29</v>
      </c>
      <c r="F35" s="262">
        <v>28</v>
      </c>
      <c r="G35" s="59">
        <f>B35/$B$34*100</f>
        <v>75.675675675675677</v>
      </c>
      <c r="H35" s="60">
        <f>C35/$C$34*100</f>
        <v>75</v>
      </c>
      <c r="I35" s="60">
        <f>D35/$D$34*100</f>
        <v>72.972972972972968</v>
      </c>
      <c r="J35" s="60">
        <f>E35/$E$34*100</f>
        <v>76.31578947368422</v>
      </c>
      <c r="K35" s="60">
        <f>F35/$F$34*100</f>
        <v>73.68421052631578</v>
      </c>
      <c r="L35" s="127"/>
      <c r="M35" s="47"/>
      <c r="N35" s="634"/>
      <c r="O35" s="634"/>
      <c r="P35" s="634"/>
    </row>
    <row r="36" spans="1:16" s="117" customFormat="1" ht="9.9499999999999993" customHeight="1">
      <c r="A36" s="88" t="s">
        <v>162</v>
      </c>
      <c r="B36" s="264">
        <v>25</v>
      </c>
      <c r="C36" s="262">
        <v>24</v>
      </c>
      <c r="D36" s="262">
        <v>24</v>
      </c>
      <c r="E36" s="262">
        <v>26</v>
      </c>
      <c r="F36" s="262">
        <v>26</v>
      </c>
      <c r="G36" s="59">
        <f t="shared" ref="G36:G43" si="5">B36/$B$34*100</f>
        <v>67.567567567567565</v>
      </c>
      <c r="H36" s="60">
        <f t="shared" ref="H36:H42" si="6">C36/$C$34*100</f>
        <v>66.666666666666657</v>
      </c>
      <c r="I36" s="60">
        <f t="shared" ref="I36:I42" si="7">D36/$D$34*100</f>
        <v>64.86486486486487</v>
      </c>
      <c r="J36" s="60">
        <f t="shared" ref="J36:J47" si="8">E36/$E$34*100</f>
        <v>68.421052631578945</v>
      </c>
      <c r="K36" s="60">
        <f t="shared" ref="K36:K47" si="9">F36/$F$34*100</f>
        <v>68.421052631578945</v>
      </c>
      <c r="L36" s="127"/>
      <c r="M36" s="47"/>
      <c r="N36" s="634"/>
      <c r="O36" s="634"/>
      <c r="P36" s="634"/>
    </row>
    <row r="37" spans="1:16" s="132" customFormat="1" ht="15" customHeight="1">
      <c r="A37" s="215" t="s">
        <v>160</v>
      </c>
      <c r="B37" s="264"/>
      <c r="C37" s="262"/>
      <c r="D37" s="262"/>
      <c r="E37" s="262"/>
      <c r="F37" s="262"/>
      <c r="G37" s="59"/>
      <c r="H37" s="60"/>
      <c r="I37" s="60"/>
      <c r="J37" s="60"/>
      <c r="K37" s="60"/>
      <c r="L37" s="131"/>
      <c r="M37" s="183"/>
      <c r="O37" s="133"/>
    </row>
    <row r="38" spans="1:16" s="117" customFormat="1" ht="9.9499999999999993" customHeight="1">
      <c r="A38" s="50" t="s">
        <v>261</v>
      </c>
      <c r="B38" s="264">
        <v>13</v>
      </c>
      <c r="C38" s="262">
        <v>13</v>
      </c>
      <c r="D38" s="262">
        <v>13</v>
      </c>
      <c r="E38" s="262">
        <v>14</v>
      </c>
      <c r="F38" s="262">
        <v>14</v>
      </c>
      <c r="G38" s="59">
        <f t="shared" si="5"/>
        <v>35.135135135135137</v>
      </c>
      <c r="H38" s="60">
        <f t="shared" si="6"/>
        <v>36.111111111111107</v>
      </c>
      <c r="I38" s="60">
        <f t="shared" si="7"/>
        <v>35.135135135135137</v>
      </c>
      <c r="J38" s="60">
        <f t="shared" si="8"/>
        <v>36.84210526315789</v>
      </c>
      <c r="K38" s="60">
        <f t="shared" si="9"/>
        <v>36.84210526315789</v>
      </c>
      <c r="L38" s="127"/>
      <c r="M38" s="47"/>
      <c r="O38" s="119"/>
    </row>
    <row r="39" spans="1:16" s="117" customFormat="1" ht="9.9499999999999993" customHeight="1">
      <c r="A39" s="50" t="s">
        <v>262</v>
      </c>
      <c r="B39" s="264" t="s">
        <v>11</v>
      </c>
      <c r="C39" s="262" t="s">
        <v>11</v>
      </c>
      <c r="D39" s="262" t="s">
        <v>11</v>
      </c>
      <c r="E39" s="262" t="s">
        <v>11</v>
      </c>
      <c r="F39" s="262" t="s">
        <v>11</v>
      </c>
      <c r="G39" s="264" t="s">
        <v>11</v>
      </c>
      <c r="H39" s="262" t="s">
        <v>11</v>
      </c>
      <c r="I39" s="262" t="s">
        <v>11</v>
      </c>
      <c r="J39" s="262" t="s">
        <v>11</v>
      </c>
      <c r="K39" s="262" t="s">
        <v>11</v>
      </c>
      <c r="L39" s="127"/>
      <c r="M39" s="47"/>
      <c r="O39" s="119"/>
    </row>
    <row r="40" spans="1:16" s="117" customFormat="1" ht="9.9499999999999993" customHeight="1">
      <c r="A40" s="50" t="s">
        <v>256</v>
      </c>
      <c r="B40" s="264" t="s">
        <v>11</v>
      </c>
      <c r="C40" s="262" t="s">
        <v>11</v>
      </c>
      <c r="D40" s="262" t="s">
        <v>11</v>
      </c>
      <c r="E40" s="262" t="s">
        <v>11</v>
      </c>
      <c r="F40" s="262" t="s">
        <v>11</v>
      </c>
      <c r="G40" s="264" t="s">
        <v>11</v>
      </c>
      <c r="H40" s="262" t="s">
        <v>11</v>
      </c>
      <c r="I40" s="262" t="s">
        <v>11</v>
      </c>
      <c r="J40" s="262" t="s">
        <v>11</v>
      </c>
      <c r="K40" s="262" t="s">
        <v>11</v>
      </c>
      <c r="L40" s="127"/>
      <c r="M40" s="47"/>
      <c r="O40" s="119"/>
    </row>
    <row r="41" spans="1:16" s="117" customFormat="1" ht="9.9499999999999993" customHeight="1">
      <c r="A41" s="50" t="s">
        <v>257</v>
      </c>
      <c r="B41" s="264">
        <v>14</v>
      </c>
      <c r="C41" s="262">
        <v>12</v>
      </c>
      <c r="D41" s="262">
        <v>13</v>
      </c>
      <c r="E41" s="262">
        <v>14</v>
      </c>
      <c r="F41" s="262">
        <v>14</v>
      </c>
      <c r="G41" s="59">
        <f t="shared" si="5"/>
        <v>37.837837837837839</v>
      </c>
      <c r="H41" s="60">
        <f t="shared" si="6"/>
        <v>33.333333333333329</v>
      </c>
      <c r="I41" s="60">
        <f t="shared" si="7"/>
        <v>35.135135135135137</v>
      </c>
      <c r="J41" s="60">
        <f t="shared" si="8"/>
        <v>36.84210526315789</v>
      </c>
      <c r="K41" s="60">
        <f t="shared" si="9"/>
        <v>36.84210526315789</v>
      </c>
      <c r="L41" s="127"/>
      <c r="M41" s="47"/>
      <c r="O41" s="119"/>
    </row>
    <row r="42" spans="1:16" s="117" customFormat="1" ht="9.9499999999999993" customHeight="1">
      <c r="A42" s="50" t="s">
        <v>263</v>
      </c>
      <c r="B42" s="264">
        <v>6</v>
      </c>
      <c r="C42" s="262">
        <v>7</v>
      </c>
      <c r="D42" s="262">
        <v>6</v>
      </c>
      <c r="E42" s="262">
        <v>6</v>
      </c>
      <c r="F42" s="262">
        <v>6</v>
      </c>
      <c r="G42" s="59">
        <f t="shared" si="5"/>
        <v>16.216216216216218</v>
      </c>
      <c r="H42" s="60">
        <f t="shared" si="6"/>
        <v>19.444444444444446</v>
      </c>
      <c r="I42" s="60">
        <f t="shared" si="7"/>
        <v>16.216216216216218</v>
      </c>
      <c r="J42" s="60">
        <f t="shared" si="8"/>
        <v>15.789473684210526</v>
      </c>
      <c r="K42" s="60">
        <f t="shared" si="9"/>
        <v>15.789473684210526</v>
      </c>
      <c r="L42" s="127"/>
      <c r="M42" s="47"/>
      <c r="O42" s="119"/>
    </row>
    <row r="43" spans="1:16" s="117" customFormat="1" ht="24.95" customHeight="1">
      <c r="A43" s="429" t="s">
        <v>499</v>
      </c>
      <c r="B43" s="264">
        <v>6</v>
      </c>
      <c r="C43" s="262" t="s">
        <v>11</v>
      </c>
      <c r="D43" s="262" t="s">
        <v>11</v>
      </c>
      <c r="E43" s="262">
        <v>7</v>
      </c>
      <c r="F43" s="262">
        <v>7</v>
      </c>
      <c r="G43" s="59">
        <f t="shared" si="5"/>
        <v>16.216216216216218</v>
      </c>
      <c r="H43" s="262" t="s">
        <v>11</v>
      </c>
      <c r="I43" s="262" t="s">
        <v>11</v>
      </c>
      <c r="J43" s="60">
        <f t="shared" si="8"/>
        <v>18.421052631578945</v>
      </c>
      <c r="K43" s="60">
        <f t="shared" si="9"/>
        <v>18.421052631578945</v>
      </c>
      <c r="L43" s="127"/>
      <c r="M43" s="47" t="s">
        <v>177</v>
      </c>
      <c r="O43" s="119"/>
    </row>
    <row r="44" spans="1:16" s="117" customFormat="1" ht="9.9499999999999993" customHeight="1">
      <c r="A44" s="88" t="s">
        <v>161</v>
      </c>
      <c r="B44" s="264" t="s">
        <v>11</v>
      </c>
      <c r="C44" s="262" t="s">
        <v>11</v>
      </c>
      <c r="D44" s="262" t="s">
        <v>11</v>
      </c>
      <c r="E44" s="262">
        <v>6</v>
      </c>
      <c r="F44" s="262">
        <v>6</v>
      </c>
      <c r="G44" s="264" t="s">
        <v>11</v>
      </c>
      <c r="H44" s="262" t="s">
        <v>11</v>
      </c>
      <c r="I44" s="262" t="s">
        <v>11</v>
      </c>
      <c r="J44" s="60">
        <f t="shared" si="8"/>
        <v>15.789473684210526</v>
      </c>
      <c r="K44" s="60">
        <f t="shared" si="9"/>
        <v>15.789473684210526</v>
      </c>
      <c r="L44" s="127"/>
      <c r="M44" s="47"/>
      <c r="O44" s="119"/>
    </row>
    <row r="45" spans="1:16" s="117" customFormat="1" ht="9.9499999999999993" customHeight="1">
      <c r="A45" s="90" t="s">
        <v>162</v>
      </c>
      <c r="B45" s="264" t="s">
        <v>11</v>
      </c>
      <c r="C45" s="262" t="s">
        <v>11</v>
      </c>
      <c r="D45" s="262" t="s">
        <v>11</v>
      </c>
      <c r="E45" s="262">
        <v>5</v>
      </c>
      <c r="F45" s="262">
        <v>6</v>
      </c>
      <c r="G45" s="264" t="s">
        <v>11</v>
      </c>
      <c r="H45" s="262" t="s">
        <v>11</v>
      </c>
      <c r="I45" s="262" t="s">
        <v>11</v>
      </c>
      <c r="J45" s="60">
        <f t="shared" si="8"/>
        <v>13.157894736842104</v>
      </c>
      <c r="K45" s="60">
        <f t="shared" si="9"/>
        <v>15.789473684210526</v>
      </c>
      <c r="L45" s="127"/>
      <c r="M45" s="47"/>
      <c r="O45" s="119"/>
    </row>
    <row r="46" spans="1:16" s="139" customFormat="1" ht="9.9499999999999993" customHeight="1">
      <c r="A46" s="69" t="s">
        <v>160</v>
      </c>
      <c r="B46" s="264"/>
      <c r="C46" s="262"/>
      <c r="D46" s="262"/>
      <c r="E46" s="270"/>
      <c r="F46" s="270"/>
      <c r="G46" s="264"/>
      <c r="H46" s="262"/>
      <c r="I46" s="262"/>
      <c r="J46" s="60"/>
      <c r="K46" s="60"/>
      <c r="L46" s="138"/>
      <c r="M46" s="69"/>
      <c r="O46" s="140"/>
    </row>
    <row r="47" spans="1:16" s="117" customFormat="1" ht="9.9499999999999993" customHeight="1">
      <c r="A47" s="88" t="s">
        <v>261</v>
      </c>
      <c r="B47" s="264" t="s">
        <v>11</v>
      </c>
      <c r="C47" s="262" t="s">
        <v>11</v>
      </c>
      <c r="D47" s="262" t="s">
        <v>11</v>
      </c>
      <c r="E47" s="262">
        <v>5</v>
      </c>
      <c r="F47" s="262">
        <v>6</v>
      </c>
      <c r="G47" s="264" t="s">
        <v>11</v>
      </c>
      <c r="H47" s="262" t="s">
        <v>11</v>
      </c>
      <c r="I47" s="262" t="s">
        <v>11</v>
      </c>
      <c r="J47" s="60">
        <f t="shared" si="8"/>
        <v>13.157894736842104</v>
      </c>
      <c r="K47" s="60">
        <f t="shared" si="9"/>
        <v>15.789473684210526</v>
      </c>
      <c r="L47" s="127"/>
      <c r="M47" s="47"/>
      <c r="O47" s="119"/>
    </row>
    <row r="48" spans="1:16" s="117" customFormat="1" ht="9.9499999999999993" customHeight="1">
      <c r="A48" s="88" t="s">
        <v>262</v>
      </c>
      <c r="B48" s="264" t="s">
        <v>11</v>
      </c>
      <c r="C48" s="262" t="s">
        <v>11</v>
      </c>
      <c r="D48" s="262" t="s">
        <v>11</v>
      </c>
      <c r="E48" s="262" t="s">
        <v>11</v>
      </c>
      <c r="F48" s="262" t="s">
        <v>11</v>
      </c>
      <c r="G48" s="264" t="s">
        <v>11</v>
      </c>
      <c r="H48" s="262" t="s">
        <v>11</v>
      </c>
      <c r="I48" s="262" t="s">
        <v>11</v>
      </c>
      <c r="J48" s="262" t="s">
        <v>11</v>
      </c>
      <c r="K48" s="262" t="s">
        <v>11</v>
      </c>
      <c r="L48" s="127"/>
      <c r="M48" s="47"/>
      <c r="O48" s="119"/>
    </row>
    <row r="49" spans="1:16" s="117" customFormat="1" ht="9.9499999999999993" customHeight="1">
      <c r="A49" s="90" t="s">
        <v>259</v>
      </c>
      <c r="B49" s="264" t="s">
        <v>11</v>
      </c>
      <c r="C49" s="262" t="s">
        <v>11</v>
      </c>
      <c r="D49" s="262" t="s">
        <v>11</v>
      </c>
      <c r="E49" s="262" t="s">
        <v>11</v>
      </c>
      <c r="F49" s="262" t="s">
        <v>11</v>
      </c>
      <c r="G49" s="264" t="s">
        <v>11</v>
      </c>
      <c r="H49" s="262" t="s">
        <v>11</v>
      </c>
      <c r="I49" s="262" t="s">
        <v>11</v>
      </c>
      <c r="J49" s="262" t="s">
        <v>11</v>
      </c>
      <c r="K49" s="262" t="s">
        <v>11</v>
      </c>
      <c r="L49" s="127"/>
      <c r="M49" s="47"/>
      <c r="O49" s="119"/>
    </row>
    <row r="50" spans="1:16" s="117" customFormat="1" ht="9.9499999999999993" customHeight="1">
      <c r="A50" s="88" t="s">
        <v>256</v>
      </c>
      <c r="B50" s="264" t="s">
        <v>11</v>
      </c>
      <c r="C50" s="262" t="s">
        <v>11</v>
      </c>
      <c r="D50" s="262" t="s">
        <v>11</v>
      </c>
      <c r="E50" s="262" t="s">
        <v>11</v>
      </c>
      <c r="F50" s="262" t="s">
        <v>11</v>
      </c>
      <c r="G50" s="264" t="s">
        <v>11</v>
      </c>
      <c r="H50" s="262" t="s">
        <v>11</v>
      </c>
      <c r="I50" s="262" t="s">
        <v>11</v>
      </c>
      <c r="J50" s="262" t="s">
        <v>11</v>
      </c>
      <c r="K50" s="262" t="s">
        <v>11</v>
      </c>
      <c r="L50" s="127"/>
      <c r="M50" s="47"/>
      <c r="O50" s="119"/>
    </row>
    <row r="51" spans="1:16" s="117" customFormat="1" ht="9.9499999999999993" customHeight="1">
      <c r="A51" s="90" t="s">
        <v>260</v>
      </c>
      <c r="B51" s="272" t="s">
        <v>181</v>
      </c>
      <c r="C51" s="274" t="s">
        <v>181</v>
      </c>
      <c r="D51" s="262" t="s">
        <v>11</v>
      </c>
      <c r="E51" s="262" t="s">
        <v>11</v>
      </c>
      <c r="F51" s="262" t="s">
        <v>11</v>
      </c>
      <c r="G51" s="272" t="s">
        <v>181</v>
      </c>
      <c r="H51" s="274" t="s">
        <v>181</v>
      </c>
      <c r="I51" s="262" t="s">
        <v>11</v>
      </c>
      <c r="J51" s="262" t="s">
        <v>11</v>
      </c>
      <c r="K51" s="262" t="s">
        <v>11</v>
      </c>
      <c r="L51" s="127"/>
      <c r="M51" s="47"/>
      <c r="O51" s="119"/>
    </row>
    <row r="52" spans="1:16" s="117" customFormat="1" ht="15" customHeight="1">
      <c r="A52" s="63" t="s">
        <v>178</v>
      </c>
      <c r="B52" s="264">
        <v>26</v>
      </c>
      <c r="C52" s="262">
        <v>26</v>
      </c>
      <c r="D52" s="262">
        <v>25</v>
      </c>
      <c r="E52" s="262">
        <v>27</v>
      </c>
      <c r="F52" s="262">
        <v>27</v>
      </c>
      <c r="G52" s="73">
        <v>100</v>
      </c>
      <c r="H52" s="74">
        <v>100</v>
      </c>
      <c r="I52" s="74">
        <v>100</v>
      </c>
      <c r="J52" s="74">
        <v>100</v>
      </c>
      <c r="K52" s="74">
        <v>100</v>
      </c>
      <c r="L52" s="127"/>
      <c r="M52" s="47" t="s">
        <v>180</v>
      </c>
      <c r="O52" s="119"/>
    </row>
    <row r="53" spans="1:16" s="117" customFormat="1" ht="20.100000000000001" customHeight="1">
      <c r="A53" s="429" t="s">
        <v>374</v>
      </c>
      <c r="B53" s="264"/>
      <c r="C53" s="262"/>
      <c r="D53" s="262"/>
      <c r="E53" s="262"/>
      <c r="F53" s="262"/>
      <c r="G53" s="59"/>
      <c r="H53" s="60"/>
      <c r="I53" s="60"/>
      <c r="J53" s="60"/>
      <c r="K53" s="60"/>
      <c r="L53" s="127"/>
      <c r="M53" s="47"/>
      <c r="O53" s="119"/>
    </row>
    <row r="54" spans="1:16" s="117" customFormat="1" ht="9.9499999999999993" customHeight="1">
      <c r="A54" s="50" t="s">
        <v>498</v>
      </c>
      <c r="B54" s="264" t="s">
        <v>11</v>
      </c>
      <c r="C54" s="262" t="s">
        <v>11</v>
      </c>
      <c r="D54" s="262" t="s">
        <v>11</v>
      </c>
      <c r="E54" s="262" t="s">
        <v>11</v>
      </c>
      <c r="F54" s="262" t="s">
        <v>11</v>
      </c>
      <c r="G54" s="264" t="s">
        <v>11</v>
      </c>
      <c r="H54" s="262" t="s">
        <v>11</v>
      </c>
      <c r="I54" s="262" t="s">
        <v>11</v>
      </c>
      <c r="J54" s="262" t="s">
        <v>11</v>
      </c>
      <c r="K54" s="262" t="s">
        <v>11</v>
      </c>
      <c r="L54" s="127"/>
      <c r="M54" s="47"/>
      <c r="O54" s="119"/>
    </row>
    <row r="55" spans="1:16" s="117" customFormat="1" ht="9.9499999999999993" customHeight="1">
      <c r="A55" s="88" t="s">
        <v>169</v>
      </c>
      <c r="B55" s="264" t="s">
        <v>11</v>
      </c>
      <c r="C55" s="262" t="s">
        <v>11</v>
      </c>
      <c r="D55" s="262" t="s">
        <v>11</v>
      </c>
      <c r="E55" s="262" t="s">
        <v>11</v>
      </c>
      <c r="F55" s="262" t="s">
        <v>11</v>
      </c>
      <c r="G55" s="264" t="s">
        <v>11</v>
      </c>
      <c r="H55" s="262" t="s">
        <v>11</v>
      </c>
      <c r="I55" s="262" t="s">
        <v>11</v>
      </c>
      <c r="J55" s="262" t="s">
        <v>11</v>
      </c>
      <c r="K55" s="262" t="s">
        <v>11</v>
      </c>
      <c r="L55" s="127"/>
      <c r="M55" s="47"/>
      <c r="O55" s="119"/>
    </row>
    <row r="56" spans="1:16" s="117" customFormat="1" ht="9.9499999999999993" customHeight="1">
      <c r="A56" s="93" t="s">
        <v>107</v>
      </c>
      <c r="B56" s="264" t="s">
        <v>11</v>
      </c>
      <c r="C56" s="274" t="s">
        <v>181</v>
      </c>
      <c r="D56" s="262" t="s">
        <v>11</v>
      </c>
      <c r="E56" s="262" t="s">
        <v>11</v>
      </c>
      <c r="F56" s="262" t="s">
        <v>11</v>
      </c>
      <c r="G56" s="264" t="s">
        <v>11</v>
      </c>
      <c r="H56" s="274" t="s">
        <v>181</v>
      </c>
      <c r="I56" s="262" t="s">
        <v>11</v>
      </c>
      <c r="J56" s="262" t="s">
        <v>11</v>
      </c>
      <c r="K56" s="262" t="s">
        <v>11</v>
      </c>
      <c r="L56" s="127"/>
      <c r="M56" s="47"/>
      <c r="O56" s="119"/>
    </row>
    <row r="57" spans="1:16" s="117" customFormat="1" ht="9.9499999999999993" customHeight="1">
      <c r="A57" s="50" t="s">
        <v>170</v>
      </c>
      <c r="B57" s="264" t="s">
        <v>11</v>
      </c>
      <c r="C57" s="262" t="s">
        <v>11</v>
      </c>
      <c r="D57" s="262" t="s">
        <v>11</v>
      </c>
      <c r="E57" s="262" t="s">
        <v>11</v>
      </c>
      <c r="F57" s="262" t="s">
        <v>11</v>
      </c>
      <c r="G57" s="264" t="s">
        <v>11</v>
      </c>
      <c r="H57" s="262" t="s">
        <v>11</v>
      </c>
      <c r="I57" s="262" t="s">
        <v>11</v>
      </c>
      <c r="J57" s="262" t="s">
        <v>11</v>
      </c>
      <c r="K57" s="262" t="s">
        <v>11</v>
      </c>
      <c r="L57" s="127"/>
      <c r="M57" s="47"/>
      <c r="O57" s="119"/>
    </row>
    <row r="58" spans="1:16" s="117" customFormat="1" ht="9.9499999999999993" customHeight="1">
      <c r="A58" s="88" t="s">
        <v>169</v>
      </c>
      <c r="B58" s="264" t="s">
        <v>11</v>
      </c>
      <c r="C58" s="262" t="s">
        <v>11</v>
      </c>
      <c r="D58" s="262" t="s">
        <v>11</v>
      </c>
      <c r="E58" s="262" t="s">
        <v>11</v>
      </c>
      <c r="F58" s="262" t="s">
        <v>11</v>
      </c>
      <c r="G58" s="264" t="s">
        <v>11</v>
      </c>
      <c r="H58" s="262" t="s">
        <v>11</v>
      </c>
      <c r="I58" s="262" t="s">
        <v>11</v>
      </c>
      <c r="J58" s="262" t="s">
        <v>11</v>
      </c>
      <c r="K58" s="262" t="s">
        <v>11</v>
      </c>
      <c r="L58" s="127"/>
      <c r="M58" s="47"/>
      <c r="O58" s="119"/>
    </row>
    <row r="59" spans="1:16" s="117" customFormat="1" ht="9.9499999999999993" customHeight="1">
      <c r="A59" s="93" t="s">
        <v>107</v>
      </c>
      <c r="B59" s="264" t="s">
        <v>11</v>
      </c>
      <c r="C59" s="262" t="s">
        <v>11</v>
      </c>
      <c r="D59" s="262" t="s">
        <v>11</v>
      </c>
      <c r="E59" s="262" t="s">
        <v>11</v>
      </c>
      <c r="F59" s="262" t="s">
        <v>11</v>
      </c>
      <c r="G59" s="264" t="s">
        <v>11</v>
      </c>
      <c r="H59" s="262" t="s">
        <v>11</v>
      </c>
      <c r="I59" s="262" t="s">
        <v>11</v>
      </c>
      <c r="J59" s="262" t="s">
        <v>11</v>
      </c>
      <c r="K59" s="262" t="s">
        <v>11</v>
      </c>
      <c r="L59" s="127"/>
      <c r="M59" s="47"/>
    </row>
    <row r="60" spans="1:16" s="117" customFormat="1" ht="9.9499999999999993" customHeight="1">
      <c r="A60" s="50" t="s">
        <v>171</v>
      </c>
      <c r="B60" s="264">
        <v>22</v>
      </c>
      <c r="C60" s="262">
        <v>22</v>
      </c>
      <c r="D60" s="262">
        <v>20</v>
      </c>
      <c r="E60" s="262">
        <v>22</v>
      </c>
      <c r="F60" s="262">
        <v>23</v>
      </c>
      <c r="G60" s="59">
        <f t="shared" ref="G60:G61" si="10">B60/$B$52*100</f>
        <v>84.615384615384613</v>
      </c>
      <c r="H60" s="60">
        <f t="shared" ref="H60:H61" si="11">C60/$C$52*100</f>
        <v>84.615384615384613</v>
      </c>
      <c r="I60" s="60">
        <f t="shared" ref="I60:I61" si="12">D60/$D$52*100</f>
        <v>80</v>
      </c>
      <c r="J60" s="60">
        <f t="shared" ref="J60:J61" si="13">E60/$E$52*100</f>
        <v>81.481481481481481</v>
      </c>
      <c r="K60" s="60">
        <f t="shared" ref="K60:K61" si="14">F60/$F$52*100</f>
        <v>85.18518518518519</v>
      </c>
      <c r="L60" s="127"/>
      <c r="M60" s="47"/>
    </row>
    <row r="61" spans="1:16" s="117" customFormat="1" ht="9.9499999999999993" customHeight="1">
      <c r="A61" s="88" t="s">
        <v>169</v>
      </c>
      <c r="B61" s="264">
        <v>18</v>
      </c>
      <c r="C61" s="262">
        <v>18</v>
      </c>
      <c r="D61" s="262">
        <v>18</v>
      </c>
      <c r="E61" s="262">
        <v>18</v>
      </c>
      <c r="F61" s="262">
        <v>18</v>
      </c>
      <c r="G61" s="59">
        <f t="shared" si="10"/>
        <v>69.230769230769226</v>
      </c>
      <c r="H61" s="60">
        <f t="shared" si="11"/>
        <v>69.230769230769226</v>
      </c>
      <c r="I61" s="60">
        <f t="shared" si="12"/>
        <v>72</v>
      </c>
      <c r="J61" s="60">
        <f t="shared" si="13"/>
        <v>66.666666666666657</v>
      </c>
      <c r="K61" s="60">
        <f t="shared" si="14"/>
        <v>66.666666666666657</v>
      </c>
      <c r="L61" s="127"/>
      <c r="M61" s="47"/>
    </row>
    <row r="62" spans="1:16" s="117" customFormat="1" ht="9.9499999999999993" customHeight="1">
      <c r="A62" s="93" t="s">
        <v>107</v>
      </c>
      <c r="B62" s="264" t="s">
        <v>11</v>
      </c>
      <c r="C62" s="262" t="s">
        <v>11</v>
      </c>
      <c r="D62" s="262" t="s">
        <v>11</v>
      </c>
      <c r="E62" s="262" t="s">
        <v>11</v>
      </c>
      <c r="F62" s="262" t="s">
        <v>11</v>
      </c>
      <c r="G62" s="264" t="s">
        <v>11</v>
      </c>
      <c r="H62" s="262" t="s">
        <v>11</v>
      </c>
      <c r="I62" s="262" t="s">
        <v>11</v>
      </c>
      <c r="J62" s="262" t="s">
        <v>11</v>
      </c>
      <c r="K62" s="262" t="s">
        <v>11</v>
      </c>
      <c r="L62" s="127"/>
      <c r="M62" s="47"/>
    </row>
    <row r="63" spans="1:16" s="117" customFormat="1" ht="9.9499999999999993" customHeight="1">
      <c r="A63" s="93" t="s">
        <v>193</v>
      </c>
      <c r="B63" s="264" t="s">
        <v>11</v>
      </c>
      <c r="C63" s="262" t="s">
        <v>11</v>
      </c>
      <c r="D63" s="262" t="s">
        <v>11</v>
      </c>
      <c r="E63" s="262" t="s">
        <v>11</v>
      </c>
      <c r="F63" s="262" t="s">
        <v>11</v>
      </c>
      <c r="G63" s="264" t="s">
        <v>11</v>
      </c>
      <c r="H63" s="262" t="s">
        <v>11</v>
      </c>
      <c r="I63" s="262" t="s">
        <v>11</v>
      </c>
      <c r="J63" s="262" t="s">
        <v>11</v>
      </c>
      <c r="K63" s="262" t="s">
        <v>11</v>
      </c>
      <c r="L63" s="127"/>
      <c r="M63" s="47"/>
      <c r="O63" s="120"/>
      <c r="P63" s="120"/>
    </row>
    <row r="64" spans="1:16" s="117" customFormat="1" ht="9.9499999999999993" customHeight="1">
      <c r="A64" s="94" t="s">
        <v>500</v>
      </c>
      <c r="B64" s="264" t="s">
        <v>11</v>
      </c>
      <c r="C64" s="262" t="s">
        <v>11</v>
      </c>
      <c r="D64" s="262" t="s">
        <v>11</v>
      </c>
      <c r="E64" s="262" t="s">
        <v>11</v>
      </c>
      <c r="F64" s="262" t="s">
        <v>11</v>
      </c>
      <c r="G64" s="264" t="s">
        <v>11</v>
      </c>
      <c r="H64" s="262" t="s">
        <v>11</v>
      </c>
      <c r="I64" s="262" t="s">
        <v>11</v>
      </c>
      <c r="J64" s="262" t="s">
        <v>11</v>
      </c>
      <c r="K64" s="262" t="s">
        <v>11</v>
      </c>
      <c r="L64" s="127"/>
      <c r="M64" s="47"/>
    </row>
    <row r="65" spans="1:13" s="117" customFormat="1" ht="9.9499999999999993" customHeight="1">
      <c r="A65" s="92" t="s">
        <v>63</v>
      </c>
      <c r="B65" s="252"/>
      <c r="C65" s="252"/>
      <c r="D65" s="252"/>
      <c r="E65" s="252"/>
      <c r="F65" s="252"/>
      <c r="G65" s="92"/>
      <c r="H65" s="92"/>
      <c r="I65" s="262"/>
      <c r="J65" s="92"/>
      <c r="K65" s="92"/>
      <c r="L65" s="127"/>
      <c r="M65" s="47"/>
    </row>
    <row r="66" spans="1:13" s="117" customFormat="1" ht="9.9499999999999993" customHeight="1">
      <c r="A66" s="629" t="s">
        <v>371</v>
      </c>
      <c r="B66" s="630"/>
      <c r="C66" s="630"/>
      <c r="D66" s="630"/>
      <c r="E66" s="630"/>
      <c r="F66" s="630"/>
      <c r="G66" s="631"/>
      <c r="H66" s="631"/>
      <c r="I66" s="631"/>
      <c r="J66" s="631"/>
      <c r="K66" s="631"/>
      <c r="L66" s="127"/>
      <c r="M66" s="47"/>
    </row>
    <row r="67" spans="1:13" s="117" customFormat="1" ht="9.9499999999999993" customHeight="1">
      <c r="A67" s="92" t="s">
        <v>373</v>
      </c>
      <c r="B67" s="252"/>
      <c r="C67" s="252"/>
      <c r="D67" s="252"/>
      <c r="E67" s="252"/>
      <c r="F67" s="252"/>
      <c r="G67" s="252"/>
      <c r="H67" s="252"/>
      <c r="I67" s="252"/>
      <c r="J67" s="252"/>
      <c r="K67" s="252"/>
      <c r="L67" s="127"/>
      <c r="M67" s="47"/>
    </row>
    <row r="68" spans="1:13" ht="9" customHeight="1">
      <c r="A68" s="92"/>
      <c r="B68" s="252"/>
      <c r="C68" s="252"/>
      <c r="D68" s="252"/>
      <c r="E68" s="252"/>
      <c r="F68" s="252"/>
      <c r="G68" s="252"/>
      <c r="H68" s="252"/>
      <c r="I68" s="252"/>
      <c r="J68" s="252"/>
      <c r="K68" s="252"/>
    </row>
    <row r="69" spans="1:13" ht="9" customHeight="1">
      <c r="A69" s="92"/>
      <c r="B69" s="252"/>
      <c r="C69" s="252"/>
      <c r="D69" s="252"/>
      <c r="E69" s="252"/>
      <c r="F69" s="252"/>
      <c r="G69" s="252"/>
      <c r="H69" s="252"/>
      <c r="I69" s="252"/>
      <c r="J69" s="252"/>
      <c r="K69" s="252"/>
    </row>
    <row r="70" spans="1:13" ht="9" customHeight="1"/>
    <row r="71" spans="1:13" ht="9" customHeight="1"/>
    <row r="72" spans="1:13" ht="9" customHeight="1"/>
    <row r="73" spans="1:13" ht="9" customHeight="1"/>
    <row r="74" spans="1:13" ht="9" customHeight="1"/>
    <row r="75" spans="1:13" ht="9" customHeight="1"/>
  </sheetData>
  <mergeCells count="7">
    <mergeCell ref="N34:P36"/>
    <mergeCell ref="A66:K66"/>
    <mergeCell ref="M5:P5"/>
    <mergeCell ref="G5:K5"/>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31"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66FF33"/>
  </sheetPr>
  <dimension ref="A1:Y85"/>
  <sheetViews>
    <sheetView showGridLines="0" showOutlineSymbols="0" zoomScaleNormal="100" workbookViewId="0"/>
  </sheetViews>
  <sheetFormatPr baseColWidth="10" defaultRowHeight="9.9499999999999993" customHeight="1" outlineLevelRow="1"/>
  <cols>
    <col min="1" max="1" width="32.28515625" style="45" customWidth="1"/>
    <col min="2" max="11" width="5.7109375" style="45" customWidth="1"/>
    <col min="12" max="21" width="5.7109375" style="68" customWidth="1"/>
    <col min="22" max="22" width="32.28515625" style="45" customWidth="1"/>
    <col min="23" max="23" width="7.28515625" style="282" customWidth="1"/>
    <col min="24" max="16384" width="11.42578125" style="45"/>
  </cols>
  <sheetData>
    <row r="1" spans="1:25" s="315" customFormat="1" ht="15" customHeight="1">
      <c r="A1" s="311" t="s">
        <v>516</v>
      </c>
      <c r="B1" s="311"/>
      <c r="C1" s="311"/>
      <c r="D1" s="311"/>
      <c r="E1" s="311"/>
      <c r="F1" s="311"/>
      <c r="G1" s="311"/>
      <c r="H1" s="311"/>
      <c r="I1" s="311"/>
      <c r="J1" s="311"/>
      <c r="K1" s="311"/>
      <c r="L1" s="311"/>
      <c r="M1" s="311"/>
      <c r="N1" s="311"/>
      <c r="O1" s="311"/>
      <c r="P1" s="342"/>
      <c r="Q1" s="342"/>
      <c r="R1" s="342"/>
      <c r="S1" s="342"/>
      <c r="T1" s="342"/>
      <c r="U1" s="342"/>
      <c r="V1" s="313" t="s">
        <v>33</v>
      </c>
      <c r="W1" s="373" t="s">
        <v>62</v>
      </c>
    </row>
    <row r="2" spans="1:25" s="315" customFormat="1" ht="15" customHeight="1">
      <c r="A2" s="309" t="s">
        <v>458</v>
      </c>
      <c r="B2" s="309"/>
      <c r="C2" s="309"/>
      <c r="D2" s="309"/>
      <c r="E2" s="309"/>
      <c r="F2" s="309"/>
      <c r="G2" s="309"/>
      <c r="H2" s="309"/>
      <c r="I2" s="309"/>
      <c r="J2" s="309"/>
      <c r="K2" s="309"/>
      <c r="L2" s="105"/>
      <c r="M2" s="105"/>
      <c r="N2" s="105"/>
      <c r="O2" s="105"/>
      <c r="P2" s="342"/>
      <c r="Q2" s="344"/>
      <c r="R2" s="344"/>
      <c r="S2" s="344"/>
      <c r="T2" s="344"/>
      <c r="U2" s="344"/>
      <c r="V2" s="313" t="s">
        <v>432</v>
      </c>
      <c r="W2" s="228"/>
    </row>
    <row r="3" spans="1:25" s="44"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80"/>
    </row>
    <row r="4" spans="1:25" s="44" customFormat="1" ht="12" customHeight="1">
      <c r="A4" s="601"/>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00"/>
      <c r="W4" s="280"/>
      <c r="X4" s="95" t="s">
        <v>279</v>
      </c>
      <c r="Y4" s="95"/>
    </row>
    <row r="5" spans="1:25" s="44" customFormat="1" ht="12" customHeight="1">
      <c r="A5" s="601"/>
      <c r="B5" s="605" t="s">
        <v>25</v>
      </c>
      <c r="C5" s="606"/>
      <c r="D5" s="606"/>
      <c r="E5" s="606"/>
      <c r="F5" s="606"/>
      <c r="G5" s="606"/>
      <c r="H5" s="606"/>
      <c r="I5" s="606"/>
      <c r="J5" s="606"/>
      <c r="K5" s="606"/>
      <c r="L5" s="606" t="s">
        <v>25</v>
      </c>
      <c r="M5" s="606"/>
      <c r="N5" s="606"/>
      <c r="O5" s="606"/>
      <c r="P5" s="607"/>
      <c r="Q5" s="604" t="s">
        <v>26</v>
      </c>
      <c r="R5" s="604"/>
      <c r="S5" s="604"/>
      <c r="T5" s="604"/>
      <c r="U5" s="604"/>
      <c r="V5" s="600"/>
      <c r="W5" s="280"/>
    </row>
    <row r="6" spans="1:25" s="44" customFormat="1" ht="15" customHeight="1">
      <c r="A6" s="221" t="s">
        <v>188</v>
      </c>
      <c r="B6" s="264">
        <v>316</v>
      </c>
      <c r="C6" s="260">
        <v>318</v>
      </c>
      <c r="D6" s="260">
        <v>320</v>
      </c>
      <c r="E6" s="260">
        <v>322</v>
      </c>
      <c r="F6" s="260">
        <v>325</v>
      </c>
      <c r="G6" s="264">
        <v>335</v>
      </c>
      <c r="H6" s="260">
        <v>335</v>
      </c>
      <c r="I6" s="260">
        <v>335</v>
      </c>
      <c r="J6" s="260">
        <v>336</v>
      </c>
      <c r="K6" s="261">
        <v>337</v>
      </c>
      <c r="L6" s="264">
        <v>651</v>
      </c>
      <c r="M6" s="260">
        <v>653</v>
      </c>
      <c r="N6" s="260">
        <v>655</v>
      </c>
      <c r="O6" s="260">
        <v>659</v>
      </c>
      <c r="P6" s="261">
        <v>663</v>
      </c>
      <c r="Q6" s="55">
        <v>100</v>
      </c>
      <c r="R6" s="55">
        <v>100</v>
      </c>
      <c r="S6" s="55">
        <v>100</v>
      </c>
      <c r="T6" s="55">
        <v>100</v>
      </c>
      <c r="U6" s="285">
        <v>100</v>
      </c>
      <c r="V6" s="237" t="s">
        <v>188</v>
      </c>
      <c r="W6" s="281"/>
      <c r="X6" s="104"/>
      <c r="Y6" s="104"/>
    </row>
    <row r="7" spans="1:25" s="44" customFormat="1" ht="15" customHeight="1">
      <c r="A7" s="222" t="s">
        <v>386</v>
      </c>
      <c r="B7" s="260"/>
      <c r="C7" s="262"/>
      <c r="D7" s="262"/>
      <c r="E7" s="262"/>
      <c r="F7" s="263"/>
      <c r="G7" s="260"/>
      <c r="H7" s="260"/>
      <c r="I7" s="260"/>
      <c r="J7" s="260"/>
      <c r="K7" s="263"/>
      <c r="L7" s="264"/>
      <c r="M7" s="260"/>
      <c r="N7" s="260"/>
      <c r="O7" s="260"/>
      <c r="P7" s="263"/>
      <c r="Q7" s="75"/>
      <c r="R7" s="75"/>
      <c r="S7" s="75"/>
      <c r="T7" s="75"/>
      <c r="U7" s="75"/>
      <c r="V7" s="238" t="s">
        <v>386</v>
      </c>
      <c r="W7" s="280"/>
      <c r="X7" s="104" t="s">
        <v>567</v>
      </c>
    </row>
    <row r="8" spans="1:25" s="44" customFormat="1" ht="9.9499999999999993" customHeight="1">
      <c r="A8" s="134" t="s">
        <v>209</v>
      </c>
      <c r="B8" s="260">
        <v>42</v>
      </c>
      <c r="C8" s="262">
        <v>42</v>
      </c>
      <c r="D8" s="262">
        <v>42</v>
      </c>
      <c r="E8" s="262">
        <v>42</v>
      </c>
      <c r="F8" s="263">
        <v>42</v>
      </c>
      <c r="G8" s="260">
        <v>39</v>
      </c>
      <c r="H8" s="260">
        <v>39</v>
      </c>
      <c r="I8" s="260">
        <v>39</v>
      </c>
      <c r="J8" s="260">
        <v>39</v>
      </c>
      <c r="K8" s="263">
        <v>39</v>
      </c>
      <c r="L8" s="264">
        <v>81</v>
      </c>
      <c r="M8" s="260">
        <v>81</v>
      </c>
      <c r="N8" s="260">
        <v>81</v>
      </c>
      <c r="O8" s="260">
        <v>81</v>
      </c>
      <c r="P8" s="263">
        <v>81</v>
      </c>
      <c r="Q8" s="75">
        <f>L8/$L$6*100</f>
        <v>12.442396313364055</v>
      </c>
      <c r="R8" s="75">
        <f>M8/$M$6*100</f>
        <v>12.404287901990811</v>
      </c>
      <c r="S8" s="75">
        <f>N8/$N$6*100</f>
        <v>12.366412213740457</v>
      </c>
      <c r="T8" s="75">
        <f>O8/$O$6*100</f>
        <v>12.291350531107739</v>
      </c>
      <c r="U8" s="75">
        <f>P8/$P$6*100</f>
        <v>12.217194570135746</v>
      </c>
      <c r="V8" s="108" t="s">
        <v>209</v>
      </c>
      <c r="W8" s="280"/>
    </row>
    <row r="9" spans="1:25" s="44" customFormat="1" ht="9.9499999999999993" customHeight="1">
      <c r="A9" s="134" t="s">
        <v>210</v>
      </c>
      <c r="B9" s="260">
        <v>129</v>
      </c>
      <c r="C9" s="262">
        <v>128</v>
      </c>
      <c r="D9" s="262">
        <v>128</v>
      </c>
      <c r="E9" s="262">
        <v>129</v>
      </c>
      <c r="F9" s="263">
        <v>130</v>
      </c>
      <c r="G9" s="260">
        <v>124</v>
      </c>
      <c r="H9" s="260">
        <v>123</v>
      </c>
      <c r="I9" s="260">
        <v>123</v>
      </c>
      <c r="J9" s="260">
        <v>122</v>
      </c>
      <c r="K9" s="263">
        <v>121</v>
      </c>
      <c r="L9" s="264">
        <v>253</v>
      </c>
      <c r="M9" s="260">
        <v>251</v>
      </c>
      <c r="N9" s="260">
        <v>251</v>
      </c>
      <c r="O9" s="260">
        <v>251</v>
      </c>
      <c r="P9" s="263">
        <v>251</v>
      </c>
      <c r="Q9" s="75">
        <f>L9/$L$6*100</f>
        <v>38.863287250384026</v>
      </c>
      <c r="R9" s="75">
        <f>M9/$M$6*100</f>
        <v>38.437978560490045</v>
      </c>
      <c r="S9" s="75">
        <f>N9/$N$6*100</f>
        <v>38.320610687022899</v>
      </c>
      <c r="T9" s="75">
        <f>O9/$O$6*100</f>
        <v>38.088012139605468</v>
      </c>
      <c r="U9" s="75">
        <f>P9/$P$6*100</f>
        <v>37.858220211161388</v>
      </c>
      <c r="V9" s="108" t="s">
        <v>210</v>
      </c>
      <c r="W9" s="280"/>
    </row>
    <row r="10" spans="1:25" s="44" customFormat="1" ht="9.9499999999999993" customHeight="1">
      <c r="A10" s="259" t="s">
        <v>384</v>
      </c>
      <c r="B10" s="265">
        <v>171</v>
      </c>
      <c r="C10" s="265">
        <v>170</v>
      </c>
      <c r="D10" s="265">
        <v>170</v>
      </c>
      <c r="E10" s="262">
        <v>171</v>
      </c>
      <c r="F10" s="263">
        <v>172</v>
      </c>
      <c r="G10" s="265">
        <v>163</v>
      </c>
      <c r="H10" s="260">
        <v>162</v>
      </c>
      <c r="I10" s="260">
        <v>161</v>
      </c>
      <c r="J10" s="260">
        <v>161</v>
      </c>
      <c r="K10" s="263">
        <v>161</v>
      </c>
      <c r="L10" s="279">
        <v>334</v>
      </c>
      <c r="M10" s="260">
        <v>332</v>
      </c>
      <c r="N10" s="260">
        <v>331</v>
      </c>
      <c r="O10" s="260">
        <v>332</v>
      </c>
      <c r="P10" s="263">
        <v>332</v>
      </c>
      <c r="Q10" s="75">
        <f t="shared" ref="Q10:Q22" si="0">L10/$L$6*100</f>
        <v>51.305683563748083</v>
      </c>
      <c r="R10" s="75">
        <f t="shared" ref="R10:R22" si="1">M10/$M$6*100</f>
        <v>50.842266462480858</v>
      </c>
      <c r="S10" s="75">
        <f t="shared" ref="S10:S22" si="2">N10/$N$6*100</f>
        <v>50.534351145038173</v>
      </c>
      <c r="T10" s="75">
        <f t="shared" ref="T10:T22" si="3">O10/$O$6*100</f>
        <v>50.379362670713199</v>
      </c>
      <c r="U10" s="75">
        <f t="shared" ref="U10:U22" si="4">P10/$P$6*100</f>
        <v>50.075414781297134</v>
      </c>
      <c r="V10" s="286" t="s">
        <v>384</v>
      </c>
      <c r="W10" s="280"/>
    </row>
    <row r="11" spans="1:25" s="44" customFormat="1" ht="9.9499999999999993" customHeight="1">
      <c r="A11" s="227" t="s">
        <v>385</v>
      </c>
      <c r="B11" s="265">
        <v>137</v>
      </c>
      <c r="C11" s="265">
        <v>135</v>
      </c>
      <c r="D11" s="265">
        <v>138</v>
      </c>
      <c r="E11" s="262">
        <v>137</v>
      </c>
      <c r="F11" s="263">
        <v>140</v>
      </c>
      <c r="G11" s="265">
        <v>124</v>
      </c>
      <c r="H11" s="260">
        <v>122</v>
      </c>
      <c r="I11" s="260">
        <v>122</v>
      </c>
      <c r="J11" s="260">
        <v>121</v>
      </c>
      <c r="K11" s="263">
        <v>121</v>
      </c>
      <c r="L11" s="279">
        <v>261</v>
      </c>
      <c r="M11" s="260">
        <v>257</v>
      </c>
      <c r="N11" s="260">
        <v>260</v>
      </c>
      <c r="O11" s="260">
        <v>258</v>
      </c>
      <c r="P11" s="263">
        <v>261</v>
      </c>
      <c r="Q11" s="75">
        <f t="shared" si="0"/>
        <v>40.092165898617509</v>
      </c>
      <c r="R11" s="75">
        <f t="shared" si="1"/>
        <v>39.356814701378255</v>
      </c>
      <c r="S11" s="75">
        <f t="shared" si="2"/>
        <v>39.694656488549619</v>
      </c>
      <c r="T11" s="75">
        <f t="shared" si="3"/>
        <v>39.150227617602425</v>
      </c>
      <c r="U11" s="75">
        <f t="shared" si="4"/>
        <v>39.366515837104075</v>
      </c>
      <c r="V11" s="287" t="s">
        <v>385</v>
      </c>
      <c r="W11" s="280"/>
    </row>
    <row r="12" spans="1:25" s="44" customFormat="1" ht="9.9499999999999993" customHeight="1">
      <c r="A12" s="227" t="s">
        <v>13</v>
      </c>
      <c r="B12" s="265">
        <v>34</v>
      </c>
      <c r="C12" s="265">
        <v>35</v>
      </c>
      <c r="D12" s="265">
        <v>32</v>
      </c>
      <c r="E12" s="262">
        <v>34</v>
      </c>
      <c r="F12" s="263">
        <v>32</v>
      </c>
      <c r="G12" s="265">
        <v>39</v>
      </c>
      <c r="H12" s="260">
        <v>40</v>
      </c>
      <c r="I12" s="260">
        <v>39</v>
      </c>
      <c r="J12" s="260">
        <v>40</v>
      </c>
      <c r="K12" s="263">
        <v>40</v>
      </c>
      <c r="L12" s="279">
        <v>73</v>
      </c>
      <c r="M12" s="260">
        <v>75</v>
      </c>
      <c r="N12" s="260">
        <v>71</v>
      </c>
      <c r="O12" s="260">
        <v>73</v>
      </c>
      <c r="P12" s="263">
        <v>71</v>
      </c>
      <c r="Q12" s="75">
        <f t="shared" si="0"/>
        <v>11.213517665130567</v>
      </c>
      <c r="R12" s="75">
        <f t="shared" si="1"/>
        <v>11.485451761102604</v>
      </c>
      <c r="S12" s="75">
        <f t="shared" si="2"/>
        <v>10.839694656488549</v>
      </c>
      <c r="T12" s="75">
        <f t="shared" si="3"/>
        <v>11.077389984825494</v>
      </c>
      <c r="U12" s="75">
        <f t="shared" si="4"/>
        <v>10.708898944193061</v>
      </c>
      <c r="V12" s="287" t="s">
        <v>13</v>
      </c>
      <c r="W12" s="280"/>
    </row>
    <row r="13" spans="1:25" s="44" customFormat="1" ht="9.9499999999999993" customHeight="1">
      <c r="A13" s="134" t="s">
        <v>211</v>
      </c>
      <c r="B13" s="260">
        <v>89</v>
      </c>
      <c r="C13" s="262">
        <v>87</v>
      </c>
      <c r="D13" s="262">
        <v>89</v>
      </c>
      <c r="E13" s="262">
        <v>92</v>
      </c>
      <c r="F13" s="263">
        <v>94</v>
      </c>
      <c r="G13" s="260">
        <v>93</v>
      </c>
      <c r="H13" s="260">
        <v>90</v>
      </c>
      <c r="I13" s="260">
        <v>92</v>
      </c>
      <c r="J13" s="260">
        <v>95</v>
      </c>
      <c r="K13" s="263">
        <v>93</v>
      </c>
      <c r="L13" s="264">
        <v>182</v>
      </c>
      <c r="M13" s="260">
        <v>176</v>
      </c>
      <c r="N13" s="260">
        <v>181</v>
      </c>
      <c r="O13" s="260">
        <v>187</v>
      </c>
      <c r="P13" s="263">
        <v>187</v>
      </c>
      <c r="Q13" s="75">
        <f t="shared" si="0"/>
        <v>27.956989247311824</v>
      </c>
      <c r="R13" s="75">
        <f t="shared" si="1"/>
        <v>26.952526799387442</v>
      </c>
      <c r="S13" s="75">
        <f t="shared" si="2"/>
        <v>27.633587786259543</v>
      </c>
      <c r="T13" s="75">
        <f t="shared" si="3"/>
        <v>28.376327769347498</v>
      </c>
      <c r="U13" s="75">
        <f t="shared" si="4"/>
        <v>28.205128205128204</v>
      </c>
      <c r="V13" s="108" t="s">
        <v>211</v>
      </c>
      <c r="W13" s="280"/>
    </row>
    <row r="14" spans="1:25" s="44" customFormat="1" ht="9.9499999999999993" customHeight="1">
      <c r="A14" s="227" t="s">
        <v>385</v>
      </c>
      <c r="B14" s="265">
        <v>35</v>
      </c>
      <c r="C14" s="265">
        <v>35</v>
      </c>
      <c r="D14" s="265">
        <v>34</v>
      </c>
      <c r="E14" s="262">
        <v>36</v>
      </c>
      <c r="F14" s="263">
        <v>38</v>
      </c>
      <c r="G14" s="265">
        <v>36</v>
      </c>
      <c r="H14" s="260">
        <v>35</v>
      </c>
      <c r="I14" s="260">
        <v>37</v>
      </c>
      <c r="J14" s="260">
        <v>40</v>
      </c>
      <c r="K14" s="263">
        <v>37</v>
      </c>
      <c r="L14" s="279">
        <v>71</v>
      </c>
      <c r="M14" s="260">
        <v>70</v>
      </c>
      <c r="N14" s="260">
        <v>72</v>
      </c>
      <c r="O14" s="260">
        <v>77</v>
      </c>
      <c r="P14" s="263">
        <v>75</v>
      </c>
      <c r="Q14" s="75">
        <f t="shared" si="0"/>
        <v>10.906298003072196</v>
      </c>
      <c r="R14" s="75">
        <f t="shared" si="1"/>
        <v>10.719754977029096</v>
      </c>
      <c r="S14" s="75">
        <f t="shared" si="2"/>
        <v>10.992366412213741</v>
      </c>
      <c r="T14" s="75">
        <f t="shared" si="3"/>
        <v>11.684370257966616</v>
      </c>
      <c r="U14" s="75">
        <f t="shared" si="4"/>
        <v>11.312217194570136</v>
      </c>
      <c r="V14" s="287" t="s">
        <v>385</v>
      </c>
      <c r="W14" s="280"/>
    </row>
    <row r="15" spans="1:25" s="44" customFormat="1" ht="9.9499999999999993" customHeight="1">
      <c r="A15" s="227" t="s">
        <v>13</v>
      </c>
      <c r="B15" s="265">
        <v>54</v>
      </c>
      <c r="C15" s="265">
        <v>51</v>
      </c>
      <c r="D15" s="265">
        <v>54</v>
      </c>
      <c r="E15" s="262">
        <v>55</v>
      </c>
      <c r="F15" s="263">
        <v>56</v>
      </c>
      <c r="G15" s="265">
        <v>57</v>
      </c>
      <c r="H15" s="260">
        <v>55</v>
      </c>
      <c r="I15" s="260">
        <v>55</v>
      </c>
      <c r="J15" s="260">
        <v>55</v>
      </c>
      <c r="K15" s="263">
        <v>56</v>
      </c>
      <c r="L15" s="279">
        <v>111</v>
      </c>
      <c r="M15" s="260">
        <v>106</v>
      </c>
      <c r="N15" s="260">
        <v>109</v>
      </c>
      <c r="O15" s="260">
        <v>110</v>
      </c>
      <c r="P15" s="263">
        <v>112</v>
      </c>
      <c r="Q15" s="75">
        <f t="shared" si="0"/>
        <v>17.050691244239633</v>
      </c>
      <c r="R15" s="75">
        <f t="shared" si="1"/>
        <v>16.232771822358348</v>
      </c>
      <c r="S15" s="75">
        <f t="shared" si="2"/>
        <v>16.641221374045799</v>
      </c>
      <c r="T15" s="75">
        <f t="shared" si="3"/>
        <v>16.691957511380881</v>
      </c>
      <c r="U15" s="75">
        <f t="shared" si="4"/>
        <v>16.89291101055807</v>
      </c>
      <c r="V15" s="287" t="s">
        <v>13</v>
      </c>
      <c r="W15" s="280"/>
    </row>
    <row r="16" spans="1:25" s="44" customFormat="1" ht="9.9499999999999993" customHeight="1">
      <c r="A16" s="134" t="s">
        <v>212</v>
      </c>
      <c r="B16" s="260">
        <v>56</v>
      </c>
      <c r="C16" s="262">
        <v>61</v>
      </c>
      <c r="D16" s="262">
        <v>61</v>
      </c>
      <c r="E16" s="262">
        <v>60</v>
      </c>
      <c r="F16" s="263">
        <v>60</v>
      </c>
      <c r="G16" s="260">
        <v>78</v>
      </c>
      <c r="H16" s="260">
        <v>83</v>
      </c>
      <c r="I16" s="260">
        <v>82</v>
      </c>
      <c r="J16" s="260">
        <v>80</v>
      </c>
      <c r="K16" s="263">
        <v>84</v>
      </c>
      <c r="L16" s="264">
        <v>135</v>
      </c>
      <c r="M16" s="260">
        <v>144</v>
      </c>
      <c r="N16" s="260">
        <v>143</v>
      </c>
      <c r="O16" s="260">
        <v>140</v>
      </c>
      <c r="P16" s="263">
        <v>144</v>
      </c>
      <c r="Q16" s="75">
        <f t="shared" si="0"/>
        <v>20.737327188940093</v>
      </c>
      <c r="R16" s="75">
        <f t="shared" si="1"/>
        <v>22.052067381316999</v>
      </c>
      <c r="S16" s="75">
        <f t="shared" si="2"/>
        <v>21.832061068702291</v>
      </c>
      <c r="T16" s="75">
        <f t="shared" si="3"/>
        <v>21.2443095599393</v>
      </c>
      <c r="U16" s="75">
        <f t="shared" si="4"/>
        <v>21.719457013574662</v>
      </c>
      <c r="V16" s="108" t="s">
        <v>212</v>
      </c>
      <c r="W16" s="280"/>
    </row>
    <row r="17" spans="1:25" s="44" customFormat="1" ht="9.9499999999999993" customHeight="1">
      <c r="A17" s="227" t="s">
        <v>385</v>
      </c>
      <c r="B17" s="265">
        <v>17</v>
      </c>
      <c r="C17" s="265">
        <v>17</v>
      </c>
      <c r="D17" s="265">
        <v>17</v>
      </c>
      <c r="E17" s="262">
        <v>17</v>
      </c>
      <c r="F17" s="263">
        <v>18</v>
      </c>
      <c r="G17" s="265">
        <v>47</v>
      </c>
      <c r="H17" s="260">
        <v>48</v>
      </c>
      <c r="I17" s="260">
        <v>46</v>
      </c>
      <c r="J17" s="260">
        <v>44</v>
      </c>
      <c r="K17" s="263">
        <v>48</v>
      </c>
      <c r="L17" s="279">
        <v>64</v>
      </c>
      <c r="M17" s="260">
        <v>66</v>
      </c>
      <c r="N17" s="260">
        <v>63</v>
      </c>
      <c r="O17" s="260">
        <v>61</v>
      </c>
      <c r="P17" s="263">
        <v>66</v>
      </c>
      <c r="Q17" s="75">
        <f t="shared" si="0"/>
        <v>9.8310291858678962</v>
      </c>
      <c r="R17" s="75">
        <f t="shared" si="1"/>
        <v>10.107197549770291</v>
      </c>
      <c r="S17" s="75">
        <f t="shared" si="2"/>
        <v>9.6183206106870234</v>
      </c>
      <c r="T17" s="75">
        <f t="shared" si="3"/>
        <v>9.2564491654021239</v>
      </c>
      <c r="U17" s="75">
        <f t="shared" si="4"/>
        <v>9.9547511312217196</v>
      </c>
      <c r="V17" s="287" t="s">
        <v>385</v>
      </c>
      <c r="W17" s="280"/>
    </row>
    <row r="18" spans="1:25" s="44" customFormat="1" ht="9.9499999999999993" customHeight="1">
      <c r="A18" s="204" t="s">
        <v>13</v>
      </c>
      <c r="B18" s="260">
        <v>39</v>
      </c>
      <c r="C18" s="262">
        <v>44</v>
      </c>
      <c r="D18" s="262">
        <v>44</v>
      </c>
      <c r="E18" s="262">
        <v>43</v>
      </c>
      <c r="F18" s="263">
        <v>42</v>
      </c>
      <c r="G18" s="260">
        <v>31</v>
      </c>
      <c r="H18" s="260">
        <v>35</v>
      </c>
      <c r="I18" s="260">
        <v>36</v>
      </c>
      <c r="J18" s="260">
        <v>36</v>
      </c>
      <c r="K18" s="263">
        <v>36</v>
      </c>
      <c r="L18" s="264">
        <v>71</v>
      </c>
      <c r="M18" s="260">
        <v>79</v>
      </c>
      <c r="N18" s="260">
        <v>80</v>
      </c>
      <c r="O18" s="260">
        <v>79</v>
      </c>
      <c r="P18" s="263">
        <v>78</v>
      </c>
      <c r="Q18" s="75">
        <f t="shared" si="0"/>
        <v>10.906298003072196</v>
      </c>
      <c r="R18" s="75">
        <f t="shared" si="1"/>
        <v>12.098009188361408</v>
      </c>
      <c r="S18" s="75">
        <f t="shared" si="2"/>
        <v>12.213740458015266</v>
      </c>
      <c r="T18" s="75">
        <f t="shared" si="3"/>
        <v>11.987860394537178</v>
      </c>
      <c r="U18" s="75">
        <f t="shared" si="4"/>
        <v>11.76470588235294</v>
      </c>
      <c r="V18" s="112" t="s">
        <v>13</v>
      </c>
      <c r="W18" s="280"/>
    </row>
    <row r="19" spans="1:25" s="44" customFormat="1" ht="9.9499999999999993" customHeight="1">
      <c r="A19" s="134" t="s">
        <v>481</v>
      </c>
      <c r="B19" s="260">
        <v>218</v>
      </c>
      <c r="C19" s="262">
        <v>215</v>
      </c>
      <c r="D19" s="262">
        <v>217</v>
      </c>
      <c r="E19" s="262">
        <v>221</v>
      </c>
      <c r="F19" s="263">
        <v>224</v>
      </c>
      <c r="G19" s="260">
        <v>217</v>
      </c>
      <c r="H19" s="260">
        <v>213</v>
      </c>
      <c r="I19" s="260">
        <v>215</v>
      </c>
      <c r="J19" s="260">
        <v>217</v>
      </c>
      <c r="K19" s="263">
        <v>214</v>
      </c>
      <c r="L19" s="264">
        <v>435</v>
      </c>
      <c r="M19" s="260">
        <v>427</v>
      </c>
      <c r="N19" s="260">
        <v>431</v>
      </c>
      <c r="O19" s="260">
        <v>438</v>
      </c>
      <c r="P19" s="263">
        <v>438</v>
      </c>
      <c r="Q19" s="75">
        <f t="shared" si="0"/>
        <v>66.820276497695858</v>
      </c>
      <c r="R19" s="75">
        <f t="shared" si="1"/>
        <v>65.390505359877494</v>
      </c>
      <c r="S19" s="75">
        <f t="shared" si="2"/>
        <v>65.801526717557252</v>
      </c>
      <c r="T19" s="75">
        <f t="shared" si="3"/>
        <v>66.464339908952965</v>
      </c>
      <c r="U19" s="75">
        <f t="shared" si="4"/>
        <v>66.063348416289585</v>
      </c>
      <c r="V19" s="108" t="s">
        <v>481</v>
      </c>
      <c r="W19" s="280"/>
      <c r="X19" s="44" t="s">
        <v>52</v>
      </c>
    </row>
    <row r="20" spans="1:25" s="44" customFormat="1" ht="9.9499999999999993" customHeight="1">
      <c r="A20" s="204" t="s">
        <v>12</v>
      </c>
      <c r="B20" s="260">
        <v>109</v>
      </c>
      <c r="C20" s="262">
        <v>109</v>
      </c>
      <c r="D20" s="262">
        <v>113</v>
      </c>
      <c r="E20" s="262">
        <v>114</v>
      </c>
      <c r="F20" s="263">
        <v>119</v>
      </c>
      <c r="G20" s="260">
        <v>89</v>
      </c>
      <c r="H20" s="260">
        <v>87</v>
      </c>
      <c r="I20" s="260">
        <v>90</v>
      </c>
      <c r="J20" s="260">
        <v>89</v>
      </c>
      <c r="K20" s="263">
        <v>89</v>
      </c>
      <c r="L20" s="264">
        <v>199</v>
      </c>
      <c r="M20" s="260">
        <v>196</v>
      </c>
      <c r="N20" s="260">
        <v>203</v>
      </c>
      <c r="O20" s="260">
        <v>204</v>
      </c>
      <c r="P20" s="263">
        <v>207</v>
      </c>
      <c r="Q20" s="75">
        <f t="shared" si="0"/>
        <v>30.568356374807987</v>
      </c>
      <c r="R20" s="75">
        <f t="shared" si="1"/>
        <v>30.015313935681469</v>
      </c>
      <c r="S20" s="75">
        <f t="shared" si="2"/>
        <v>30.992366412213741</v>
      </c>
      <c r="T20" s="75">
        <f t="shared" si="3"/>
        <v>30.955993930197266</v>
      </c>
      <c r="U20" s="75">
        <f t="shared" si="4"/>
        <v>31.221719457013574</v>
      </c>
      <c r="V20" s="112" t="s">
        <v>12</v>
      </c>
      <c r="W20" s="280"/>
    </row>
    <row r="21" spans="1:25" s="44" customFormat="1" ht="9.9499999999999993" customHeight="1">
      <c r="A21" s="204" t="s">
        <v>13</v>
      </c>
      <c r="B21" s="260">
        <v>88</v>
      </c>
      <c r="C21" s="262">
        <v>86</v>
      </c>
      <c r="D21" s="262">
        <v>86</v>
      </c>
      <c r="E21" s="262">
        <v>89</v>
      </c>
      <c r="F21" s="263">
        <v>88</v>
      </c>
      <c r="G21" s="260">
        <v>96</v>
      </c>
      <c r="H21" s="260">
        <v>95</v>
      </c>
      <c r="I21" s="260">
        <v>94</v>
      </c>
      <c r="J21" s="260">
        <v>95</v>
      </c>
      <c r="K21" s="263">
        <v>95</v>
      </c>
      <c r="L21" s="264">
        <v>184</v>
      </c>
      <c r="M21" s="260">
        <v>181</v>
      </c>
      <c r="N21" s="260">
        <v>179</v>
      </c>
      <c r="O21" s="260">
        <v>184</v>
      </c>
      <c r="P21" s="263">
        <v>183</v>
      </c>
      <c r="Q21" s="75">
        <f t="shared" si="0"/>
        <v>28.264208909370197</v>
      </c>
      <c r="R21" s="75">
        <f t="shared" si="1"/>
        <v>27.718223583460951</v>
      </c>
      <c r="S21" s="75">
        <f t="shared" si="2"/>
        <v>27.328244274809162</v>
      </c>
      <c r="T21" s="75">
        <f t="shared" si="3"/>
        <v>27.921092564491655</v>
      </c>
      <c r="U21" s="75">
        <f t="shared" si="4"/>
        <v>27.601809954751133</v>
      </c>
      <c r="V21" s="112" t="s">
        <v>13</v>
      </c>
      <c r="W21" s="280"/>
    </row>
    <row r="22" spans="1:25" s="44" customFormat="1" ht="9.9499999999999993" customHeight="1">
      <c r="A22" s="204" t="s">
        <v>44</v>
      </c>
      <c r="B22" s="260">
        <v>20</v>
      </c>
      <c r="C22" s="262">
        <v>20</v>
      </c>
      <c r="D22" s="262">
        <v>18</v>
      </c>
      <c r="E22" s="262">
        <v>18</v>
      </c>
      <c r="F22" s="263">
        <v>17</v>
      </c>
      <c r="G22" s="260">
        <v>32</v>
      </c>
      <c r="H22" s="260">
        <v>31</v>
      </c>
      <c r="I22" s="260">
        <v>31</v>
      </c>
      <c r="J22" s="260">
        <v>33</v>
      </c>
      <c r="K22" s="263">
        <v>30</v>
      </c>
      <c r="L22" s="264">
        <v>52</v>
      </c>
      <c r="M22" s="260">
        <v>51</v>
      </c>
      <c r="N22" s="260">
        <v>49</v>
      </c>
      <c r="O22" s="260">
        <v>50</v>
      </c>
      <c r="P22" s="263">
        <v>48</v>
      </c>
      <c r="Q22" s="75">
        <f t="shared" si="0"/>
        <v>7.9877112135176649</v>
      </c>
      <c r="R22" s="75">
        <f t="shared" si="1"/>
        <v>7.8101071975497707</v>
      </c>
      <c r="S22" s="75">
        <f t="shared" si="2"/>
        <v>7.4809160305343516</v>
      </c>
      <c r="T22" s="75">
        <f t="shared" si="3"/>
        <v>7.587253414264036</v>
      </c>
      <c r="U22" s="75">
        <f t="shared" si="4"/>
        <v>7.2398190045248878</v>
      </c>
      <c r="V22" s="112" t="s">
        <v>44</v>
      </c>
      <c r="W22" s="280"/>
    </row>
    <row r="23" spans="1:25" s="44" customFormat="1" ht="24.95" customHeight="1">
      <c r="A23" s="222" t="s">
        <v>482</v>
      </c>
      <c r="B23" s="260"/>
      <c r="C23" s="260"/>
      <c r="D23" s="260"/>
      <c r="E23" s="260"/>
      <c r="F23" s="263"/>
      <c r="G23" s="260"/>
      <c r="H23" s="260"/>
      <c r="I23" s="260"/>
      <c r="J23" s="260"/>
      <c r="K23" s="263"/>
      <c r="L23" s="264"/>
      <c r="M23" s="260"/>
      <c r="N23" s="260"/>
      <c r="O23" s="260"/>
      <c r="P23" s="263"/>
      <c r="Q23" s="75"/>
      <c r="R23" s="39"/>
      <c r="S23" s="39"/>
      <c r="T23" s="39"/>
      <c r="U23" s="75"/>
      <c r="V23" s="238" t="s">
        <v>482</v>
      </c>
      <c r="W23" s="280"/>
      <c r="X23" s="44" t="s">
        <v>71</v>
      </c>
    </row>
    <row r="24" spans="1:25" s="44" customFormat="1" ht="9.9499999999999993" customHeight="1">
      <c r="A24" s="223" t="s">
        <v>183</v>
      </c>
      <c r="B24" s="260">
        <v>145</v>
      </c>
      <c r="C24" s="260">
        <v>146</v>
      </c>
      <c r="D24" s="260">
        <v>144</v>
      </c>
      <c r="E24" s="260">
        <v>148</v>
      </c>
      <c r="F24" s="263">
        <v>149</v>
      </c>
      <c r="G24" s="260">
        <v>120</v>
      </c>
      <c r="H24" s="260">
        <v>114</v>
      </c>
      <c r="I24" s="260">
        <v>119</v>
      </c>
      <c r="J24" s="260">
        <v>124</v>
      </c>
      <c r="K24" s="263">
        <v>121</v>
      </c>
      <c r="L24" s="264">
        <v>265</v>
      </c>
      <c r="M24" s="260">
        <v>260</v>
      </c>
      <c r="N24" s="260">
        <v>263</v>
      </c>
      <c r="O24" s="260">
        <v>272</v>
      </c>
      <c r="P24" s="263">
        <v>270</v>
      </c>
      <c r="Q24" s="75">
        <f t="shared" ref="Q24:Q29" si="5">L24/$L$6*100</f>
        <v>40.706605222734254</v>
      </c>
      <c r="R24" s="75">
        <f t="shared" ref="R24:R29" si="6">M24/$M$6*100</f>
        <v>39.816232771822357</v>
      </c>
      <c r="S24" s="75">
        <f t="shared" ref="S24:S29" si="7">N24/$N$6*100</f>
        <v>40.152671755725187</v>
      </c>
      <c r="T24" s="75">
        <f t="shared" ref="T24:T29" si="8">O24/$O$6*100</f>
        <v>41.274658573596355</v>
      </c>
      <c r="U24" s="75">
        <f t="shared" ref="U24:U29" si="9">P24/$P$6*100</f>
        <v>40.723981900452486</v>
      </c>
      <c r="V24" s="110" t="s">
        <v>183</v>
      </c>
      <c r="W24" s="280"/>
    </row>
    <row r="25" spans="1:25" s="44" customFormat="1" ht="9.9499999999999993" customHeight="1">
      <c r="A25" s="223" t="s">
        <v>182</v>
      </c>
      <c r="B25" s="260">
        <v>58</v>
      </c>
      <c r="C25" s="260">
        <v>62</v>
      </c>
      <c r="D25" s="260">
        <v>63</v>
      </c>
      <c r="E25" s="260">
        <v>65</v>
      </c>
      <c r="F25" s="263">
        <v>65</v>
      </c>
      <c r="G25" s="260">
        <v>83</v>
      </c>
      <c r="H25" s="260">
        <v>96</v>
      </c>
      <c r="I25" s="260">
        <v>97</v>
      </c>
      <c r="J25" s="260">
        <v>88</v>
      </c>
      <c r="K25" s="263">
        <v>90</v>
      </c>
      <c r="L25" s="264">
        <v>141</v>
      </c>
      <c r="M25" s="260">
        <v>158</v>
      </c>
      <c r="N25" s="260">
        <v>160</v>
      </c>
      <c r="O25" s="260">
        <v>153</v>
      </c>
      <c r="P25" s="263">
        <v>155</v>
      </c>
      <c r="Q25" s="75">
        <f t="shared" si="5"/>
        <v>21.658986175115206</v>
      </c>
      <c r="R25" s="75">
        <f t="shared" si="6"/>
        <v>24.196018376722815</v>
      </c>
      <c r="S25" s="75">
        <f t="shared" si="7"/>
        <v>24.427480916030532</v>
      </c>
      <c r="T25" s="75">
        <f t="shared" si="8"/>
        <v>23.21699544764795</v>
      </c>
      <c r="U25" s="75">
        <f t="shared" si="9"/>
        <v>23.378582202111613</v>
      </c>
      <c r="V25" s="110" t="s">
        <v>182</v>
      </c>
      <c r="W25" s="280"/>
    </row>
    <row r="26" spans="1:25" s="44" customFormat="1" ht="9.9499999999999993" customHeight="1">
      <c r="A26" s="134" t="s">
        <v>213</v>
      </c>
      <c r="B26" s="260">
        <v>113</v>
      </c>
      <c r="C26" s="262">
        <v>109</v>
      </c>
      <c r="D26" s="262">
        <v>113</v>
      </c>
      <c r="E26" s="262">
        <v>110</v>
      </c>
      <c r="F26" s="263">
        <v>112</v>
      </c>
      <c r="G26" s="260">
        <v>132</v>
      </c>
      <c r="H26" s="260">
        <v>125</v>
      </c>
      <c r="I26" s="260">
        <v>119</v>
      </c>
      <c r="J26" s="260">
        <v>124</v>
      </c>
      <c r="K26" s="263">
        <v>126</v>
      </c>
      <c r="L26" s="264">
        <v>245</v>
      </c>
      <c r="M26" s="260">
        <v>235</v>
      </c>
      <c r="N26" s="260">
        <v>232</v>
      </c>
      <c r="O26" s="260">
        <v>234</v>
      </c>
      <c r="P26" s="263">
        <v>238</v>
      </c>
      <c r="Q26" s="75">
        <f t="shared" si="5"/>
        <v>37.634408602150536</v>
      </c>
      <c r="R26" s="75">
        <f t="shared" si="6"/>
        <v>35.987748851454825</v>
      </c>
      <c r="S26" s="75">
        <f t="shared" si="7"/>
        <v>35.419847328244273</v>
      </c>
      <c r="T26" s="75">
        <f t="shared" si="8"/>
        <v>35.508345978755692</v>
      </c>
      <c r="U26" s="75">
        <f t="shared" si="9"/>
        <v>35.897435897435898</v>
      </c>
      <c r="V26" s="108" t="s">
        <v>213</v>
      </c>
      <c r="W26" s="280"/>
    </row>
    <row r="27" spans="1:25" s="44" customFormat="1" ht="24.95" customHeight="1">
      <c r="A27" s="222" t="s">
        <v>490</v>
      </c>
      <c r="B27" s="260">
        <v>160</v>
      </c>
      <c r="C27" s="262">
        <v>157</v>
      </c>
      <c r="D27" s="262">
        <v>162</v>
      </c>
      <c r="E27" s="262">
        <v>161</v>
      </c>
      <c r="F27" s="263">
        <v>163</v>
      </c>
      <c r="G27" s="260">
        <v>193</v>
      </c>
      <c r="H27" s="260">
        <v>196</v>
      </c>
      <c r="I27" s="260">
        <v>194</v>
      </c>
      <c r="J27" s="260">
        <v>191</v>
      </c>
      <c r="K27" s="263">
        <v>196</v>
      </c>
      <c r="L27" s="264">
        <v>353</v>
      </c>
      <c r="M27" s="260">
        <v>353</v>
      </c>
      <c r="N27" s="260">
        <v>356</v>
      </c>
      <c r="O27" s="260">
        <v>352</v>
      </c>
      <c r="P27" s="263">
        <v>358</v>
      </c>
      <c r="Q27" s="75">
        <f t="shared" si="5"/>
        <v>54.224270353302607</v>
      </c>
      <c r="R27" s="75">
        <f t="shared" si="6"/>
        <v>54.05819295558959</v>
      </c>
      <c r="S27" s="75">
        <f t="shared" si="7"/>
        <v>54.351145038167935</v>
      </c>
      <c r="T27" s="75">
        <f t="shared" si="8"/>
        <v>53.414264036418814</v>
      </c>
      <c r="U27" s="75">
        <f t="shared" si="9"/>
        <v>53.996983408748115</v>
      </c>
      <c r="V27" s="238" t="s">
        <v>490</v>
      </c>
      <c r="W27" s="280"/>
      <c r="X27" s="44" t="s">
        <v>71</v>
      </c>
      <c r="Y27" s="303"/>
    </row>
    <row r="28" spans="1:25" s="44" customFormat="1" ht="9.9499999999999993" customHeight="1">
      <c r="A28" s="223" t="s">
        <v>182</v>
      </c>
      <c r="B28" s="260">
        <v>55</v>
      </c>
      <c r="C28" s="262">
        <v>60</v>
      </c>
      <c r="D28" s="262">
        <v>60</v>
      </c>
      <c r="E28" s="262">
        <v>62</v>
      </c>
      <c r="F28" s="263">
        <v>61</v>
      </c>
      <c r="G28" s="260">
        <v>73</v>
      </c>
      <c r="H28" s="260">
        <v>84</v>
      </c>
      <c r="I28" s="260">
        <v>86</v>
      </c>
      <c r="J28" s="260">
        <v>78</v>
      </c>
      <c r="K28" s="263">
        <v>79</v>
      </c>
      <c r="L28" s="264">
        <v>128</v>
      </c>
      <c r="M28" s="260">
        <v>143</v>
      </c>
      <c r="N28" s="260">
        <v>146</v>
      </c>
      <c r="O28" s="260">
        <v>140</v>
      </c>
      <c r="P28" s="263">
        <v>140</v>
      </c>
      <c r="Q28" s="75">
        <f t="shared" si="5"/>
        <v>19.662058371735792</v>
      </c>
      <c r="R28" s="75">
        <f t="shared" si="6"/>
        <v>21.898928024502297</v>
      </c>
      <c r="S28" s="75">
        <f t="shared" si="7"/>
        <v>22.290076335877863</v>
      </c>
      <c r="T28" s="75">
        <f t="shared" si="8"/>
        <v>21.2443095599393</v>
      </c>
      <c r="U28" s="75">
        <f t="shared" si="9"/>
        <v>21.116138763197586</v>
      </c>
      <c r="V28" s="110" t="s">
        <v>182</v>
      </c>
      <c r="W28" s="280"/>
      <c r="Y28" s="304"/>
    </row>
    <row r="29" spans="1:25" s="44" customFormat="1" ht="9.9499999999999993" customHeight="1">
      <c r="A29" s="134" t="s">
        <v>213</v>
      </c>
      <c r="B29" s="260">
        <v>105</v>
      </c>
      <c r="C29" s="262">
        <v>98</v>
      </c>
      <c r="D29" s="262">
        <v>102</v>
      </c>
      <c r="E29" s="262">
        <v>99</v>
      </c>
      <c r="F29" s="263">
        <v>102</v>
      </c>
      <c r="G29" s="260">
        <v>120</v>
      </c>
      <c r="H29" s="260">
        <v>112</v>
      </c>
      <c r="I29" s="260">
        <v>109</v>
      </c>
      <c r="J29" s="260">
        <v>113</v>
      </c>
      <c r="K29" s="263">
        <v>116</v>
      </c>
      <c r="L29" s="264">
        <v>225</v>
      </c>
      <c r="M29" s="260">
        <v>210</v>
      </c>
      <c r="N29" s="260">
        <v>210</v>
      </c>
      <c r="O29" s="260">
        <v>212</v>
      </c>
      <c r="P29" s="263">
        <v>218</v>
      </c>
      <c r="Q29" s="75">
        <f t="shared" si="5"/>
        <v>34.562211981566819</v>
      </c>
      <c r="R29" s="75">
        <f t="shared" si="6"/>
        <v>32.159264931087286</v>
      </c>
      <c r="S29" s="75">
        <f t="shared" si="7"/>
        <v>32.061068702290072</v>
      </c>
      <c r="T29" s="75">
        <f t="shared" si="8"/>
        <v>32.169954476479511</v>
      </c>
      <c r="U29" s="75">
        <f t="shared" si="9"/>
        <v>32.880844645550525</v>
      </c>
      <c r="V29" s="108" t="s">
        <v>213</v>
      </c>
      <c r="W29" s="280"/>
    </row>
    <row r="30" spans="1:25" s="44" customFormat="1" ht="24.95" customHeight="1">
      <c r="A30" s="222" t="s">
        <v>225</v>
      </c>
      <c r="B30" s="260"/>
      <c r="C30" s="262"/>
      <c r="D30" s="262"/>
      <c r="E30" s="262"/>
      <c r="F30" s="263"/>
      <c r="G30" s="260"/>
      <c r="H30" s="260"/>
      <c r="I30" s="260"/>
      <c r="J30" s="260"/>
      <c r="K30" s="263"/>
      <c r="L30" s="264"/>
      <c r="M30" s="260"/>
      <c r="N30" s="260"/>
      <c r="O30" s="260"/>
      <c r="P30" s="263"/>
      <c r="Q30" s="75"/>
      <c r="R30" s="39"/>
      <c r="S30" s="39"/>
      <c r="T30" s="39"/>
      <c r="U30" s="75"/>
      <c r="V30" s="238" t="s">
        <v>225</v>
      </c>
      <c r="W30" s="280"/>
      <c r="X30" s="44" t="s">
        <v>53</v>
      </c>
    </row>
    <row r="31" spans="1:25" s="44" customFormat="1" ht="9.9499999999999993" customHeight="1">
      <c r="A31" s="223" t="s">
        <v>64</v>
      </c>
      <c r="B31" s="260">
        <v>39</v>
      </c>
      <c r="C31" s="262">
        <v>32</v>
      </c>
      <c r="D31" s="262">
        <v>30</v>
      </c>
      <c r="E31" s="262">
        <v>24</v>
      </c>
      <c r="F31" s="263">
        <v>26</v>
      </c>
      <c r="G31" s="260">
        <v>64</v>
      </c>
      <c r="H31" s="260">
        <v>57</v>
      </c>
      <c r="I31" s="260">
        <v>54</v>
      </c>
      <c r="J31" s="260">
        <v>47</v>
      </c>
      <c r="K31" s="263">
        <v>48</v>
      </c>
      <c r="L31" s="264">
        <v>103</v>
      </c>
      <c r="M31" s="260">
        <v>88</v>
      </c>
      <c r="N31" s="260">
        <v>84</v>
      </c>
      <c r="O31" s="260">
        <v>72</v>
      </c>
      <c r="P31" s="263">
        <v>73</v>
      </c>
      <c r="Q31" s="75">
        <f t="shared" ref="Q31:Q35" si="10">L31/$L$6*100</f>
        <v>15.821812596006144</v>
      </c>
      <c r="R31" s="75">
        <f t="shared" ref="R31:R35" si="11">M31/$M$6*100</f>
        <v>13.476263399693721</v>
      </c>
      <c r="S31" s="75">
        <f t="shared" ref="S31:S35" si="12">N31/$N$6*100</f>
        <v>12.824427480916031</v>
      </c>
      <c r="T31" s="75">
        <f t="shared" ref="T31:T35" si="13">O31/$O$6*100</f>
        <v>10.925644916540213</v>
      </c>
      <c r="U31" s="75">
        <f t="shared" ref="U31:U35" si="14">P31/$P$6*100</f>
        <v>11.010558069381599</v>
      </c>
      <c r="V31" s="110" t="s">
        <v>64</v>
      </c>
      <c r="W31" s="280"/>
    </row>
    <row r="32" spans="1:25" s="44" customFormat="1" ht="9.9499999999999993" customHeight="1">
      <c r="A32" s="224" t="s">
        <v>66</v>
      </c>
      <c r="B32" s="260">
        <v>16</v>
      </c>
      <c r="C32" s="262">
        <v>14</v>
      </c>
      <c r="D32" s="262">
        <v>12</v>
      </c>
      <c r="E32" s="262">
        <v>9</v>
      </c>
      <c r="F32" s="263">
        <v>8</v>
      </c>
      <c r="G32" s="260">
        <v>27</v>
      </c>
      <c r="H32" s="260">
        <v>25</v>
      </c>
      <c r="I32" s="260">
        <v>23</v>
      </c>
      <c r="J32" s="260">
        <v>19</v>
      </c>
      <c r="K32" s="263">
        <v>19</v>
      </c>
      <c r="L32" s="264">
        <v>43</v>
      </c>
      <c r="M32" s="260">
        <v>39</v>
      </c>
      <c r="N32" s="260">
        <v>35</v>
      </c>
      <c r="O32" s="260">
        <v>28</v>
      </c>
      <c r="P32" s="263">
        <v>27</v>
      </c>
      <c r="Q32" s="75">
        <f t="shared" si="10"/>
        <v>6.6052227342549923</v>
      </c>
      <c r="R32" s="75">
        <f t="shared" si="11"/>
        <v>5.9724349157733538</v>
      </c>
      <c r="S32" s="75">
        <f t="shared" si="12"/>
        <v>5.343511450381679</v>
      </c>
      <c r="T32" s="75">
        <f t="shared" si="13"/>
        <v>4.2488619119878601</v>
      </c>
      <c r="U32" s="75">
        <f t="shared" si="14"/>
        <v>4.0723981900452486</v>
      </c>
      <c r="V32" s="111" t="s">
        <v>66</v>
      </c>
      <c r="W32" s="280"/>
    </row>
    <row r="33" spans="1:25" s="44" customFormat="1" ht="9.9499999999999993" customHeight="1">
      <c r="A33" s="223" t="s">
        <v>65</v>
      </c>
      <c r="B33" s="260">
        <v>42</v>
      </c>
      <c r="C33" s="262">
        <v>38</v>
      </c>
      <c r="D33" s="262">
        <v>42</v>
      </c>
      <c r="E33" s="262">
        <v>45</v>
      </c>
      <c r="F33" s="263">
        <v>47</v>
      </c>
      <c r="G33" s="260">
        <v>70</v>
      </c>
      <c r="H33" s="260">
        <v>69</v>
      </c>
      <c r="I33" s="260">
        <v>66</v>
      </c>
      <c r="J33" s="260">
        <v>68</v>
      </c>
      <c r="K33" s="263">
        <v>65</v>
      </c>
      <c r="L33" s="264">
        <v>112</v>
      </c>
      <c r="M33" s="260">
        <v>107</v>
      </c>
      <c r="N33" s="260">
        <v>109</v>
      </c>
      <c r="O33" s="260">
        <v>112</v>
      </c>
      <c r="P33" s="263">
        <v>112</v>
      </c>
      <c r="Q33" s="75">
        <f t="shared" si="10"/>
        <v>17.20430107526882</v>
      </c>
      <c r="R33" s="75">
        <f t="shared" si="11"/>
        <v>16.38591117917305</v>
      </c>
      <c r="S33" s="75">
        <f t="shared" si="12"/>
        <v>16.641221374045799</v>
      </c>
      <c r="T33" s="75">
        <f t="shared" si="13"/>
        <v>16.99544764795144</v>
      </c>
      <c r="U33" s="75">
        <f t="shared" si="14"/>
        <v>16.89291101055807</v>
      </c>
      <c r="V33" s="110" t="s">
        <v>65</v>
      </c>
      <c r="W33" s="280"/>
    </row>
    <row r="34" spans="1:25" s="44" customFormat="1" ht="9.9499999999999993" customHeight="1">
      <c r="A34" s="223" t="s">
        <v>72</v>
      </c>
      <c r="B34" s="260">
        <v>183</v>
      </c>
      <c r="C34" s="262">
        <v>194</v>
      </c>
      <c r="D34" s="262">
        <v>190</v>
      </c>
      <c r="E34" s="262">
        <v>195</v>
      </c>
      <c r="F34" s="263">
        <v>193</v>
      </c>
      <c r="G34" s="260">
        <v>139</v>
      </c>
      <c r="H34" s="260">
        <v>144</v>
      </c>
      <c r="I34" s="260">
        <v>145</v>
      </c>
      <c r="J34" s="260">
        <v>154</v>
      </c>
      <c r="K34" s="263">
        <v>156</v>
      </c>
      <c r="L34" s="264">
        <v>321</v>
      </c>
      <c r="M34" s="260">
        <v>338</v>
      </c>
      <c r="N34" s="260">
        <v>335</v>
      </c>
      <c r="O34" s="260">
        <v>349</v>
      </c>
      <c r="P34" s="263">
        <v>349</v>
      </c>
      <c r="Q34" s="75">
        <f t="shared" si="10"/>
        <v>49.308755760368662</v>
      </c>
      <c r="R34" s="75">
        <f t="shared" si="11"/>
        <v>51.761102603369068</v>
      </c>
      <c r="S34" s="75">
        <f t="shared" si="12"/>
        <v>51.145038167938928</v>
      </c>
      <c r="T34" s="75">
        <f t="shared" si="13"/>
        <v>52.959028831562968</v>
      </c>
      <c r="U34" s="75">
        <f t="shared" si="14"/>
        <v>52.639517345399703</v>
      </c>
      <c r="V34" s="110" t="s">
        <v>72</v>
      </c>
      <c r="W34" s="280"/>
    </row>
    <row r="35" spans="1:25" s="44" customFormat="1" ht="9.9499999999999993" customHeight="1">
      <c r="A35" s="224" t="s">
        <v>67</v>
      </c>
      <c r="B35" s="260">
        <v>69</v>
      </c>
      <c r="C35" s="262">
        <v>68</v>
      </c>
      <c r="D35" s="262">
        <v>69</v>
      </c>
      <c r="E35" s="262">
        <v>68</v>
      </c>
      <c r="F35" s="263">
        <v>63</v>
      </c>
      <c r="G35" s="260">
        <v>78</v>
      </c>
      <c r="H35" s="260">
        <v>80</v>
      </c>
      <c r="I35" s="260">
        <v>83</v>
      </c>
      <c r="J35" s="260">
        <v>87</v>
      </c>
      <c r="K35" s="263">
        <v>88</v>
      </c>
      <c r="L35" s="264">
        <v>147</v>
      </c>
      <c r="M35" s="260">
        <v>148</v>
      </c>
      <c r="N35" s="260">
        <v>151</v>
      </c>
      <c r="O35" s="260">
        <v>154</v>
      </c>
      <c r="P35" s="263">
        <v>151</v>
      </c>
      <c r="Q35" s="75">
        <f t="shared" si="10"/>
        <v>22.58064516129032</v>
      </c>
      <c r="R35" s="75">
        <f t="shared" si="11"/>
        <v>22.664624808575802</v>
      </c>
      <c r="S35" s="75">
        <f t="shared" si="12"/>
        <v>23.053435114503817</v>
      </c>
      <c r="T35" s="75">
        <f t="shared" si="13"/>
        <v>23.368740515933233</v>
      </c>
      <c r="U35" s="75">
        <f t="shared" si="14"/>
        <v>22.775263951734541</v>
      </c>
      <c r="V35" s="111" t="s">
        <v>67</v>
      </c>
      <c r="W35" s="280"/>
    </row>
    <row r="36" spans="1:25" s="44" customFormat="1" ht="24.95" customHeight="1">
      <c r="A36" s="222" t="s">
        <v>376</v>
      </c>
      <c r="B36" s="260"/>
      <c r="C36" s="262"/>
      <c r="D36" s="262"/>
      <c r="E36" s="262"/>
      <c r="F36" s="263"/>
      <c r="G36" s="260"/>
      <c r="H36" s="260"/>
      <c r="I36" s="260"/>
      <c r="J36" s="260"/>
      <c r="K36" s="263"/>
      <c r="L36" s="264"/>
      <c r="M36" s="260"/>
      <c r="N36" s="260"/>
      <c r="O36" s="260"/>
      <c r="P36" s="263"/>
      <c r="Q36" s="75"/>
      <c r="R36" s="39"/>
      <c r="S36" s="39"/>
      <c r="T36" s="39"/>
      <c r="U36" s="75"/>
      <c r="V36" s="238" t="s">
        <v>376</v>
      </c>
      <c r="W36" s="280"/>
      <c r="X36" s="44" t="s">
        <v>73</v>
      </c>
    </row>
    <row r="37" spans="1:25" s="44" customFormat="1" ht="9.9499999999999993" customHeight="1">
      <c r="A37" s="134" t="s">
        <v>573</v>
      </c>
      <c r="B37" s="260">
        <v>93</v>
      </c>
      <c r="C37" s="262">
        <v>85</v>
      </c>
      <c r="D37" s="262">
        <v>84</v>
      </c>
      <c r="E37" s="262">
        <v>81</v>
      </c>
      <c r="F37" s="263">
        <v>82</v>
      </c>
      <c r="G37" s="260">
        <v>93</v>
      </c>
      <c r="H37" s="260">
        <v>94</v>
      </c>
      <c r="I37" s="260">
        <v>92</v>
      </c>
      <c r="J37" s="260">
        <v>84</v>
      </c>
      <c r="K37" s="263">
        <v>85</v>
      </c>
      <c r="L37" s="264">
        <v>186</v>
      </c>
      <c r="M37" s="260">
        <v>179</v>
      </c>
      <c r="N37" s="260">
        <v>176</v>
      </c>
      <c r="O37" s="260">
        <v>164</v>
      </c>
      <c r="P37" s="263">
        <v>167</v>
      </c>
      <c r="Q37" s="75" t="s">
        <v>0</v>
      </c>
      <c r="R37" s="75" t="s">
        <v>0</v>
      </c>
      <c r="S37" s="75" t="s">
        <v>0</v>
      </c>
      <c r="T37" s="75" t="s">
        <v>0</v>
      </c>
      <c r="U37" s="75" t="s">
        <v>0</v>
      </c>
      <c r="V37" s="108" t="s">
        <v>573</v>
      </c>
      <c r="W37" s="280"/>
    </row>
    <row r="38" spans="1:25" ht="9.9499999999999993" customHeight="1">
      <c r="A38" s="134" t="s">
        <v>574</v>
      </c>
      <c r="B38" s="260">
        <v>59</v>
      </c>
      <c r="C38" s="262">
        <v>64</v>
      </c>
      <c r="D38" s="262">
        <v>67</v>
      </c>
      <c r="E38" s="262">
        <v>66</v>
      </c>
      <c r="F38" s="263">
        <v>67</v>
      </c>
      <c r="G38" s="260">
        <v>78</v>
      </c>
      <c r="H38" s="260">
        <v>79</v>
      </c>
      <c r="I38" s="260">
        <v>78</v>
      </c>
      <c r="J38" s="260">
        <v>81</v>
      </c>
      <c r="K38" s="263">
        <v>82</v>
      </c>
      <c r="L38" s="264">
        <v>137</v>
      </c>
      <c r="M38" s="260">
        <v>143</v>
      </c>
      <c r="N38" s="260">
        <v>145</v>
      </c>
      <c r="O38" s="260">
        <v>148</v>
      </c>
      <c r="P38" s="263">
        <v>149</v>
      </c>
      <c r="Q38" s="75" t="s">
        <v>0</v>
      </c>
      <c r="R38" s="75" t="s">
        <v>0</v>
      </c>
      <c r="S38" s="75" t="s">
        <v>0</v>
      </c>
      <c r="T38" s="75" t="s">
        <v>0</v>
      </c>
      <c r="U38" s="75" t="s">
        <v>0</v>
      </c>
      <c r="V38" s="108" t="s">
        <v>574</v>
      </c>
    </row>
    <row r="39" spans="1:25" ht="9.9499999999999993" customHeight="1">
      <c r="A39" s="134" t="s">
        <v>184</v>
      </c>
      <c r="B39" s="260">
        <v>92</v>
      </c>
      <c r="C39" s="262">
        <v>97</v>
      </c>
      <c r="D39" s="262">
        <v>96</v>
      </c>
      <c r="E39" s="262">
        <v>101</v>
      </c>
      <c r="F39" s="263">
        <v>100</v>
      </c>
      <c r="G39" s="260">
        <v>92</v>
      </c>
      <c r="H39" s="260">
        <v>91</v>
      </c>
      <c r="I39" s="260">
        <v>91</v>
      </c>
      <c r="J39" s="260">
        <v>97</v>
      </c>
      <c r="K39" s="263">
        <v>91</v>
      </c>
      <c r="L39" s="264">
        <v>184</v>
      </c>
      <c r="M39" s="260">
        <v>188</v>
      </c>
      <c r="N39" s="260">
        <v>187</v>
      </c>
      <c r="O39" s="260">
        <v>198</v>
      </c>
      <c r="P39" s="263">
        <v>191</v>
      </c>
      <c r="Q39" s="75" t="s">
        <v>0</v>
      </c>
      <c r="R39" s="75" t="s">
        <v>0</v>
      </c>
      <c r="S39" s="75" t="s">
        <v>0</v>
      </c>
      <c r="T39" s="75" t="s">
        <v>0</v>
      </c>
      <c r="U39" s="75" t="s">
        <v>0</v>
      </c>
      <c r="V39" s="108" t="s">
        <v>184</v>
      </c>
    </row>
    <row r="40" spans="1:25" ht="9.9499999999999993" customHeight="1">
      <c r="A40" s="134" t="s">
        <v>570</v>
      </c>
      <c r="B40" s="264" t="s">
        <v>11</v>
      </c>
      <c r="C40" s="262" t="s">
        <v>11</v>
      </c>
      <c r="D40" s="262" t="s">
        <v>11</v>
      </c>
      <c r="E40" s="262" t="s">
        <v>11</v>
      </c>
      <c r="F40" s="262" t="s">
        <v>11</v>
      </c>
      <c r="G40" s="264" t="s">
        <v>11</v>
      </c>
      <c r="H40" s="262" t="s">
        <v>11</v>
      </c>
      <c r="I40" s="262" t="s">
        <v>11</v>
      </c>
      <c r="J40" s="262" t="s">
        <v>11</v>
      </c>
      <c r="K40" s="263" t="s">
        <v>11</v>
      </c>
      <c r="L40" s="264" t="s">
        <v>11</v>
      </c>
      <c r="M40" s="262" t="s">
        <v>11</v>
      </c>
      <c r="N40" s="262" t="s">
        <v>11</v>
      </c>
      <c r="O40" s="262" t="s">
        <v>11</v>
      </c>
      <c r="P40" s="263" t="s">
        <v>11</v>
      </c>
      <c r="Q40" s="75" t="s">
        <v>0</v>
      </c>
      <c r="R40" s="75" t="s">
        <v>0</v>
      </c>
      <c r="S40" s="75" t="s">
        <v>0</v>
      </c>
      <c r="T40" s="75" t="s">
        <v>0</v>
      </c>
      <c r="U40" s="75" t="s">
        <v>0</v>
      </c>
      <c r="V40" s="108" t="s">
        <v>570</v>
      </c>
    </row>
    <row r="41" spans="1:25" s="66" customFormat="1" ht="24.95" customHeight="1">
      <c r="A41" s="222" t="s">
        <v>580</v>
      </c>
      <c r="B41" s="260"/>
      <c r="C41" s="262"/>
      <c r="D41" s="262"/>
      <c r="E41" s="262"/>
      <c r="F41" s="263"/>
      <c r="G41" s="260"/>
      <c r="H41" s="260"/>
      <c r="I41" s="260"/>
      <c r="J41" s="260"/>
      <c r="K41" s="263"/>
      <c r="L41" s="264"/>
      <c r="M41" s="260"/>
      <c r="N41" s="260"/>
      <c r="O41" s="260"/>
      <c r="P41" s="263"/>
      <c r="Q41" s="217"/>
      <c r="R41" s="109"/>
      <c r="S41" s="109"/>
      <c r="T41" s="109"/>
      <c r="U41" s="217"/>
      <c r="V41" s="238" t="s">
        <v>580</v>
      </c>
      <c r="W41" s="283"/>
      <c r="X41" s="44" t="s">
        <v>73</v>
      </c>
    </row>
    <row r="42" spans="1:25" s="38" customFormat="1" ht="9.9499999999999993" customHeight="1" outlineLevel="1">
      <c r="A42" s="134" t="s">
        <v>578</v>
      </c>
      <c r="B42" s="260">
        <v>146</v>
      </c>
      <c r="C42" s="262">
        <v>144</v>
      </c>
      <c r="D42" s="262">
        <v>147</v>
      </c>
      <c r="E42" s="262">
        <v>141</v>
      </c>
      <c r="F42" s="263">
        <v>138</v>
      </c>
      <c r="G42" s="260">
        <v>148</v>
      </c>
      <c r="H42" s="260">
        <v>142</v>
      </c>
      <c r="I42" s="260">
        <v>142</v>
      </c>
      <c r="J42" s="260">
        <v>141</v>
      </c>
      <c r="K42" s="263">
        <v>139</v>
      </c>
      <c r="L42" s="264">
        <v>294</v>
      </c>
      <c r="M42" s="260">
        <v>286</v>
      </c>
      <c r="N42" s="260">
        <v>289</v>
      </c>
      <c r="O42" s="260">
        <v>282</v>
      </c>
      <c r="P42" s="263">
        <v>277</v>
      </c>
      <c r="Q42" s="75" t="s">
        <v>0</v>
      </c>
      <c r="R42" s="75" t="s">
        <v>0</v>
      </c>
      <c r="S42" s="75" t="s">
        <v>0</v>
      </c>
      <c r="T42" s="75" t="s">
        <v>0</v>
      </c>
      <c r="U42" s="75" t="s">
        <v>0</v>
      </c>
      <c r="V42" s="108" t="s">
        <v>578</v>
      </c>
    </row>
    <row r="43" spans="1:25" s="38" customFormat="1" ht="9.9499999999999993" customHeight="1" outlineLevel="1">
      <c r="A43" s="134" t="s">
        <v>575</v>
      </c>
      <c r="B43" s="260">
        <v>46</v>
      </c>
      <c r="C43" s="262">
        <v>50</v>
      </c>
      <c r="D43" s="262">
        <v>49</v>
      </c>
      <c r="E43" s="262">
        <v>54</v>
      </c>
      <c r="F43" s="263">
        <v>53</v>
      </c>
      <c r="G43" s="260">
        <v>39</v>
      </c>
      <c r="H43" s="260">
        <v>40</v>
      </c>
      <c r="I43" s="260">
        <v>42</v>
      </c>
      <c r="J43" s="260">
        <v>47</v>
      </c>
      <c r="K43" s="263">
        <v>46</v>
      </c>
      <c r="L43" s="264">
        <v>85</v>
      </c>
      <c r="M43" s="260">
        <v>89</v>
      </c>
      <c r="N43" s="260">
        <v>91</v>
      </c>
      <c r="O43" s="260">
        <v>101</v>
      </c>
      <c r="P43" s="263">
        <v>99</v>
      </c>
      <c r="Q43" s="75" t="s">
        <v>0</v>
      </c>
      <c r="R43" s="75" t="s">
        <v>0</v>
      </c>
      <c r="S43" s="75" t="s">
        <v>0</v>
      </c>
      <c r="T43" s="75" t="s">
        <v>0</v>
      </c>
      <c r="U43" s="75" t="s">
        <v>0</v>
      </c>
      <c r="V43" s="108" t="s">
        <v>575</v>
      </c>
    </row>
    <row r="44" spans="1:25" s="38" customFormat="1" ht="9.9499999999999993" customHeight="1" outlineLevel="1">
      <c r="A44" s="134" t="s">
        <v>572</v>
      </c>
      <c r="B44" s="264" t="s">
        <v>11</v>
      </c>
      <c r="C44" s="262" t="s">
        <v>11</v>
      </c>
      <c r="D44" s="262" t="s">
        <v>11</v>
      </c>
      <c r="E44" s="262" t="s">
        <v>11</v>
      </c>
      <c r="F44" s="262" t="s">
        <v>11</v>
      </c>
      <c r="G44" s="264" t="s">
        <v>11</v>
      </c>
      <c r="H44" s="262" t="s">
        <v>11</v>
      </c>
      <c r="I44" s="260">
        <v>6</v>
      </c>
      <c r="J44" s="262" t="s">
        <v>11</v>
      </c>
      <c r="K44" s="263" t="s">
        <v>11</v>
      </c>
      <c r="L44" s="264" t="s">
        <v>11</v>
      </c>
      <c r="M44" s="262" t="s">
        <v>11</v>
      </c>
      <c r="N44" s="71">
        <v>10</v>
      </c>
      <c r="O44" s="262" t="s">
        <v>11</v>
      </c>
      <c r="P44" s="263" t="s">
        <v>11</v>
      </c>
      <c r="Q44" s="75" t="s">
        <v>0</v>
      </c>
      <c r="R44" s="75" t="s">
        <v>0</v>
      </c>
      <c r="S44" s="75" t="s">
        <v>0</v>
      </c>
      <c r="T44" s="75" t="s">
        <v>0</v>
      </c>
      <c r="U44" s="75" t="s">
        <v>0</v>
      </c>
      <c r="V44" s="108" t="s">
        <v>572</v>
      </c>
    </row>
    <row r="45" spans="1:25" ht="9.9499999999999993" customHeight="1">
      <c r="A45" s="67" t="s">
        <v>63</v>
      </c>
      <c r="B45" s="51"/>
      <c r="C45" s="51"/>
      <c r="D45" s="51"/>
      <c r="E45" s="51"/>
      <c r="F45" s="51"/>
      <c r="G45" s="51"/>
      <c r="H45" s="51"/>
      <c r="I45" s="51"/>
      <c r="J45" s="51"/>
      <c r="K45" s="51"/>
      <c r="L45" s="51"/>
      <c r="M45" s="51"/>
      <c r="N45" s="51"/>
      <c r="O45" s="51"/>
      <c r="P45" s="51"/>
      <c r="Q45" s="39"/>
      <c r="R45" s="39"/>
      <c r="S45" s="39"/>
      <c r="T45" s="39"/>
      <c r="U45" s="39"/>
      <c r="V45" s="67"/>
      <c r="Y45" s="103"/>
    </row>
    <row r="46" spans="1:25" ht="30" customHeight="1">
      <c r="A46" s="599" t="s">
        <v>582</v>
      </c>
      <c r="B46" s="599"/>
      <c r="C46" s="599"/>
      <c r="D46" s="599"/>
      <c r="E46" s="599"/>
      <c r="F46" s="599"/>
      <c r="G46" s="599"/>
      <c r="H46" s="599"/>
      <c r="I46" s="599"/>
      <c r="J46" s="599"/>
      <c r="K46" s="599"/>
      <c r="L46" s="430"/>
      <c r="M46" s="430"/>
      <c r="N46" s="430"/>
      <c r="O46" s="430"/>
      <c r="P46" s="430"/>
      <c r="Q46" s="430"/>
      <c r="R46" s="430"/>
      <c r="S46" s="430"/>
      <c r="T46" s="430"/>
      <c r="U46" s="430"/>
      <c r="V46" s="424"/>
    </row>
    <row r="47" spans="1:25" ht="9.9499999999999993" customHeight="1">
      <c r="A47" s="67" t="s">
        <v>576</v>
      </c>
      <c r="B47" s="51"/>
      <c r="C47" s="51"/>
      <c r="D47" s="51"/>
      <c r="E47" s="51"/>
      <c r="F47" s="51"/>
      <c r="G47" s="51"/>
      <c r="H47" s="51"/>
      <c r="I47" s="51"/>
      <c r="J47" s="51"/>
      <c r="K47" s="51"/>
      <c r="L47" s="51"/>
      <c r="M47" s="51"/>
      <c r="N47" s="51"/>
      <c r="O47" s="51"/>
      <c r="P47" s="51"/>
      <c r="Q47" s="39"/>
      <c r="R47" s="39"/>
      <c r="S47" s="39"/>
      <c r="T47" s="39"/>
      <c r="U47" s="39"/>
      <c r="V47" s="67"/>
    </row>
    <row r="48" spans="1:25" ht="9.9499999999999993" customHeight="1">
      <c r="A48" s="67" t="s">
        <v>577</v>
      </c>
      <c r="B48" s="51"/>
      <c r="C48" s="51"/>
      <c r="D48" s="51"/>
      <c r="E48" s="51"/>
      <c r="F48" s="51"/>
      <c r="G48" s="51"/>
      <c r="H48" s="51"/>
      <c r="I48" s="51"/>
      <c r="J48" s="51"/>
      <c r="K48" s="51"/>
      <c r="L48" s="51"/>
      <c r="M48" s="51"/>
      <c r="N48" s="51"/>
      <c r="O48" s="51"/>
      <c r="P48" s="51"/>
      <c r="Q48" s="39"/>
      <c r="R48" s="39"/>
      <c r="S48" s="39"/>
      <c r="T48" s="39"/>
      <c r="U48" s="39"/>
      <c r="V48" s="67"/>
    </row>
    <row r="49" spans="1:22" ht="28.35" customHeight="1">
      <c r="A49" s="598" t="s">
        <v>579</v>
      </c>
      <c r="B49" s="598"/>
      <c r="C49" s="598"/>
      <c r="D49" s="598"/>
      <c r="E49" s="598"/>
      <c r="F49" s="598"/>
      <c r="G49" s="598"/>
      <c r="H49" s="598"/>
      <c r="I49" s="598"/>
      <c r="J49" s="598"/>
      <c r="K49" s="598"/>
      <c r="L49" s="51"/>
      <c r="M49" s="51"/>
      <c r="N49" s="51"/>
      <c r="O49" s="51"/>
      <c r="P49" s="51"/>
      <c r="Q49" s="39"/>
      <c r="R49" s="39"/>
      <c r="S49" s="39"/>
      <c r="T49" s="39"/>
      <c r="U49" s="39"/>
      <c r="V49" s="67"/>
    </row>
    <row r="50" spans="1:22" ht="9.9499999999999993" customHeight="1">
      <c r="A50" s="67" t="s">
        <v>581</v>
      </c>
      <c r="B50" s="51"/>
      <c r="C50" s="51"/>
      <c r="D50" s="51"/>
      <c r="E50" s="51"/>
      <c r="F50" s="51"/>
      <c r="G50" s="51"/>
      <c r="H50" s="51"/>
      <c r="I50" s="51"/>
      <c r="J50" s="51"/>
      <c r="K50" s="51"/>
      <c r="L50" s="51"/>
      <c r="M50" s="51"/>
      <c r="N50" s="51"/>
      <c r="O50" s="51"/>
      <c r="P50" s="51"/>
      <c r="Q50" s="39"/>
      <c r="R50" s="39"/>
      <c r="S50" s="39"/>
      <c r="T50" s="39"/>
      <c r="U50" s="39"/>
      <c r="V50" s="67"/>
    </row>
    <row r="54" spans="1:22" ht="9.9499999999999993" customHeight="1">
      <c r="L54" s="45"/>
      <c r="M54" s="45"/>
      <c r="N54" s="45"/>
      <c r="O54" s="45"/>
      <c r="P54" s="45"/>
      <c r="Q54" s="45"/>
      <c r="R54" s="45"/>
      <c r="S54" s="45"/>
      <c r="T54" s="45"/>
      <c r="U54" s="45"/>
    </row>
    <row r="55" spans="1:22" ht="9.9499999999999993" customHeight="1">
      <c r="L55" s="45"/>
      <c r="M55" s="45"/>
      <c r="N55" s="45"/>
      <c r="O55" s="45"/>
      <c r="P55" s="45"/>
      <c r="Q55" s="45"/>
      <c r="R55" s="45"/>
      <c r="S55" s="45"/>
      <c r="T55" s="45"/>
      <c r="U55" s="45"/>
    </row>
    <row r="56" spans="1:22" ht="9.9499999999999993" customHeight="1">
      <c r="L56" s="45"/>
      <c r="M56" s="45"/>
      <c r="N56" s="45"/>
      <c r="O56" s="45"/>
      <c r="P56" s="45"/>
      <c r="Q56" s="45"/>
      <c r="R56" s="45"/>
      <c r="S56" s="45"/>
      <c r="T56" s="45"/>
      <c r="U56" s="45"/>
    </row>
    <row r="57" spans="1:22" ht="9.9499999999999993" customHeight="1">
      <c r="L57" s="45"/>
      <c r="M57" s="45"/>
      <c r="N57" s="45"/>
      <c r="O57" s="45"/>
      <c r="P57" s="45"/>
      <c r="Q57" s="45"/>
      <c r="R57" s="45"/>
      <c r="S57" s="45"/>
      <c r="T57" s="45"/>
      <c r="U57" s="45"/>
    </row>
    <row r="58" spans="1:22" ht="9.9499999999999993" customHeight="1">
      <c r="L58" s="45"/>
      <c r="M58" s="45"/>
      <c r="N58" s="45"/>
      <c r="O58" s="45"/>
      <c r="P58" s="45"/>
      <c r="Q58" s="45"/>
      <c r="R58" s="45"/>
      <c r="S58" s="45"/>
      <c r="T58" s="45"/>
      <c r="U58" s="45"/>
    </row>
    <row r="59" spans="1:22" ht="9.9499999999999993" customHeight="1">
      <c r="L59" s="45"/>
      <c r="M59" s="45"/>
      <c r="N59" s="45"/>
      <c r="O59" s="45"/>
      <c r="P59" s="45"/>
      <c r="Q59" s="45"/>
      <c r="R59" s="45"/>
      <c r="S59" s="45"/>
      <c r="T59" s="45"/>
      <c r="U59" s="45"/>
    </row>
    <row r="60" spans="1:22" ht="9.9499999999999993" customHeight="1">
      <c r="L60" s="45"/>
      <c r="M60" s="45"/>
      <c r="N60" s="45"/>
      <c r="O60" s="45"/>
      <c r="P60" s="45"/>
      <c r="Q60" s="45"/>
      <c r="R60" s="45"/>
      <c r="S60" s="45"/>
      <c r="T60" s="45"/>
      <c r="U60" s="45"/>
    </row>
    <row r="61" spans="1:22" ht="9.9499999999999993" customHeight="1">
      <c r="L61" s="45"/>
      <c r="M61" s="45"/>
      <c r="N61" s="45"/>
      <c r="O61" s="45"/>
      <c r="P61" s="45"/>
      <c r="Q61" s="45"/>
      <c r="R61" s="45"/>
      <c r="S61" s="45"/>
      <c r="T61" s="45"/>
      <c r="U61" s="45"/>
    </row>
    <row r="62" spans="1:22" ht="9.9499999999999993" customHeight="1">
      <c r="L62" s="45"/>
      <c r="M62" s="45"/>
      <c r="N62" s="45"/>
      <c r="O62" s="45"/>
      <c r="P62" s="45"/>
      <c r="Q62" s="45"/>
      <c r="R62" s="45"/>
      <c r="S62" s="45"/>
      <c r="T62" s="45"/>
      <c r="U62" s="45"/>
    </row>
    <row r="63" spans="1:22" ht="9.9499999999999993" customHeight="1">
      <c r="L63" s="45"/>
      <c r="M63" s="45"/>
      <c r="N63" s="45"/>
      <c r="O63" s="45"/>
      <c r="P63" s="45"/>
      <c r="Q63" s="45"/>
      <c r="R63" s="45"/>
      <c r="S63" s="45"/>
      <c r="T63" s="45"/>
      <c r="U63" s="45"/>
    </row>
    <row r="64" spans="1:22" ht="9.9499999999999993" customHeight="1">
      <c r="L64" s="45"/>
      <c r="M64" s="45"/>
      <c r="N64" s="45"/>
      <c r="O64" s="45"/>
      <c r="P64" s="45"/>
      <c r="Q64" s="45"/>
      <c r="R64" s="45"/>
      <c r="S64" s="45"/>
      <c r="T64" s="45"/>
      <c r="U64" s="45"/>
    </row>
    <row r="65" spans="12:21" ht="9.9499999999999993" customHeight="1">
      <c r="L65" s="45"/>
      <c r="M65" s="45"/>
      <c r="N65" s="45"/>
      <c r="O65" s="45"/>
      <c r="P65" s="45"/>
      <c r="Q65" s="45"/>
      <c r="R65" s="45"/>
      <c r="S65" s="45"/>
      <c r="T65" s="45"/>
      <c r="U65" s="45"/>
    </row>
    <row r="66" spans="12:21" ht="9.9499999999999993" customHeight="1">
      <c r="L66" s="45"/>
      <c r="M66" s="45"/>
      <c r="N66" s="45"/>
      <c r="O66" s="45"/>
      <c r="P66" s="45"/>
      <c r="Q66" s="45"/>
      <c r="R66" s="45"/>
      <c r="S66" s="45"/>
      <c r="T66" s="45"/>
      <c r="U66" s="45"/>
    </row>
    <row r="67" spans="12:21" ht="9.9499999999999993" customHeight="1">
      <c r="L67" s="45"/>
      <c r="M67" s="45"/>
      <c r="N67" s="45"/>
      <c r="O67" s="45"/>
      <c r="P67" s="45"/>
      <c r="Q67" s="45"/>
      <c r="R67" s="45"/>
      <c r="S67" s="45"/>
      <c r="T67" s="45"/>
      <c r="U67" s="45"/>
    </row>
    <row r="68" spans="12:21" ht="9.9499999999999993" customHeight="1">
      <c r="L68" s="45"/>
      <c r="M68" s="45"/>
      <c r="N68" s="45"/>
      <c r="O68" s="45"/>
      <c r="P68" s="45"/>
      <c r="Q68" s="45"/>
      <c r="R68" s="45"/>
      <c r="S68" s="45"/>
      <c r="T68" s="45"/>
      <c r="U68" s="45"/>
    </row>
    <row r="69" spans="12:21" ht="9.9499999999999993" customHeight="1">
      <c r="L69" s="45"/>
      <c r="M69" s="45"/>
      <c r="N69" s="45"/>
      <c r="O69" s="45"/>
      <c r="P69" s="45"/>
      <c r="Q69" s="45"/>
      <c r="R69" s="45"/>
      <c r="S69" s="45"/>
      <c r="T69" s="45"/>
      <c r="U69" s="45"/>
    </row>
    <row r="70" spans="12:21" ht="9.9499999999999993" customHeight="1">
      <c r="L70" s="45"/>
      <c r="M70" s="45"/>
      <c r="N70" s="45"/>
      <c r="O70" s="45"/>
      <c r="P70" s="45"/>
      <c r="Q70" s="45"/>
      <c r="R70" s="45"/>
      <c r="S70" s="45"/>
      <c r="T70" s="45"/>
      <c r="U70" s="45"/>
    </row>
    <row r="71" spans="12:21" ht="9.9499999999999993" customHeight="1">
      <c r="L71" s="45"/>
      <c r="M71" s="45"/>
      <c r="N71" s="45"/>
      <c r="O71" s="45"/>
      <c r="P71" s="45"/>
      <c r="Q71" s="45"/>
      <c r="R71" s="45"/>
      <c r="S71" s="45"/>
      <c r="T71" s="45"/>
      <c r="U71" s="45"/>
    </row>
    <row r="72" spans="12:21" ht="9.9499999999999993" customHeight="1">
      <c r="L72" s="45"/>
      <c r="M72" s="45"/>
      <c r="N72" s="45"/>
      <c r="O72" s="45"/>
      <c r="P72" s="45"/>
      <c r="Q72" s="45"/>
      <c r="R72" s="45"/>
      <c r="S72" s="45"/>
      <c r="T72" s="45"/>
      <c r="U72" s="45"/>
    </row>
    <row r="73" spans="12:21" ht="9.9499999999999993" customHeight="1">
      <c r="L73" s="45"/>
      <c r="M73" s="45"/>
      <c r="N73" s="45"/>
      <c r="O73" s="45"/>
      <c r="P73" s="45"/>
      <c r="Q73" s="45"/>
      <c r="R73" s="45"/>
      <c r="S73" s="45"/>
      <c r="T73" s="45"/>
      <c r="U73" s="45"/>
    </row>
    <row r="74" spans="12:21" ht="9.9499999999999993" customHeight="1">
      <c r="L74" s="45"/>
      <c r="M74" s="45"/>
      <c r="N74" s="45"/>
      <c r="O74" s="45"/>
      <c r="P74" s="45"/>
      <c r="Q74" s="45"/>
      <c r="R74" s="45"/>
      <c r="S74" s="45"/>
      <c r="T74" s="45"/>
      <c r="U74" s="45"/>
    </row>
    <row r="75" spans="12:21" ht="9.9499999999999993" customHeight="1">
      <c r="L75" s="45"/>
      <c r="M75" s="45"/>
      <c r="N75" s="45"/>
      <c r="O75" s="45"/>
      <c r="P75" s="45"/>
      <c r="Q75" s="45"/>
      <c r="R75" s="45"/>
      <c r="S75" s="45"/>
      <c r="T75" s="45"/>
      <c r="U75" s="45"/>
    </row>
    <row r="76" spans="12:21" ht="9.9499999999999993" customHeight="1">
      <c r="L76" s="45"/>
      <c r="M76" s="45"/>
      <c r="N76" s="45"/>
      <c r="O76" s="45"/>
      <c r="P76" s="45"/>
      <c r="Q76" s="45"/>
      <c r="R76" s="45"/>
      <c r="S76" s="45"/>
      <c r="T76" s="45"/>
      <c r="U76" s="45"/>
    </row>
    <row r="77" spans="12:21" ht="9.9499999999999993" customHeight="1">
      <c r="L77" s="45"/>
      <c r="M77" s="45"/>
      <c r="N77" s="45"/>
      <c r="O77" s="45"/>
      <c r="P77" s="45"/>
      <c r="Q77" s="45"/>
      <c r="R77" s="45"/>
      <c r="S77" s="45"/>
      <c r="T77" s="45"/>
      <c r="U77" s="45"/>
    </row>
    <row r="78" spans="12:21" ht="9.9499999999999993" customHeight="1">
      <c r="L78" s="45"/>
      <c r="M78" s="45"/>
      <c r="N78" s="45"/>
      <c r="O78" s="45"/>
      <c r="P78" s="45"/>
      <c r="Q78" s="45"/>
      <c r="R78" s="45"/>
      <c r="S78" s="45"/>
      <c r="T78" s="45"/>
      <c r="U78" s="45"/>
    </row>
    <row r="79" spans="12:21" ht="9.9499999999999993" customHeight="1">
      <c r="L79" s="45"/>
      <c r="M79" s="45"/>
      <c r="N79" s="45"/>
      <c r="O79" s="45"/>
      <c r="P79" s="45"/>
      <c r="Q79" s="45"/>
      <c r="R79" s="45"/>
      <c r="S79" s="45"/>
      <c r="T79" s="45"/>
      <c r="U79" s="45"/>
    </row>
    <row r="80" spans="12:21" ht="9.9499999999999993" customHeight="1">
      <c r="L80" s="45"/>
      <c r="M80" s="45"/>
      <c r="N80" s="45"/>
      <c r="O80" s="45"/>
      <c r="P80" s="45"/>
      <c r="Q80" s="45"/>
      <c r="R80" s="45"/>
      <c r="S80" s="45"/>
      <c r="T80" s="45"/>
      <c r="U80" s="45"/>
    </row>
    <row r="81" spans="12:21" ht="9.9499999999999993" customHeight="1">
      <c r="L81" s="45"/>
      <c r="M81" s="45"/>
      <c r="N81" s="45"/>
      <c r="O81" s="45"/>
      <c r="P81" s="45"/>
      <c r="Q81" s="45"/>
      <c r="R81" s="45"/>
      <c r="S81" s="45"/>
      <c r="T81" s="45"/>
      <c r="U81" s="45"/>
    </row>
    <row r="82" spans="12:21" ht="9.9499999999999993" customHeight="1">
      <c r="L82" s="45"/>
      <c r="M82" s="45"/>
      <c r="N82" s="45"/>
      <c r="O82" s="45"/>
      <c r="P82" s="45"/>
      <c r="Q82" s="45"/>
      <c r="R82" s="45"/>
      <c r="S82" s="45"/>
      <c r="T82" s="45"/>
      <c r="U82" s="45"/>
    </row>
    <row r="83" spans="12:21" ht="9.9499999999999993" customHeight="1">
      <c r="L83" s="45"/>
      <c r="M83" s="45"/>
      <c r="N83" s="45"/>
      <c r="O83" s="45"/>
      <c r="P83" s="45"/>
      <c r="Q83" s="45"/>
      <c r="R83" s="45"/>
      <c r="S83" s="45"/>
      <c r="T83" s="45"/>
      <c r="U83" s="45"/>
    </row>
    <row r="84" spans="12:21" ht="9.9499999999999993" customHeight="1">
      <c r="L84" s="45"/>
      <c r="M84" s="45"/>
      <c r="N84" s="45"/>
      <c r="O84" s="45"/>
      <c r="P84" s="45"/>
      <c r="Q84" s="45"/>
      <c r="R84" s="45"/>
      <c r="S84" s="45"/>
      <c r="T84" s="45"/>
      <c r="U84" s="45"/>
    </row>
    <row r="85" spans="12:21" ht="9.9499999999999993" customHeight="1">
      <c r="L85" s="45"/>
      <c r="M85" s="45"/>
      <c r="N85" s="45"/>
      <c r="O85" s="45"/>
      <c r="P85" s="45"/>
      <c r="Q85" s="45"/>
      <c r="R85" s="45"/>
      <c r="S85" s="45"/>
      <c r="T85" s="45"/>
      <c r="U85" s="45"/>
    </row>
  </sheetData>
  <mergeCells count="10">
    <mergeCell ref="A49:K49"/>
    <mergeCell ref="V3:V5"/>
    <mergeCell ref="A3:A5"/>
    <mergeCell ref="B3:F3"/>
    <mergeCell ref="G3:K3"/>
    <mergeCell ref="L3:U3"/>
    <mergeCell ref="Q5:U5"/>
    <mergeCell ref="B5:K5"/>
    <mergeCell ref="L5:P5"/>
    <mergeCell ref="A46:K46"/>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32"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66FF33"/>
  </sheetPr>
  <dimension ref="A1:AA86"/>
  <sheetViews>
    <sheetView showGridLines="0" showOutlineSymbols="0" zoomScaleNormal="100" workbookViewId="0"/>
  </sheetViews>
  <sheetFormatPr baseColWidth="10" defaultRowHeight="9.9499999999999993" customHeight="1"/>
  <cols>
    <col min="1" max="1" width="32.28515625" style="67" customWidth="1"/>
    <col min="2" max="21" width="5.7109375" style="79" customWidth="1"/>
    <col min="22" max="22" width="32.28515625" style="67" customWidth="1"/>
    <col min="23" max="23" width="7.140625" style="67" customWidth="1"/>
    <col min="24" max="16384" width="11.42578125" style="67"/>
  </cols>
  <sheetData>
    <row r="1" spans="1:25" s="336" customFormat="1" ht="15" customHeight="1">
      <c r="A1" s="311" t="s">
        <v>516</v>
      </c>
      <c r="B1" s="311"/>
      <c r="C1" s="311"/>
      <c r="D1" s="311"/>
      <c r="E1" s="311"/>
      <c r="F1" s="311"/>
      <c r="G1" s="311"/>
      <c r="H1" s="311"/>
      <c r="I1" s="311"/>
      <c r="J1" s="311"/>
      <c r="K1" s="311"/>
      <c r="L1" s="311"/>
      <c r="M1" s="311"/>
      <c r="N1" s="311"/>
      <c r="O1" s="311"/>
      <c r="P1" s="342"/>
      <c r="Q1" s="342"/>
      <c r="R1" s="342"/>
      <c r="S1" s="342"/>
      <c r="T1" s="342"/>
      <c r="U1" s="342"/>
      <c r="V1" s="313" t="s">
        <v>33</v>
      </c>
      <c r="W1" s="373" t="s">
        <v>62</v>
      </c>
    </row>
    <row r="2" spans="1:25" s="336" customFormat="1" ht="15" customHeight="1">
      <c r="A2" s="309" t="s">
        <v>460</v>
      </c>
      <c r="B2" s="309"/>
      <c r="C2" s="309"/>
      <c r="D2" s="309"/>
      <c r="E2" s="309"/>
      <c r="F2" s="309"/>
      <c r="G2" s="309"/>
      <c r="H2" s="309"/>
      <c r="I2" s="309"/>
      <c r="J2" s="309"/>
      <c r="K2" s="309"/>
      <c r="L2" s="105"/>
      <c r="M2" s="105"/>
      <c r="N2" s="105"/>
      <c r="O2" s="105"/>
      <c r="P2" s="342"/>
      <c r="Q2" s="344"/>
      <c r="R2" s="344"/>
      <c r="S2" s="344"/>
      <c r="T2" s="344"/>
      <c r="U2" s="344"/>
      <c r="V2" s="313" t="s">
        <v>459</v>
      </c>
      <c r="W2" s="228"/>
    </row>
    <row r="3" spans="1:25"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32" t="s">
        <v>194</v>
      </c>
    </row>
    <row r="4" spans="1:25" s="70" customFormat="1" ht="12" customHeight="1">
      <c r="A4" s="601"/>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32"/>
      <c r="X4" s="95" t="s">
        <v>279</v>
      </c>
      <c r="Y4" s="95"/>
    </row>
    <row r="5" spans="1:25" s="70" customFormat="1" ht="12" customHeight="1">
      <c r="A5" s="601"/>
      <c r="B5" s="605" t="s">
        <v>25</v>
      </c>
      <c r="C5" s="606"/>
      <c r="D5" s="606"/>
      <c r="E5" s="606"/>
      <c r="F5" s="606"/>
      <c r="G5" s="606"/>
      <c r="H5" s="606"/>
      <c r="I5" s="606"/>
      <c r="J5" s="606"/>
      <c r="K5" s="606"/>
      <c r="L5" s="606" t="s">
        <v>25</v>
      </c>
      <c r="M5" s="606"/>
      <c r="N5" s="606"/>
      <c r="O5" s="606"/>
      <c r="P5" s="607"/>
      <c r="Q5" s="604" t="s">
        <v>26</v>
      </c>
      <c r="R5" s="604"/>
      <c r="S5" s="604"/>
      <c r="T5" s="604"/>
      <c r="U5" s="604"/>
      <c r="V5" s="632"/>
    </row>
    <row r="6" spans="1:25" s="70" customFormat="1" ht="15" customHeight="1">
      <c r="A6" s="63" t="s">
        <v>188</v>
      </c>
      <c r="B6" s="264">
        <v>316</v>
      </c>
      <c r="C6" s="260">
        <v>318</v>
      </c>
      <c r="D6" s="260">
        <v>320</v>
      </c>
      <c r="E6" s="260">
        <v>322</v>
      </c>
      <c r="F6" s="260">
        <v>325</v>
      </c>
      <c r="G6" s="264">
        <v>335</v>
      </c>
      <c r="H6" s="260">
        <v>335</v>
      </c>
      <c r="I6" s="260">
        <v>335</v>
      </c>
      <c r="J6" s="260">
        <v>336</v>
      </c>
      <c r="K6" s="261">
        <v>337</v>
      </c>
      <c r="L6" s="264">
        <v>651</v>
      </c>
      <c r="M6" s="260">
        <v>653</v>
      </c>
      <c r="N6" s="260">
        <v>655</v>
      </c>
      <c r="O6" s="260">
        <v>659</v>
      </c>
      <c r="P6" s="261">
        <v>663</v>
      </c>
      <c r="Q6" s="53">
        <v>100</v>
      </c>
      <c r="R6" s="55">
        <v>100</v>
      </c>
      <c r="S6" s="55">
        <v>100</v>
      </c>
      <c r="T6" s="55">
        <v>100</v>
      </c>
      <c r="U6" s="219">
        <v>100</v>
      </c>
      <c r="V6" s="237" t="s">
        <v>188</v>
      </c>
      <c r="X6" s="70" t="s">
        <v>583</v>
      </c>
    </row>
    <row r="7" spans="1:25" s="185" customFormat="1" ht="15" customHeight="1">
      <c r="A7" s="215" t="s">
        <v>30</v>
      </c>
      <c r="B7" s="350"/>
      <c r="C7" s="352"/>
      <c r="D7" s="352"/>
      <c r="E7" s="352"/>
      <c r="F7" s="352"/>
      <c r="G7" s="350"/>
      <c r="H7" s="352"/>
      <c r="I7" s="352"/>
      <c r="J7" s="352"/>
      <c r="K7" s="353"/>
      <c r="L7" s="350"/>
      <c r="M7" s="352"/>
      <c r="N7" s="352"/>
      <c r="O7" s="352"/>
      <c r="P7" s="352"/>
      <c r="Q7" s="53"/>
      <c r="R7" s="55"/>
      <c r="S7" s="55"/>
      <c r="T7" s="55"/>
      <c r="U7" s="130"/>
      <c r="V7" s="291" t="s">
        <v>30</v>
      </c>
    </row>
    <row r="8" spans="1:25" s="70" customFormat="1" ht="9.9499999999999993" customHeight="1">
      <c r="A8" s="50" t="s">
        <v>295</v>
      </c>
      <c r="B8" s="350">
        <v>37</v>
      </c>
      <c r="C8" s="352">
        <v>39</v>
      </c>
      <c r="D8" s="352">
        <v>41</v>
      </c>
      <c r="E8" s="352">
        <v>44</v>
      </c>
      <c r="F8" s="352">
        <v>48</v>
      </c>
      <c r="G8" s="350">
        <v>36</v>
      </c>
      <c r="H8" s="352">
        <v>37</v>
      </c>
      <c r="I8" s="352">
        <v>39</v>
      </c>
      <c r="J8" s="352">
        <v>41</v>
      </c>
      <c r="K8" s="353">
        <v>43</v>
      </c>
      <c r="L8" s="350">
        <v>73</v>
      </c>
      <c r="M8" s="352">
        <v>76</v>
      </c>
      <c r="N8" s="352">
        <v>80</v>
      </c>
      <c r="O8" s="352">
        <v>84</v>
      </c>
      <c r="P8" s="352">
        <v>91</v>
      </c>
      <c r="Q8" s="42">
        <f>L8/$L$6*100</f>
        <v>11.213517665130567</v>
      </c>
      <c r="R8" s="75">
        <f>M8/$M$6*100</f>
        <v>11.638591117917304</v>
      </c>
      <c r="S8" s="75">
        <f>N8/$N$6*100</f>
        <v>12.213740458015266</v>
      </c>
      <c r="T8" s="75">
        <f>O8/$O$6*100</f>
        <v>12.746585735963581</v>
      </c>
      <c r="U8" s="226">
        <f>P8/$P$6*100</f>
        <v>13.725490196078432</v>
      </c>
      <c r="V8" s="110" t="s">
        <v>295</v>
      </c>
    </row>
    <row r="9" spans="1:25" s="70" customFormat="1" ht="9.9499999999999993" customHeight="1">
      <c r="A9" s="61" t="s">
        <v>216</v>
      </c>
      <c r="B9" s="264">
        <v>218</v>
      </c>
      <c r="C9" s="262">
        <v>215</v>
      </c>
      <c r="D9" s="262">
        <v>217</v>
      </c>
      <c r="E9" s="262">
        <v>221</v>
      </c>
      <c r="F9" s="262">
        <v>224</v>
      </c>
      <c r="G9" s="264">
        <v>217</v>
      </c>
      <c r="H9" s="260">
        <v>213</v>
      </c>
      <c r="I9" s="260">
        <v>215</v>
      </c>
      <c r="J9" s="260">
        <v>217</v>
      </c>
      <c r="K9" s="263">
        <v>214</v>
      </c>
      <c r="L9" s="264">
        <v>435</v>
      </c>
      <c r="M9" s="260">
        <v>427</v>
      </c>
      <c r="N9" s="260">
        <v>431</v>
      </c>
      <c r="O9" s="260">
        <v>438</v>
      </c>
      <c r="P9" s="260">
        <v>438</v>
      </c>
      <c r="Q9" s="42">
        <f t="shared" ref="Q9:Q19" si="0">L9/$L$6*100</f>
        <v>66.820276497695858</v>
      </c>
      <c r="R9" s="75">
        <f t="shared" ref="R9:R19" si="1">M9/$M$6*100</f>
        <v>65.390505359877494</v>
      </c>
      <c r="S9" s="75">
        <f t="shared" ref="S9:S19" si="2">N9/$N$6*100</f>
        <v>65.801526717557252</v>
      </c>
      <c r="T9" s="75">
        <f t="shared" ref="T9:T19" si="3">O9/$O$6*100</f>
        <v>66.464339908952965</v>
      </c>
      <c r="U9" s="226">
        <f t="shared" ref="U9:U19" si="4">P9/$P$6*100</f>
        <v>66.063348416289585</v>
      </c>
      <c r="V9" s="108" t="s">
        <v>216</v>
      </c>
    </row>
    <row r="10" spans="1:25" s="70" customFormat="1" ht="9.9499999999999993" customHeight="1">
      <c r="A10" s="197" t="s">
        <v>495</v>
      </c>
      <c r="B10" s="264"/>
      <c r="C10" s="262"/>
      <c r="D10" s="262"/>
      <c r="E10" s="262"/>
      <c r="F10" s="262"/>
      <c r="G10" s="264"/>
      <c r="H10" s="260"/>
      <c r="I10" s="260"/>
      <c r="J10" s="260"/>
      <c r="K10" s="263"/>
      <c r="L10" s="264"/>
      <c r="M10" s="260"/>
      <c r="N10" s="260"/>
      <c r="O10" s="260"/>
      <c r="P10" s="260"/>
      <c r="Q10" s="42"/>
      <c r="R10" s="75"/>
      <c r="S10" s="75"/>
      <c r="T10" s="75"/>
      <c r="U10" s="226"/>
      <c r="V10" s="287" t="s">
        <v>495</v>
      </c>
    </row>
    <row r="11" spans="1:25" s="70" customFormat="1" ht="9.9499999999999993" customHeight="1">
      <c r="A11" s="197" t="s">
        <v>494</v>
      </c>
      <c r="B11" s="264"/>
      <c r="C11" s="262"/>
      <c r="D11" s="262"/>
      <c r="E11" s="262"/>
      <c r="F11" s="262"/>
      <c r="G11" s="264"/>
      <c r="H11" s="260"/>
      <c r="I11" s="260"/>
      <c r="J11" s="260"/>
      <c r="K11" s="263"/>
      <c r="L11" s="264"/>
      <c r="M11" s="260"/>
      <c r="N11" s="260"/>
      <c r="O11" s="260"/>
      <c r="P11" s="260"/>
      <c r="Q11" s="42"/>
      <c r="R11" s="75"/>
      <c r="S11" s="75"/>
      <c r="T11" s="75"/>
      <c r="U11" s="226"/>
      <c r="V11" s="287" t="s">
        <v>494</v>
      </c>
      <c r="X11" s="70" t="s">
        <v>226</v>
      </c>
    </row>
    <row r="12" spans="1:25" s="70" customFormat="1" ht="9.9499999999999993" customHeight="1">
      <c r="A12" s="69" t="s">
        <v>214</v>
      </c>
      <c r="B12" s="264">
        <v>139</v>
      </c>
      <c r="C12" s="262">
        <v>154</v>
      </c>
      <c r="D12" s="262">
        <v>128</v>
      </c>
      <c r="E12" s="262">
        <v>129</v>
      </c>
      <c r="F12" s="262">
        <v>143</v>
      </c>
      <c r="G12" s="264">
        <v>130</v>
      </c>
      <c r="H12" s="260">
        <v>135</v>
      </c>
      <c r="I12" s="260">
        <v>119</v>
      </c>
      <c r="J12" s="260">
        <v>125</v>
      </c>
      <c r="K12" s="263">
        <v>134</v>
      </c>
      <c r="L12" s="264">
        <v>269</v>
      </c>
      <c r="M12" s="260">
        <v>288</v>
      </c>
      <c r="N12" s="260">
        <v>247</v>
      </c>
      <c r="O12" s="260">
        <v>254</v>
      </c>
      <c r="P12" s="260">
        <v>276</v>
      </c>
      <c r="Q12" s="42">
        <f t="shared" si="0"/>
        <v>41.321044546850999</v>
      </c>
      <c r="R12" s="75">
        <f t="shared" si="1"/>
        <v>44.104134762633997</v>
      </c>
      <c r="S12" s="75">
        <f t="shared" si="2"/>
        <v>37.709923664122137</v>
      </c>
      <c r="T12" s="75">
        <f t="shared" si="3"/>
        <v>38.543247344461307</v>
      </c>
      <c r="U12" s="226">
        <f t="shared" si="4"/>
        <v>41.628959276018101</v>
      </c>
      <c r="V12" s="112" t="s">
        <v>214</v>
      </c>
    </row>
    <row r="13" spans="1:25" s="70" customFormat="1" ht="9.9499999999999993" customHeight="1">
      <c r="A13" s="69" t="s">
        <v>215</v>
      </c>
      <c r="B13" s="264">
        <v>8</v>
      </c>
      <c r="C13" s="262">
        <v>8</v>
      </c>
      <c r="D13" s="262">
        <v>9</v>
      </c>
      <c r="E13" s="262">
        <v>7</v>
      </c>
      <c r="F13" s="262">
        <v>9</v>
      </c>
      <c r="G13" s="264" t="s">
        <v>11</v>
      </c>
      <c r="H13" s="260">
        <v>6</v>
      </c>
      <c r="I13" s="260">
        <v>7</v>
      </c>
      <c r="J13" s="262" t="s">
        <v>11</v>
      </c>
      <c r="K13" s="263">
        <v>9</v>
      </c>
      <c r="L13" s="264">
        <v>12</v>
      </c>
      <c r="M13" s="260">
        <v>14</v>
      </c>
      <c r="N13" s="260">
        <v>16</v>
      </c>
      <c r="O13" s="260">
        <v>11</v>
      </c>
      <c r="P13" s="260">
        <v>17</v>
      </c>
      <c r="Q13" s="42">
        <f t="shared" si="0"/>
        <v>1.8433179723502304</v>
      </c>
      <c r="R13" s="75">
        <f t="shared" si="1"/>
        <v>2.1439509954058193</v>
      </c>
      <c r="S13" s="75">
        <f t="shared" si="2"/>
        <v>2.4427480916030535</v>
      </c>
      <c r="T13" s="75">
        <f t="shared" si="3"/>
        <v>1.6691957511380879</v>
      </c>
      <c r="U13" s="226">
        <f t="shared" si="4"/>
        <v>2.5641025641025639</v>
      </c>
      <c r="V13" s="112" t="s">
        <v>215</v>
      </c>
    </row>
    <row r="14" spans="1:25" s="70" customFormat="1" ht="15" customHeight="1">
      <c r="A14" s="215" t="s">
        <v>163</v>
      </c>
      <c r="B14" s="264"/>
      <c r="C14" s="262"/>
      <c r="D14" s="262"/>
      <c r="E14" s="262"/>
      <c r="F14" s="262"/>
      <c r="G14" s="264"/>
      <c r="H14" s="260"/>
      <c r="I14" s="260"/>
      <c r="J14" s="260"/>
      <c r="K14" s="263"/>
      <c r="L14" s="264"/>
      <c r="M14" s="260"/>
      <c r="N14" s="260"/>
      <c r="O14" s="260"/>
      <c r="P14" s="260"/>
      <c r="Q14" s="42"/>
      <c r="R14" s="75"/>
      <c r="S14" s="75"/>
      <c r="T14" s="75"/>
      <c r="U14" s="226"/>
      <c r="V14" s="291" t="s">
        <v>163</v>
      </c>
      <c r="X14" s="70" t="s">
        <v>51</v>
      </c>
    </row>
    <row r="15" spans="1:25" s="70" customFormat="1" ht="9.9499999999999993" customHeight="1">
      <c r="A15" s="61" t="s">
        <v>16</v>
      </c>
      <c r="B15" s="264">
        <v>171</v>
      </c>
      <c r="C15" s="262">
        <v>173</v>
      </c>
      <c r="D15" s="262">
        <v>170</v>
      </c>
      <c r="E15" s="262">
        <v>174</v>
      </c>
      <c r="F15" s="262">
        <v>173</v>
      </c>
      <c r="G15" s="264">
        <v>152</v>
      </c>
      <c r="H15" s="260">
        <v>147</v>
      </c>
      <c r="I15" s="260">
        <v>152</v>
      </c>
      <c r="J15" s="260">
        <v>154</v>
      </c>
      <c r="K15" s="263">
        <v>149</v>
      </c>
      <c r="L15" s="264">
        <v>323</v>
      </c>
      <c r="M15" s="260">
        <v>321</v>
      </c>
      <c r="N15" s="260">
        <v>322</v>
      </c>
      <c r="O15" s="260">
        <v>329</v>
      </c>
      <c r="P15" s="260">
        <v>322</v>
      </c>
      <c r="Q15" s="42">
        <f t="shared" si="0"/>
        <v>49.615975422427034</v>
      </c>
      <c r="R15" s="75">
        <f t="shared" si="1"/>
        <v>49.157733537519142</v>
      </c>
      <c r="S15" s="75">
        <f t="shared" si="2"/>
        <v>49.160305343511453</v>
      </c>
      <c r="T15" s="75">
        <f t="shared" si="3"/>
        <v>49.92412746585736</v>
      </c>
      <c r="U15" s="226">
        <f t="shared" si="4"/>
        <v>48.567119155354447</v>
      </c>
      <c r="V15" s="108" t="s">
        <v>16</v>
      </c>
    </row>
    <row r="16" spans="1:25" s="70" customFormat="1" ht="9.9499999999999993" customHeight="1">
      <c r="A16" s="69" t="s">
        <v>68</v>
      </c>
      <c r="B16" s="264"/>
      <c r="C16" s="262"/>
      <c r="D16" s="262"/>
      <c r="E16" s="262"/>
      <c r="F16" s="262"/>
      <c r="G16" s="264"/>
      <c r="H16" s="260"/>
      <c r="I16" s="260"/>
      <c r="J16" s="260"/>
      <c r="K16" s="263"/>
      <c r="L16" s="264"/>
      <c r="M16" s="260"/>
      <c r="N16" s="260"/>
      <c r="O16" s="260"/>
      <c r="P16" s="260"/>
      <c r="Q16" s="42"/>
      <c r="R16" s="75"/>
      <c r="S16" s="75"/>
      <c r="T16" s="75"/>
      <c r="U16" s="226"/>
      <c r="V16" s="112" t="s">
        <v>68</v>
      </c>
    </row>
    <row r="17" spans="1:27" s="70" customFormat="1" ht="9.9499999999999993" customHeight="1">
      <c r="A17" s="69" t="s">
        <v>31</v>
      </c>
      <c r="B17" s="264">
        <v>156</v>
      </c>
      <c r="C17" s="262">
        <v>160</v>
      </c>
      <c r="D17" s="262">
        <v>158</v>
      </c>
      <c r="E17" s="262">
        <v>161</v>
      </c>
      <c r="F17" s="262">
        <v>163</v>
      </c>
      <c r="G17" s="264">
        <v>142</v>
      </c>
      <c r="H17" s="260">
        <v>139</v>
      </c>
      <c r="I17" s="260">
        <v>141</v>
      </c>
      <c r="J17" s="260">
        <v>146</v>
      </c>
      <c r="K17" s="263">
        <v>142</v>
      </c>
      <c r="L17" s="264">
        <v>298</v>
      </c>
      <c r="M17" s="260">
        <v>299</v>
      </c>
      <c r="N17" s="260">
        <v>299</v>
      </c>
      <c r="O17" s="260">
        <v>307</v>
      </c>
      <c r="P17" s="260">
        <v>304</v>
      </c>
      <c r="Q17" s="42">
        <f t="shared" si="0"/>
        <v>45.775729646697386</v>
      </c>
      <c r="R17" s="75">
        <f t="shared" si="1"/>
        <v>45.788667687595712</v>
      </c>
      <c r="S17" s="75">
        <f t="shared" si="2"/>
        <v>45.648854961832065</v>
      </c>
      <c r="T17" s="75">
        <f t="shared" si="3"/>
        <v>46.585735963581179</v>
      </c>
      <c r="U17" s="226">
        <f t="shared" si="4"/>
        <v>45.852187028657617</v>
      </c>
      <c r="V17" s="112" t="s">
        <v>31</v>
      </c>
    </row>
    <row r="18" spans="1:27" s="70" customFormat="1" ht="9.9499999999999993" customHeight="1">
      <c r="A18" s="69" t="s">
        <v>19</v>
      </c>
      <c r="B18" s="350">
        <v>15</v>
      </c>
      <c r="C18" s="351">
        <v>13</v>
      </c>
      <c r="D18" s="351">
        <v>12</v>
      </c>
      <c r="E18" s="351">
        <v>13</v>
      </c>
      <c r="F18" s="351">
        <v>11</v>
      </c>
      <c r="G18" s="438">
        <v>10</v>
      </c>
      <c r="H18" s="352">
        <v>8</v>
      </c>
      <c r="I18" s="352">
        <v>10</v>
      </c>
      <c r="J18" s="352">
        <v>9</v>
      </c>
      <c r="K18" s="263">
        <v>7</v>
      </c>
      <c r="L18" s="264">
        <v>25</v>
      </c>
      <c r="M18" s="260">
        <v>21</v>
      </c>
      <c r="N18" s="260">
        <v>23</v>
      </c>
      <c r="O18" s="260">
        <v>22</v>
      </c>
      <c r="P18" s="260">
        <v>18</v>
      </c>
      <c r="Q18" s="42">
        <f t="shared" si="0"/>
        <v>3.8402457757296471</v>
      </c>
      <c r="R18" s="75">
        <f t="shared" si="1"/>
        <v>3.215926493108729</v>
      </c>
      <c r="S18" s="75">
        <f t="shared" si="2"/>
        <v>3.5114503816793894</v>
      </c>
      <c r="T18" s="75">
        <f t="shared" si="3"/>
        <v>3.3383915022761759</v>
      </c>
      <c r="U18" s="226">
        <f t="shared" si="4"/>
        <v>2.7149321266968327</v>
      </c>
      <c r="V18" s="112" t="s">
        <v>19</v>
      </c>
    </row>
    <row r="19" spans="1:27" s="70" customFormat="1" ht="9.9499999999999993" customHeight="1">
      <c r="A19" s="61" t="s">
        <v>69</v>
      </c>
      <c r="B19" s="264">
        <v>145</v>
      </c>
      <c r="C19" s="262">
        <v>145</v>
      </c>
      <c r="D19" s="262">
        <v>150</v>
      </c>
      <c r="E19" s="262">
        <v>148</v>
      </c>
      <c r="F19" s="262">
        <v>152</v>
      </c>
      <c r="G19" s="264">
        <v>183</v>
      </c>
      <c r="H19" s="260">
        <v>187</v>
      </c>
      <c r="I19" s="260">
        <v>184</v>
      </c>
      <c r="J19" s="260">
        <v>182</v>
      </c>
      <c r="K19" s="263">
        <v>188</v>
      </c>
      <c r="L19" s="264">
        <v>328</v>
      </c>
      <c r="M19" s="260">
        <v>332</v>
      </c>
      <c r="N19" s="260">
        <v>334</v>
      </c>
      <c r="O19" s="260">
        <v>330</v>
      </c>
      <c r="P19" s="260">
        <v>341</v>
      </c>
      <c r="Q19" s="42">
        <f t="shared" si="0"/>
        <v>50.384024577572958</v>
      </c>
      <c r="R19" s="75">
        <f t="shared" si="1"/>
        <v>50.842266462480858</v>
      </c>
      <c r="S19" s="75">
        <f t="shared" si="2"/>
        <v>50.992366412213741</v>
      </c>
      <c r="T19" s="75">
        <f t="shared" si="3"/>
        <v>50.07587253414264</v>
      </c>
      <c r="U19" s="226">
        <f t="shared" si="4"/>
        <v>51.432880844645545</v>
      </c>
      <c r="V19" s="108" t="s">
        <v>69</v>
      </c>
      <c r="AA19" s="185"/>
    </row>
    <row r="20" spans="1:27" s="70" customFormat="1" ht="15" customHeight="1">
      <c r="A20" s="72" t="s">
        <v>189</v>
      </c>
      <c r="B20" s="264">
        <v>171</v>
      </c>
      <c r="C20" s="262">
        <v>173</v>
      </c>
      <c r="D20" s="262">
        <v>170</v>
      </c>
      <c r="E20" s="262">
        <v>174</v>
      </c>
      <c r="F20" s="262">
        <v>173</v>
      </c>
      <c r="G20" s="264">
        <v>152</v>
      </c>
      <c r="H20" s="260">
        <v>147</v>
      </c>
      <c r="I20" s="260">
        <v>152</v>
      </c>
      <c r="J20" s="260">
        <v>154</v>
      </c>
      <c r="K20" s="263">
        <v>149</v>
      </c>
      <c r="L20" s="264">
        <v>323</v>
      </c>
      <c r="M20" s="260">
        <v>321</v>
      </c>
      <c r="N20" s="260">
        <v>322</v>
      </c>
      <c r="O20" s="260">
        <v>329</v>
      </c>
      <c r="P20" s="260">
        <v>322</v>
      </c>
      <c r="Q20" s="53">
        <v>100</v>
      </c>
      <c r="R20" s="55">
        <v>100</v>
      </c>
      <c r="S20" s="55">
        <v>100</v>
      </c>
      <c r="T20" s="55">
        <v>100</v>
      </c>
      <c r="U20" s="130">
        <v>100</v>
      </c>
      <c r="V20" s="292" t="s">
        <v>189</v>
      </c>
      <c r="X20" s="70" t="s">
        <v>583</v>
      </c>
    </row>
    <row r="21" spans="1:27" s="70" customFormat="1" ht="15" customHeight="1">
      <c r="A21" s="215" t="s">
        <v>30</v>
      </c>
      <c r="B21" s="264"/>
      <c r="C21" s="260"/>
      <c r="D21" s="260"/>
      <c r="E21" s="260"/>
      <c r="F21" s="260"/>
      <c r="G21" s="264"/>
      <c r="H21" s="260"/>
      <c r="I21" s="260"/>
      <c r="J21" s="260"/>
      <c r="K21" s="263"/>
      <c r="L21" s="264"/>
      <c r="M21" s="260"/>
      <c r="N21" s="260"/>
      <c r="O21" s="260"/>
      <c r="P21" s="260"/>
      <c r="Q21" s="53"/>
      <c r="R21" s="55"/>
      <c r="S21" s="55"/>
      <c r="T21" s="55"/>
      <c r="U21" s="130"/>
      <c r="V21" s="291" t="s">
        <v>30</v>
      </c>
    </row>
    <row r="22" spans="1:27" s="70" customFormat="1" ht="9.9499999999999993" customHeight="1">
      <c r="A22" s="50" t="s">
        <v>295</v>
      </c>
      <c r="B22" s="264">
        <v>23</v>
      </c>
      <c r="C22" s="260">
        <v>22</v>
      </c>
      <c r="D22" s="260">
        <v>22</v>
      </c>
      <c r="E22" s="260">
        <v>25</v>
      </c>
      <c r="F22" s="260">
        <v>28</v>
      </c>
      <c r="G22" s="264">
        <v>13</v>
      </c>
      <c r="H22" s="260">
        <v>14</v>
      </c>
      <c r="I22" s="260">
        <v>16</v>
      </c>
      <c r="J22" s="260">
        <v>18</v>
      </c>
      <c r="K22" s="263">
        <v>18</v>
      </c>
      <c r="L22" s="264">
        <v>37</v>
      </c>
      <c r="M22" s="260">
        <v>36</v>
      </c>
      <c r="N22" s="260">
        <v>38</v>
      </c>
      <c r="O22" s="260">
        <v>42</v>
      </c>
      <c r="P22" s="260">
        <v>46</v>
      </c>
      <c r="Q22" s="42">
        <f>L22/$L$20*100</f>
        <v>11.455108359133128</v>
      </c>
      <c r="R22" s="75">
        <f>M22/$M$20*100</f>
        <v>11.214953271028037</v>
      </c>
      <c r="S22" s="75">
        <f>N22/$N$20*100</f>
        <v>11.801242236024844</v>
      </c>
      <c r="T22" s="75">
        <f>O22/$O$20*100</f>
        <v>12.76595744680851</v>
      </c>
      <c r="U22" s="226">
        <f>P22/$P$20*100</f>
        <v>14.285714285714285</v>
      </c>
      <c r="V22" s="110" t="s">
        <v>295</v>
      </c>
    </row>
    <row r="23" spans="1:27" s="70" customFormat="1" ht="9.9499999999999993" customHeight="1">
      <c r="A23" s="61" t="s">
        <v>216</v>
      </c>
      <c r="B23" s="264">
        <v>168</v>
      </c>
      <c r="C23" s="260">
        <v>169</v>
      </c>
      <c r="D23" s="260">
        <v>166</v>
      </c>
      <c r="E23" s="260">
        <v>170</v>
      </c>
      <c r="F23" s="260">
        <v>169</v>
      </c>
      <c r="G23" s="264">
        <v>149</v>
      </c>
      <c r="H23" s="260">
        <v>144</v>
      </c>
      <c r="I23" s="260">
        <v>148</v>
      </c>
      <c r="J23" s="260">
        <v>151</v>
      </c>
      <c r="K23" s="263">
        <v>146</v>
      </c>
      <c r="L23" s="350">
        <v>316</v>
      </c>
      <c r="M23" s="352">
        <v>312</v>
      </c>
      <c r="N23" s="352">
        <v>313</v>
      </c>
      <c r="O23" s="352">
        <v>320</v>
      </c>
      <c r="P23" s="352">
        <v>315</v>
      </c>
      <c r="Q23" s="42">
        <f t="shared" ref="Q23:Q27" si="5">L23/$L$20*100</f>
        <v>97.832817337461293</v>
      </c>
      <c r="R23" s="75">
        <f t="shared" ref="R23:R27" si="6">M23/$M$20*100</f>
        <v>97.196261682242991</v>
      </c>
      <c r="S23" s="75">
        <f t="shared" ref="S23:S27" si="7">N23/$N$20*100</f>
        <v>97.204968944099377</v>
      </c>
      <c r="T23" s="75">
        <f t="shared" ref="T23:T27" si="8">O23/$O$20*100</f>
        <v>97.264437689969611</v>
      </c>
      <c r="U23" s="226">
        <f t="shared" ref="U23:U27" si="9">P23/$P$20*100</f>
        <v>97.826086956521735</v>
      </c>
      <c r="V23" s="108" t="s">
        <v>216</v>
      </c>
    </row>
    <row r="24" spans="1:27" s="70" customFormat="1" ht="9.9499999999999993" customHeight="1">
      <c r="A24" s="69" t="s">
        <v>365</v>
      </c>
      <c r="B24" s="264"/>
      <c r="C24" s="262"/>
      <c r="D24" s="262"/>
      <c r="E24" s="262"/>
      <c r="F24" s="262"/>
      <c r="G24" s="264"/>
      <c r="H24" s="260"/>
      <c r="I24" s="260"/>
      <c r="J24" s="260"/>
      <c r="K24" s="263"/>
      <c r="L24" s="264"/>
      <c r="M24" s="260"/>
      <c r="N24" s="260"/>
      <c r="O24" s="260"/>
      <c r="P24" s="260"/>
      <c r="Q24" s="42"/>
      <c r="R24" s="75"/>
      <c r="S24" s="75"/>
      <c r="T24" s="75"/>
      <c r="U24" s="226"/>
      <c r="V24" s="112" t="s">
        <v>365</v>
      </c>
      <c r="X24" s="70" t="s">
        <v>52</v>
      </c>
    </row>
    <row r="25" spans="1:27" s="70" customFormat="1" ht="9.9499999999999993" customHeight="1">
      <c r="A25" s="69" t="s">
        <v>12</v>
      </c>
      <c r="B25" s="264">
        <v>77</v>
      </c>
      <c r="C25" s="262">
        <v>78</v>
      </c>
      <c r="D25" s="262">
        <v>76</v>
      </c>
      <c r="E25" s="262">
        <v>80</v>
      </c>
      <c r="F25" s="262">
        <v>81</v>
      </c>
      <c r="G25" s="264">
        <v>61</v>
      </c>
      <c r="H25" s="260">
        <v>58</v>
      </c>
      <c r="I25" s="260">
        <v>60</v>
      </c>
      <c r="J25" s="260">
        <v>64</v>
      </c>
      <c r="K25" s="263">
        <v>60</v>
      </c>
      <c r="L25" s="264">
        <v>138</v>
      </c>
      <c r="M25" s="260">
        <v>136</v>
      </c>
      <c r="N25" s="260">
        <v>135</v>
      </c>
      <c r="O25" s="260">
        <v>143</v>
      </c>
      <c r="P25" s="260">
        <v>141</v>
      </c>
      <c r="Q25" s="42">
        <f t="shared" si="5"/>
        <v>42.724458204334361</v>
      </c>
      <c r="R25" s="75">
        <f t="shared" si="6"/>
        <v>42.36760124610592</v>
      </c>
      <c r="S25" s="75">
        <f t="shared" si="7"/>
        <v>41.925465838509318</v>
      </c>
      <c r="T25" s="75">
        <f t="shared" si="8"/>
        <v>43.465045592705167</v>
      </c>
      <c r="U25" s="226">
        <f t="shared" si="9"/>
        <v>43.788819875776397</v>
      </c>
      <c r="V25" s="112" t="s">
        <v>12</v>
      </c>
    </row>
    <row r="26" spans="1:27" s="70" customFormat="1" ht="9.9499999999999993" customHeight="1">
      <c r="A26" s="69" t="s">
        <v>13</v>
      </c>
      <c r="B26" s="264">
        <v>75</v>
      </c>
      <c r="C26" s="262">
        <v>75</v>
      </c>
      <c r="D26" s="262">
        <v>76</v>
      </c>
      <c r="E26" s="262">
        <v>77</v>
      </c>
      <c r="F26" s="262">
        <v>75</v>
      </c>
      <c r="G26" s="264">
        <v>65</v>
      </c>
      <c r="H26" s="260">
        <v>64</v>
      </c>
      <c r="I26" s="260">
        <v>65</v>
      </c>
      <c r="J26" s="260">
        <v>64</v>
      </c>
      <c r="K26" s="263">
        <v>66</v>
      </c>
      <c r="L26" s="264">
        <v>139</v>
      </c>
      <c r="M26" s="260">
        <v>139</v>
      </c>
      <c r="N26" s="260">
        <v>141</v>
      </c>
      <c r="O26" s="260">
        <v>141</v>
      </c>
      <c r="P26" s="260">
        <v>141</v>
      </c>
      <c r="Q26" s="42">
        <f t="shared" si="5"/>
        <v>43.034055727554176</v>
      </c>
      <c r="R26" s="75">
        <f t="shared" si="6"/>
        <v>43.302180685358252</v>
      </c>
      <c r="S26" s="75">
        <f t="shared" si="7"/>
        <v>43.788819875776397</v>
      </c>
      <c r="T26" s="75">
        <f t="shared" si="8"/>
        <v>42.857142857142854</v>
      </c>
      <c r="U26" s="226">
        <f t="shared" si="9"/>
        <v>43.788819875776397</v>
      </c>
      <c r="V26" s="112" t="s">
        <v>13</v>
      </c>
    </row>
    <row r="27" spans="1:27" s="70" customFormat="1" ht="9.9499999999999993" customHeight="1">
      <c r="A27" s="69" t="s">
        <v>44</v>
      </c>
      <c r="B27" s="264">
        <v>16</v>
      </c>
      <c r="C27" s="262">
        <v>16</v>
      </c>
      <c r="D27" s="262">
        <v>14</v>
      </c>
      <c r="E27" s="262">
        <v>13</v>
      </c>
      <c r="F27" s="262">
        <v>12</v>
      </c>
      <c r="G27" s="264">
        <v>23</v>
      </c>
      <c r="H27" s="260">
        <v>22</v>
      </c>
      <c r="I27" s="260">
        <v>23</v>
      </c>
      <c r="J27" s="260">
        <v>23</v>
      </c>
      <c r="K27" s="263">
        <v>21</v>
      </c>
      <c r="L27" s="264">
        <v>39</v>
      </c>
      <c r="M27" s="260">
        <v>38</v>
      </c>
      <c r="N27" s="260">
        <v>37</v>
      </c>
      <c r="O27" s="260">
        <v>36</v>
      </c>
      <c r="P27" s="260">
        <v>33</v>
      </c>
      <c r="Q27" s="42">
        <f t="shared" si="5"/>
        <v>12.074303405572756</v>
      </c>
      <c r="R27" s="75">
        <f t="shared" si="6"/>
        <v>11.838006230529595</v>
      </c>
      <c r="S27" s="75">
        <f t="shared" si="7"/>
        <v>11.490683229813664</v>
      </c>
      <c r="T27" s="75">
        <f t="shared" si="8"/>
        <v>10.94224924012158</v>
      </c>
      <c r="U27" s="226">
        <f t="shared" si="9"/>
        <v>10.248447204968944</v>
      </c>
      <c r="V27" s="112" t="s">
        <v>44</v>
      </c>
    </row>
    <row r="28" spans="1:27" s="70" customFormat="1" ht="24.95" customHeight="1">
      <c r="A28" s="72" t="s">
        <v>417</v>
      </c>
      <c r="B28" s="76"/>
      <c r="C28" s="77"/>
      <c r="D28" s="77"/>
      <c r="E28" s="77"/>
      <c r="F28" s="77"/>
      <c r="G28" s="76"/>
      <c r="H28" s="78"/>
      <c r="I28" s="78"/>
      <c r="J28" s="78"/>
      <c r="K28" s="289"/>
      <c r="L28" s="76"/>
      <c r="M28" s="78"/>
      <c r="N28" s="78"/>
      <c r="O28" s="78"/>
      <c r="P28" s="78"/>
      <c r="Q28" s="42"/>
      <c r="R28" s="39"/>
      <c r="S28" s="39"/>
      <c r="T28" s="39"/>
      <c r="U28" s="226"/>
      <c r="V28" s="292" t="s">
        <v>417</v>
      </c>
      <c r="X28" s="70" t="s">
        <v>584</v>
      </c>
    </row>
    <row r="29" spans="1:27" s="70" customFormat="1" ht="9.9499999999999993" customHeight="1">
      <c r="A29" s="50" t="s">
        <v>22</v>
      </c>
      <c r="B29" s="42">
        <v>76.900000000000006</v>
      </c>
      <c r="C29" s="39">
        <v>78.5</v>
      </c>
      <c r="D29" s="39">
        <v>76.400000000000006</v>
      </c>
      <c r="E29" s="39">
        <v>76.900000000000006</v>
      </c>
      <c r="F29" s="39">
        <v>75.3</v>
      </c>
      <c r="G29" s="42">
        <v>68.5</v>
      </c>
      <c r="H29" s="75">
        <v>67.599999999999994</v>
      </c>
      <c r="I29" s="75">
        <v>68.8</v>
      </c>
      <c r="J29" s="75">
        <v>69.400000000000006</v>
      </c>
      <c r="K29" s="226">
        <v>68.400000000000006</v>
      </c>
      <c r="L29" s="42">
        <v>72.7</v>
      </c>
      <c r="M29" s="75">
        <v>73.099999999999994</v>
      </c>
      <c r="N29" s="75">
        <v>72.599999999999994</v>
      </c>
      <c r="O29" s="75">
        <v>73.2</v>
      </c>
      <c r="P29" s="75">
        <v>71.900000000000006</v>
      </c>
      <c r="Q29" s="42" t="s">
        <v>0</v>
      </c>
      <c r="R29" s="75" t="s">
        <v>0</v>
      </c>
      <c r="S29" s="75" t="s">
        <v>0</v>
      </c>
      <c r="T29" s="75" t="s">
        <v>0</v>
      </c>
      <c r="U29" s="226" t="s">
        <v>0</v>
      </c>
      <c r="V29" s="110" t="s">
        <v>22</v>
      </c>
    </row>
    <row r="30" spans="1:27" s="70" customFormat="1" ht="9.9499999999999993" customHeight="1">
      <c r="A30" s="61" t="s">
        <v>12</v>
      </c>
      <c r="B30" s="42">
        <v>70.400000000000006</v>
      </c>
      <c r="C30" s="39">
        <v>71.5</v>
      </c>
      <c r="D30" s="39">
        <v>66.900000000000006</v>
      </c>
      <c r="E30" s="39">
        <v>69.7</v>
      </c>
      <c r="F30" s="39">
        <v>68.2</v>
      </c>
      <c r="G30" s="42">
        <v>68.7</v>
      </c>
      <c r="H30" s="75">
        <v>66.5</v>
      </c>
      <c r="I30" s="75">
        <v>66.2</v>
      </c>
      <c r="J30" s="75">
        <v>71</v>
      </c>
      <c r="K30" s="226">
        <v>67.5</v>
      </c>
      <c r="L30" s="42">
        <v>69.599999999999994</v>
      </c>
      <c r="M30" s="75">
        <v>69.3</v>
      </c>
      <c r="N30" s="75">
        <v>66.599999999999994</v>
      </c>
      <c r="O30" s="75">
        <v>70.3</v>
      </c>
      <c r="P30" s="75">
        <v>67.900000000000006</v>
      </c>
      <c r="Q30" s="42" t="s">
        <v>0</v>
      </c>
      <c r="R30" s="75" t="s">
        <v>0</v>
      </c>
      <c r="S30" s="75" t="s">
        <v>0</v>
      </c>
      <c r="T30" s="75" t="s">
        <v>0</v>
      </c>
      <c r="U30" s="226" t="s">
        <v>0</v>
      </c>
      <c r="V30" s="108" t="s">
        <v>12</v>
      </c>
    </row>
    <row r="31" spans="1:27" s="70" customFormat="1" ht="9.9499999999999993" customHeight="1">
      <c r="A31" s="61" t="s">
        <v>13</v>
      </c>
      <c r="B31" s="42">
        <v>84.6</v>
      </c>
      <c r="C31" s="39">
        <v>87.5</v>
      </c>
      <c r="D31" s="39">
        <v>88.4</v>
      </c>
      <c r="E31" s="39">
        <v>87</v>
      </c>
      <c r="F31" s="39">
        <v>85.6</v>
      </c>
      <c r="G31" s="42">
        <v>67.3</v>
      </c>
      <c r="H31" s="75">
        <v>67.2</v>
      </c>
      <c r="I31" s="75">
        <v>69.599999999999994</v>
      </c>
      <c r="J31" s="75">
        <v>67.7</v>
      </c>
      <c r="K31" s="226">
        <v>69.400000000000006</v>
      </c>
      <c r="L31" s="42">
        <v>75.5</v>
      </c>
      <c r="M31" s="75">
        <v>76.8</v>
      </c>
      <c r="N31" s="75">
        <v>78.599999999999994</v>
      </c>
      <c r="O31" s="75">
        <v>77.099999999999994</v>
      </c>
      <c r="P31" s="75">
        <v>77.2</v>
      </c>
      <c r="Q31" s="42" t="s">
        <v>0</v>
      </c>
      <c r="R31" s="75" t="s">
        <v>0</v>
      </c>
      <c r="S31" s="75" t="s">
        <v>0</v>
      </c>
      <c r="T31" s="75" t="s">
        <v>0</v>
      </c>
      <c r="U31" s="226" t="s">
        <v>0</v>
      </c>
      <c r="V31" s="108" t="s">
        <v>13</v>
      </c>
    </row>
    <row r="32" spans="1:27" s="70" customFormat="1" ht="9.9499999999999993" customHeight="1">
      <c r="A32" s="61" t="s">
        <v>44</v>
      </c>
      <c r="B32" s="42">
        <v>78.599999999999994</v>
      </c>
      <c r="C32" s="39">
        <v>77.900000000000006</v>
      </c>
      <c r="D32" s="39">
        <v>78.400000000000006</v>
      </c>
      <c r="E32" s="39">
        <v>72.7</v>
      </c>
      <c r="F32" s="39">
        <v>71.5</v>
      </c>
      <c r="G32" s="42">
        <v>71.900000000000006</v>
      </c>
      <c r="H32" s="75">
        <v>72.3</v>
      </c>
      <c r="I32" s="75">
        <v>74.099999999999994</v>
      </c>
      <c r="J32" s="75">
        <v>69.7</v>
      </c>
      <c r="K32" s="226">
        <v>67.7</v>
      </c>
      <c r="L32" s="42">
        <v>74.5</v>
      </c>
      <c r="M32" s="75">
        <v>74.5</v>
      </c>
      <c r="N32" s="75">
        <v>75.7</v>
      </c>
      <c r="O32" s="75">
        <v>70.7</v>
      </c>
      <c r="P32" s="75">
        <v>69.099999999999994</v>
      </c>
      <c r="Q32" s="42" t="s">
        <v>0</v>
      </c>
      <c r="R32" s="75" t="s">
        <v>0</v>
      </c>
      <c r="S32" s="75" t="s">
        <v>0</v>
      </c>
      <c r="T32" s="75" t="s">
        <v>0</v>
      </c>
      <c r="U32" s="226" t="s">
        <v>0</v>
      </c>
      <c r="V32" s="108" t="s">
        <v>44</v>
      </c>
    </row>
    <row r="33" spans="1:25" s="70" customFormat="1" ht="15" customHeight="1">
      <c r="A33" s="63" t="s">
        <v>217</v>
      </c>
      <c r="B33" s="264">
        <v>15</v>
      </c>
      <c r="C33" s="262">
        <v>13</v>
      </c>
      <c r="D33" s="262">
        <v>12</v>
      </c>
      <c r="E33" s="262">
        <v>13</v>
      </c>
      <c r="F33" s="262">
        <v>11</v>
      </c>
      <c r="G33" s="438">
        <v>10</v>
      </c>
      <c r="H33" s="260">
        <v>8</v>
      </c>
      <c r="I33" s="260">
        <v>10</v>
      </c>
      <c r="J33" s="260">
        <v>9</v>
      </c>
      <c r="K33" s="263">
        <v>7</v>
      </c>
      <c r="L33" s="264">
        <v>25</v>
      </c>
      <c r="M33" s="260">
        <v>21</v>
      </c>
      <c r="N33" s="260">
        <v>23</v>
      </c>
      <c r="O33" s="260">
        <v>22</v>
      </c>
      <c r="P33" s="260">
        <v>18</v>
      </c>
      <c r="Q33" s="53">
        <v>100</v>
      </c>
      <c r="R33" s="55">
        <v>100</v>
      </c>
      <c r="S33" s="55">
        <v>100</v>
      </c>
      <c r="T33" s="55">
        <v>100</v>
      </c>
      <c r="U33" s="130">
        <v>100</v>
      </c>
      <c r="V33" s="290" t="s">
        <v>217</v>
      </c>
      <c r="X33" s="70" t="s">
        <v>583</v>
      </c>
    </row>
    <row r="34" spans="1:25" s="70" customFormat="1" ht="15" customHeight="1">
      <c r="A34" s="215" t="s">
        <v>30</v>
      </c>
      <c r="B34" s="264"/>
      <c r="C34" s="262"/>
      <c r="D34" s="262"/>
      <c r="E34" s="262"/>
      <c r="F34" s="262"/>
      <c r="G34" s="264"/>
      <c r="H34" s="260"/>
      <c r="I34" s="260"/>
      <c r="J34" s="260"/>
      <c r="K34" s="263"/>
      <c r="L34" s="264"/>
      <c r="M34" s="260"/>
      <c r="N34" s="260"/>
      <c r="O34" s="260"/>
      <c r="P34" s="260"/>
      <c r="Q34" s="53"/>
      <c r="R34" s="55"/>
      <c r="S34" s="55"/>
      <c r="T34" s="55"/>
      <c r="U34" s="130"/>
      <c r="V34" s="291" t="s">
        <v>30</v>
      </c>
    </row>
    <row r="35" spans="1:25" s="70" customFormat="1" ht="9.9499999999999993" customHeight="1">
      <c r="A35" s="50" t="s">
        <v>295</v>
      </c>
      <c r="B35" s="264">
        <v>5</v>
      </c>
      <c r="C35" s="262" t="s">
        <v>11</v>
      </c>
      <c r="D35" s="262" t="s">
        <v>11</v>
      </c>
      <c r="E35" s="262" t="s">
        <v>11</v>
      </c>
      <c r="F35" s="262" t="s">
        <v>11</v>
      </c>
      <c r="G35" s="264" t="s">
        <v>11</v>
      </c>
      <c r="H35" s="262" t="s">
        <v>11</v>
      </c>
      <c r="I35" s="262" t="s">
        <v>11</v>
      </c>
      <c r="J35" s="262" t="s">
        <v>11</v>
      </c>
      <c r="K35" s="263" t="s">
        <v>11</v>
      </c>
      <c r="L35" s="264">
        <v>7</v>
      </c>
      <c r="M35" s="262" t="s">
        <v>11</v>
      </c>
      <c r="N35" s="262" t="s">
        <v>11</v>
      </c>
      <c r="O35" s="260">
        <v>6</v>
      </c>
      <c r="P35" s="260">
        <v>6</v>
      </c>
      <c r="Q35" s="42">
        <f>L35/$L$33*100</f>
        <v>28.000000000000004</v>
      </c>
      <c r="R35" s="262" t="s">
        <v>11</v>
      </c>
      <c r="S35" s="262" t="s">
        <v>11</v>
      </c>
      <c r="T35" s="75">
        <f>O35/$O$33*100</f>
        <v>27.27272727272727</v>
      </c>
      <c r="U35" s="226">
        <f>P35/$P$33*100</f>
        <v>33.333333333333329</v>
      </c>
      <c r="V35" s="110" t="s">
        <v>295</v>
      </c>
      <c r="X35" s="70" t="s">
        <v>224</v>
      </c>
    </row>
    <row r="36" spans="1:25" s="70" customFormat="1" ht="9.9499999999999993" customHeight="1">
      <c r="A36" s="61" t="s">
        <v>481</v>
      </c>
      <c r="B36" s="264">
        <v>15</v>
      </c>
      <c r="C36" s="262">
        <v>13</v>
      </c>
      <c r="D36" s="262">
        <v>12</v>
      </c>
      <c r="E36" s="262">
        <v>13</v>
      </c>
      <c r="F36" s="262">
        <v>11</v>
      </c>
      <c r="G36" s="438">
        <v>10</v>
      </c>
      <c r="H36" s="260">
        <v>8</v>
      </c>
      <c r="I36" s="260">
        <v>10</v>
      </c>
      <c r="J36" s="260">
        <v>9</v>
      </c>
      <c r="K36" s="263">
        <v>7</v>
      </c>
      <c r="L36" s="264">
        <v>25</v>
      </c>
      <c r="M36" s="260">
        <v>21</v>
      </c>
      <c r="N36" s="260">
        <v>22</v>
      </c>
      <c r="O36" s="260">
        <v>22</v>
      </c>
      <c r="P36" s="260">
        <v>18</v>
      </c>
      <c r="Q36" s="42">
        <f>L36/$L$33*100</f>
        <v>100</v>
      </c>
      <c r="R36" s="75">
        <f>M36/$M$33*100</f>
        <v>100</v>
      </c>
      <c r="S36" s="75">
        <f>N36/$N$33*100</f>
        <v>95.652173913043484</v>
      </c>
      <c r="T36" s="75">
        <f>O36/$O$33*100</f>
        <v>100</v>
      </c>
      <c r="U36" s="226">
        <f>P36/$P$33*100</f>
        <v>100</v>
      </c>
      <c r="V36" s="108" t="s">
        <v>481</v>
      </c>
      <c r="X36" s="70" t="s">
        <v>70</v>
      </c>
    </row>
    <row r="37" spans="1:25" s="70" customFormat="1" ht="24.95" customHeight="1">
      <c r="A37" s="72" t="s">
        <v>484</v>
      </c>
      <c r="B37" s="56"/>
      <c r="C37" s="57"/>
      <c r="D37" s="57"/>
      <c r="E37" s="57"/>
      <c r="F37" s="57"/>
      <c r="G37" s="56"/>
      <c r="H37" s="58"/>
      <c r="I37" s="58"/>
      <c r="J37" s="58"/>
      <c r="K37" s="220"/>
      <c r="L37" s="42"/>
      <c r="M37" s="39"/>
      <c r="N37" s="39"/>
      <c r="O37" s="39"/>
      <c r="P37" s="75"/>
      <c r="Q37" s="42"/>
      <c r="R37" s="39"/>
      <c r="S37" s="39"/>
      <c r="T37" s="39"/>
      <c r="U37" s="226"/>
      <c r="V37" s="292" t="s">
        <v>484</v>
      </c>
      <c r="W37" s="67"/>
      <c r="X37" s="67" t="s">
        <v>70</v>
      </c>
      <c r="Y37" s="67"/>
    </row>
    <row r="38" spans="1:25" s="70" customFormat="1" ht="9.9499999999999993" customHeight="1">
      <c r="A38" s="61" t="s">
        <v>22</v>
      </c>
      <c r="B38" s="42">
        <v>8.9</v>
      </c>
      <c r="C38" s="39">
        <v>7.5</v>
      </c>
      <c r="D38" s="39">
        <v>7.2</v>
      </c>
      <c r="E38" s="39">
        <v>7.6</v>
      </c>
      <c r="F38" s="39">
        <v>6.3</v>
      </c>
      <c r="G38" s="42">
        <v>6.6</v>
      </c>
      <c r="H38" s="75">
        <v>5.8</v>
      </c>
      <c r="I38" s="75">
        <v>7</v>
      </c>
      <c r="J38" s="75">
        <v>5.9</v>
      </c>
      <c r="K38" s="226">
        <v>4.9000000000000004</v>
      </c>
      <c r="L38" s="42">
        <v>7.8</v>
      </c>
      <c r="M38" s="75">
        <v>6.7</v>
      </c>
      <c r="N38" s="75">
        <v>7.1</v>
      </c>
      <c r="O38" s="75">
        <v>6.8</v>
      </c>
      <c r="P38" s="75">
        <v>5.7</v>
      </c>
      <c r="Q38" s="42" t="s">
        <v>0</v>
      </c>
      <c r="R38" s="75" t="s">
        <v>0</v>
      </c>
      <c r="S38" s="75" t="s">
        <v>0</v>
      </c>
      <c r="T38" s="75" t="s">
        <v>0</v>
      </c>
      <c r="U38" s="226" t="s">
        <v>0</v>
      </c>
      <c r="V38" s="108" t="s">
        <v>22</v>
      </c>
      <c r="W38" s="67"/>
    </row>
    <row r="39" spans="1:25" s="70" customFormat="1" ht="15" customHeight="1">
      <c r="A39" s="72" t="s">
        <v>756</v>
      </c>
      <c r="B39" s="264">
        <v>145</v>
      </c>
      <c r="C39" s="262">
        <v>145</v>
      </c>
      <c r="D39" s="262">
        <v>150</v>
      </c>
      <c r="E39" s="262">
        <v>148</v>
      </c>
      <c r="F39" s="262">
        <v>152</v>
      </c>
      <c r="G39" s="264">
        <v>183</v>
      </c>
      <c r="H39" s="260">
        <v>187</v>
      </c>
      <c r="I39" s="260">
        <v>184</v>
      </c>
      <c r="J39" s="260">
        <v>182</v>
      </c>
      <c r="K39" s="263">
        <v>188</v>
      </c>
      <c r="L39" s="264">
        <v>328</v>
      </c>
      <c r="M39" s="260">
        <v>332</v>
      </c>
      <c r="N39" s="260">
        <v>334</v>
      </c>
      <c r="O39" s="260">
        <v>330</v>
      </c>
      <c r="P39" s="260">
        <v>341</v>
      </c>
      <c r="Q39" s="53">
        <v>100</v>
      </c>
      <c r="R39" s="55">
        <v>100</v>
      </c>
      <c r="S39" s="55">
        <v>100</v>
      </c>
      <c r="T39" s="55">
        <v>100</v>
      </c>
      <c r="U39" s="130">
        <v>100</v>
      </c>
      <c r="V39" s="72" t="s">
        <v>756</v>
      </c>
      <c r="W39" s="67"/>
      <c r="X39" s="70" t="s">
        <v>224</v>
      </c>
    </row>
    <row r="40" spans="1:25" s="70" customFormat="1" ht="9.9499999999999993" customHeight="1">
      <c r="A40" s="215" t="s">
        <v>30</v>
      </c>
      <c r="B40" s="42"/>
      <c r="C40" s="39"/>
      <c r="D40" s="39"/>
      <c r="E40" s="39"/>
      <c r="F40" s="39"/>
      <c r="G40" s="42"/>
      <c r="H40" s="75"/>
      <c r="I40" s="75"/>
      <c r="J40" s="75"/>
      <c r="K40" s="226"/>
      <c r="L40" s="42"/>
      <c r="M40" s="75"/>
      <c r="N40" s="75"/>
      <c r="O40" s="75"/>
      <c r="P40" s="75"/>
      <c r="Q40" s="42"/>
      <c r="R40" s="75"/>
      <c r="S40" s="75"/>
      <c r="T40" s="75"/>
      <c r="U40" s="226"/>
      <c r="V40" s="215" t="s">
        <v>30</v>
      </c>
      <c r="W40" s="67"/>
    </row>
    <row r="41" spans="1:25" s="70" customFormat="1" ht="9.9499999999999993" customHeight="1">
      <c r="A41" s="50" t="s">
        <v>295</v>
      </c>
      <c r="B41" s="264">
        <v>14</v>
      </c>
      <c r="C41" s="260">
        <v>16</v>
      </c>
      <c r="D41" s="260">
        <v>19</v>
      </c>
      <c r="E41" s="260">
        <v>19</v>
      </c>
      <c r="F41" s="260">
        <v>20</v>
      </c>
      <c r="G41" s="264">
        <v>22</v>
      </c>
      <c r="H41" s="260">
        <v>23</v>
      </c>
      <c r="I41" s="260">
        <v>23</v>
      </c>
      <c r="J41" s="260">
        <v>23</v>
      </c>
      <c r="K41" s="263">
        <v>25</v>
      </c>
      <c r="L41" s="350">
        <v>36</v>
      </c>
      <c r="M41" s="352">
        <v>39</v>
      </c>
      <c r="N41" s="352">
        <v>42</v>
      </c>
      <c r="O41" s="352">
        <v>42</v>
      </c>
      <c r="P41" s="352">
        <v>45</v>
      </c>
      <c r="Q41" s="42">
        <f>L41/$L$39*100</f>
        <v>10.975609756097562</v>
      </c>
      <c r="R41" s="75">
        <f>M41/$M$39*100</f>
        <v>11.746987951807229</v>
      </c>
      <c r="S41" s="75">
        <f>N41/$N$39*100</f>
        <v>12.574850299401197</v>
      </c>
      <c r="T41" s="75">
        <f>O41/$O$39*100</f>
        <v>12.727272727272727</v>
      </c>
      <c r="U41" s="226">
        <f>P41/$P$39*100</f>
        <v>13.196480938416421</v>
      </c>
      <c r="V41" s="50" t="s">
        <v>295</v>
      </c>
      <c r="W41" s="67"/>
    </row>
    <row r="42" spans="1:25" s="70" customFormat="1" ht="9.9499999999999993" customHeight="1">
      <c r="A42" s="50" t="s">
        <v>68</v>
      </c>
      <c r="B42" s="42"/>
      <c r="C42" s="39"/>
      <c r="D42" s="39"/>
      <c r="E42" s="39"/>
      <c r="F42" s="39"/>
      <c r="G42" s="42"/>
      <c r="H42" s="75"/>
      <c r="I42" s="75"/>
      <c r="J42" s="75"/>
      <c r="K42" s="226"/>
      <c r="L42" s="42"/>
      <c r="M42" s="75"/>
      <c r="N42" s="75"/>
      <c r="O42" s="75"/>
      <c r="P42" s="75"/>
      <c r="Q42" s="42"/>
      <c r="R42" s="75"/>
      <c r="S42" s="75"/>
      <c r="T42" s="75"/>
      <c r="U42" s="226"/>
      <c r="V42" s="50" t="s">
        <v>68</v>
      </c>
      <c r="W42" s="67"/>
    </row>
    <row r="43" spans="1:25" s="70" customFormat="1" ht="9.9499999999999993" customHeight="1">
      <c r="A43" s="61" t="s">
        <v>759</v>
      </c>
      <c r="B43" s="264" t="s">
        <v>11</v>
      </c>
      <c r="C43" s="262" t="s">
        <v>11</v>
      </c>
      <c r="D43" s="262" t="s">
        <v>11</v>
      </c>
      <c r="E43" s="262" t="s">
        <v>11</v>
      </c>
      <c r="F43" s="262" t="s">
        <v>11</v>
      </c>
      <c r="G43" s="264" t="s">
        <v>11</v>
      </c>
      <c r="H43" s="262" t="s">
        <v>11</v>
      </c>
      <c r="I43" s="262" t="s">
        <v>11</v>
      </c>
      <c r="J43" s="262" t="s">
        <v>11</v>
      </c>
      <c r="K43" s="263" t="s">
        <v>11</v>
      </c>
      <c r="L43" s="264" t="s">
        <v>11</v>
      </c>
      <c r="M43" s="262" t="s">
        <v>11</v>
      </c>
      <c r="N43" s="262" t="s">
        <v>11</v>
      </c>
      <c r="O43" s="262" t="s">
        <v>11</v>
      </c>
      <c r="P43" s="262" t="s">
        <v>11</v>
      </c>
      <c r="Q43" s="42" t="s">
        <v>11</v>
      </c>
      <c r="R43" s="262" t="s">
        <v>11</v>
      </c>
      <c r="S43" s="262" t="s">
        <v>11</v>
      </c>
      <c r="T43" s="262" t="s">
        <v>11</v>
      </c>
      <c r="U43" s="405" t="s">
        <v>11</v>
      </c>
      <c r="V43" s="61" t="s">
        <v>759</v>
      </c>
      <c r="W43" s="67"/>
      <c r="X43" s="70" t="s">
        <v>51</v>
      </c>
    </row>
    <row r="44" spans="1:25" s="70" customFormat="1" ht="9.9499999999999993" customHeight="1">
      <c r="A44" s="61" t="s">
        <v>757</v>
      </c>
      <c r="B44" s="264">
        <v>143</v>
      </c>
      <c r="C44" s="260">
        <v>144</v>
      </c>
      <c r="D44" s="260">
        <v>148</v>
      </c>
      <c r="E44" s="260">
        <v>147</v>
      </c>
      <c r="F44" s="260">
        <v>151</v>
      </c>
      <c r="G44" s="264">
        <v>181</v>
      </c>
      <c r="H44" s="260">
        <v>186</v>
      </c>
      <c r="I44" s="260">
        <v>182</v>
      </c>
      <c r="J44" s="260">
        <v>181</v>
      </c>
      <c r="K44" s="263">
        <v>187</v>
      </c>
      <c r="L44" s="350">
        <v>325</v>
      </c>
      <c r="M44" s="352">
        <v>330</v>
      </c>
      <c r="N44" s="352">
        <v>330</v>
      </c>
      <c r="O44" s="352">
        <v>327</v>
      </c>
      <c r="P44" s="352">
        <v>337</v>
      </c>
      <c r="Q44" s="42">
        <f t="shared" ref="Q44:Q45" si="10">L44/$L$39*100</f>
        <v>99.08536585365853</v>
      </c>
      <c r="R44" s="75">
        <f t="shared" ref="R44:R45" si="11">M44/$M$39*100</f>
        <v>99.397590361445793</v>
      </c>
      <c r="S44" s="75">
        <f t="shared" ref="S44:S45" si="12">N44/$N$39*100</f>
        <v>98.802395209580837</v>
      </c>
      <c r="T44" s="75">
        <f t="shared" ref="T44:T45" si="13">O44/$O$39*100</f>
        <v>99.090909090909093</v>
      </c>
      <c r="U44" s="226">
        <f t="shared" ref="U44:U45" si="14">P44/$P$39*100</f>
        <v>98.826979472140764</v>
      </c>
      <c r="V44" s="61" t="s">
        <v>757</v>
      </c>
      <c r="W44" s="67"/>
    </row>
    <row r="45" spans="1:25" s="70" customFormat="1" ht="9.9499999999999993" customHeight="1">
      <c r="A45" s="69" t="s">
        <v>758</v>
      </c>
      <c r="B45" s="264">
        <v>11</v>
      </c>
      <c r="C45" s="260">
        <v>10</v>
      </c>
      <c r="D45" s="260">
        <v>9</v>
      </c>
      <c r="E45" s="260">
        <v>9</v>
      </c>
      <c r="F45" s="260">
        <v>9</v>
      </c>
      <c r="G45" s="264">
        <v>14</v>
      </c>
      <c r="H45" s="260">
        <v>13</v>
      </c>
      <c r="I45" s="260">
        <v>12</v>
      </c>
      <c r="J45" s="260">
        <v>11</v>
      </c>
      <c r="K45" s="263">
        <v>10</v>
      </c>
      <c r="L45" s="350">
        <v>25</v>
      </c>
      <c r="M45" s="352">
        <v>23</v>
      </c>
      <c r="N45" s="352">
        <v>21</v>
      </c>
      <c r="O45" s="352">
        <v>20</v>
      </c>
      <c r="P45" s="352">
        <v>20</v>
      </c>
      <c r="Q45" s="42">
        <f t="shared" si="10"/>
        <v>7.6219512195121952</v>
      </c>
      <c r="R45" s="75">
        <f t="shared" si="11"/>
        <v>6.927710843373494</v>
      </c>
      <c r="S45" s="75">
        <f t="shared" si="12"/>
        <v>6.2874251497005984</v>
      </c>
      <c r="T45" s="75">
        <f t="shared" si="13"/>
        <v>6.0606060606060606</v>
      </c>
      <c r="U45" s="226">
        <f t="shared" si="14"/>
        <v>5.8651026392961878</v>
      </c>
      <c r="V45" s="69" t="s">
        <v>758</v>
      </c>
      <c r="W45" s="67"/>
    </row>
    <row r="46" spans="1:25" s="70" customFormat="1" ht="9.9499999999999993" customHeight="1">
      <c r="A46" s="67" t="s">
        <v>63</v>
      </c>
      <c r="B46" s="67"/>
      <c r="C46" s="67"/>
      <c r="D46" s="67"/>
      <c r="E46" s="67"/>
      <c r="F46" s="67"/>
      <c r="G46" s="67"/>
      <c r="H46" s="67"/>
      <c r="I46" s="67"/>
      <c r="J46" s="67"/>
      <c r="K46" s="67"/>
      <c r="L46" s="67"/>
      <c r="M46" s="67"/>
      <c r="N46" s="67"/>
      <c r="O46" s="67"/>
      <c r="P46" s="67"/>
      <c r="Q46" s="67"/>
      <c r="R46" s="67"/>
      <c r="S46" s="67"/>
      <c r="T46" s="67"/>
      <c r="U46" s="67"/>
      <c r="V46" s="67"/>
      <c r="W46" s="67"/>
      <c r="X46" s="67"/>
    </row>
    <row r="47" spans="1:25" s="70" customFormat="1" ht="36.75" customHeight="1">
      <c r="A47" s="611" t="s">
        <v>760</v>
      </c>
      <c r="B47" s="612"/>
      <c r="C47" s="612"/>
      <c r="D47" s="612"/>
      <c r="E47" s="612"/>
      <c r="F47" s="612"/>
      <c r="G47" s="612"/>
      <c r="H47" s="612"/>
      <c r="I47" s="612"/>
      <c r="J47" s="612"/>
      <c r="K47" s="612"/>
      <c r="L47" s="612"/>
      <c r="M47" s="612"/>
      <c r="N47" s="612"/>
      <c r="O47" s="612"/>
      <c r="P47" s="612"/>
      <c r="Q47" s="612"/>
      <c r="R47" s="612"/>
      <c r="S47" s="612"/>
      <c r="T47" s="612"/>
      <c r="U47" s="612"/>
      <c r="V47" s="212"/>
      <c r="W47" s="67"/>
      <c r="X47" s="67"/>
      <c r="Y47" s="67"/>
    </row>
    <row r="48" spans="1:25" ht="9.9499999999999993" customHeight="1">
      <c r="L48" s="198"/>
      <c r="M48" s="198"/>
      <c r="N48" s="198"/>
      <c r="O48" s="198"/>
      <c r="P48" s="198"/>
    </row>
    <row r="51" spans="2:21" ht="9.9499999999999993" customHeight="1">
      <c r="B51" s="67"/>
      <c r="C51" s="67"/>
      <c r="D51" s="67"/>
      <c r="E51" s="67"/>
      <c r="F51" s="67"/>
      <c r="G51" s="67"/>
      <c r="H51" s="67"/>
      <c r="I51" s="67"/>
      <c r="J51" s="67"/>
      <c r="K51" s="67"/>
      <c r="L51" s="67"/>
      <c r="M51" s="67"/>
      <c r="N51" s="67"/>
      <c r="O51" s="67"/>
      <c r="P51" s="67"/>
      <c r="Q51" s="67"/>
      <c r="R51" s="67"/>
      <c r="S51" s="67"/>
      <c r="T51" s="67"/>
      <c r="U51" s="67"/>
    </row>
    <row r="52" spans="2:21" ht="9.9499999999999993" customHeight="1">
      <c r="B52" s="67"/>
      <c r="C52" s="67"/>
      <c r="D52" s="67"/>
      <c r="E52" s="67"/>
      <c r="F52" s="67"/>
      <c r="G52" s="67"/>
      <c r="H52" s="67"/>
      <c r="I52" s="67"/>
      <c r="J52" s="67"/>
      <c r="K52" s="67"/>
      <c r="L52" s="67"/>
      <c r="M52" s="67"/>
      <c r="N52" s="67"/>
      <c r="O52" s="67"/>
      <c r="P52" s="67"/>
      <c r="Q52" s="67"/>
      <c r="R52" s="67"/>
      <c r="S52" s="67"/>
      <c r="T52" s="67"/>
      <c r="U52" s="67"/>
    </row>
    <row r="53" spans="2:21" ht="9.9499999999999993" customHeight="1">
      <c r="B53" s="67"/>
      <c r="C53" s="67"/>
      <c r="D53" s="67"/>
      <c r="E53" s="67"/>
      <c r="F53" s="67"/>
      <c r="G53" s="67"/>
      <c r="H53" s="67"/>
      <c r="I53" s="67"/>
      <c r="J53" s="67"/>
      <c r="K53" s="67"/>
      <c r="L53" s="67"/>
      <c r="M53" s="67"/>
      <c r="N53" s="67"/>
      <c r="O53" s="67"/>
      <c r="P53" s="67"/>
      <c r="Q53" s="67"/>
      <c r="R53" s="67"/>
      <c r="S53" s="67"/>
      <c r="T53" s="67"/>
      <c r="U53" s="67"/>
    </row>
    <row r="54" spans="2:21" ht="9.9499999999999993" customHeight="1">
      <c r="B54" s="67"/>
      <c r="C54" s="67"/>
      <c r="D54" s="67"/>
      <c r="E54" s="67"/>
      <c r="F54" s="67"/>
      <c r="G54" s="67"/>
      <c r="H54" s="67"/>
      <c r="I54" s="67"/>
      <c r="J54" s="67"/>
      <c r="K54" s="67"/>
      <c r="L54" s="67"/>
      <c r="M54" s="67"/>
      <c r="N54" s="67"/>
      <c r="O54" s="67"/>
      <c r="P54" s="67"/>
      <c r="Q54" s="67"/>
      <c r="R54" s="67"/>
      <c r="S54" s="67"/>
      <c r="T54" s="67"/>
      <c r="U54" s="67"/>
    </row>
    <row r="55" spans="2:21" ht="9.9499999999999993" customHeight="1">
      <c r="B55" s="67"/>
      <c r="C55" s="67"/>
      <c r="D55" s="67"/>
      <c r="E55" s="67"/>
      <c r="F55" s="67"/>
      <c r="G55" s="67"/>
      <c r="H55" s="67"/>
      <c r="I55" s="67"/>
      <c r="J55" s="67"/>
      <c r="K55" s="67"/>
      <c r="L55" s="67"/>
      <c r="M55" s="67"/>
      <c r="N55" s="67"/>
      <c r="O55" s="67"/>
      <c r="P55" s="67"/>
      <c r="Q55" s="67"/>
      <c r="R55" s="67"/>
      <c r="S55" s="67"/>
      <c r="T55" s="67"/>
      <c r="U55" s="67"/>
    </row>
    <row r="56" spans="2:21" ht="9.9499999999999993" customHeight="1">
      <c r="B56" s="67"/>
      <c r="C56" s="67"/>
      <c r="D56" s="67"/>
      <c r="E56" s="67"/>
      <c r="F56" s="67"/>
      <c r="G56" s="67"/>
      <c r="H56" s="67"/>
      <c r="I56" s="67"/>
      <c r="J56" s="67"/>
      <c r="K56" s="67"/>
      <c r="L56" s="67"/>
      <c r="M56" s="67"/>
      <c r="N56" s="67"/>
      <c r="O56" s="67"/>
      <c r="P56" s="67"/>
      <c r="Q56" s="67"/>
      <c r="R56" s="67"/>
      <c r="S56" s="67"/>
      <c r="T56" s="67"/>
      <c r="U56" s="67"/>
    </row>
    <row r="57" spans="2:21" ht="9.9499999999999993" customHeight="1">
      <c r="B57" s="67"/>
      <c r="C57" s="67"/>
      <c r="D57" s="67"/>
      <c r="E57" s="67"/>
      <c r="F57" s="67"/>
      <c r="G57" s="67"/>
      <c r="H57" s="67"/>
      <c r="I57" s="67"/>
      <c r="J57" s="67"/>
      <c r="K57" s="67"/>
      <c r="L57" s="67"/>
      <c r="M57" s="67"/>
      <c r="N57" s="67"/>
      <c r="O57" s="67"/>
      <c r="P57" s="67"/>
      <c r="Q57" s="67"/>
      <c r="R57" s="67"/>
      <c r="S57" s="67"/>
      <c r="T57" s="67"/>
      <c r="U57" s="67"/>
    </row>
    <row r="58" spans="2:21" ht="9.9499999999999993" customHeight="1">
      <c r="B58" s="67"/>
      <c r="C58" s="67"/>
      <c r="D58" s="67"/>
      <c r="E58" s="67"/>
      <c r="F58" s="67"/>
      <c r="G58" s="67"/>
      <c r="H58" s="67"/>
      <c r="I58" s="67"/>
      <c r="J58" s="67"/>
      <c r="K58" s="67"/>
      <c r="L58" s="67"/>
      <c r="M58" s="67"/>
      <c r="N58" s="67"/>
      <c r="O58" s="67"/>
      <c r="P58" s="67"/>
      <c r="Q58" s="67"/>
      <c r="R58" s="67"/>
      <c r="S58" s="67"/>
      <c r="T58" s="67"/>
      <c r="U58" s="67"/>
    </row>
    <row r="59" spans="2:21" ht="9.9499999999999993" customHeight="1">
      <c r="B59" s="67"/>
      <c r="C59" s="67"/>
      <c r="D59" s="67"/>
      <c r="E59" s="67"/>
      <c r="F59" s="67"/>
      <c r="G59" s="67"/>
      <c r="H59" s="67"/>
      <c r="I59" s="67"/>
      <c r="J59" s="67"/>
      <c r="K59" s="67"/>
      <c r="L59" s="67"/>
      <c r="M59" s="67"/>
      <c r="N59" s="67"/>
      <c r="O59" s="67"/>
      <c r="P59" s="67"/>
      <c r="Q59" s="67"/>
      <c r="R59" s="67"/>
      <c r="S59" s="67"/>
      <c r="T59" s="67"/>
      <c r="U59" s="67"/>
    </row>
    <row r="60" spans="2:21" ht="9.9499999999999993" customHeight="1">
      <c r="B60" s="67"/>
      <c r="C60" s="67"/>
      <c r="D60" s="67"/>
      <c r="E60" s="67"/>
      <c r="F60" s="67"/>
      <c r="G60" s="67"/>
      <c r="H60" s="67"/>
      <c r="I60" s="67"/>
      <c r="J60" s="67"/>
      <c r="K60" s="67"/>
      <c r="L60" s="67"/>
      <c r="M60" s="67"/>
      <c r="N60" s="67"/>
      <c r="O60" s="67"/>
      <c r="P60" s="67"/>
      <c r="Q60" s="67"/>
      <c r="R60" s="67"/>
      <c r="S60" s="67"/>
      <c r="T60" s="67"/>
      <c r="U60" s="67"/>
    </row>
    <row r="61" spans="2:21" ht="9.9499999999999993" customHeight="1">
      <c r="B61" s="67"/>
      <c r="C61" s="67"/>
      <c r="D61" s="67"/>
      <c r="E61" s="67"/>
      <c r="F61" s="67"/>
      <c r="G61" s="67"/>
      <c r="H61" s="67"/>
      <c r="I61" s="67"/>
      <c r="J61" s="67"/>
      <c r="K61" s="67"/>
      <c r="L61" s="67"/>
      <c r="M61" s="67"/>
      <c r="N61" s="67"/>
      <c r="O61" s="67"/>
      <c r="P61" s="67"/>
      <c r="Q61" s="67"/>
      <c r="R61" s="67"/>
      <c r="S61" s="67"/>
      <c r="T61" s="67"/>
      <c r="U61" s="67"/>
    </row>
    <row r="62" spans="2:21" ht="9.9499999999999993" customHeight="1">
      <c r="B62" s="67"/>
      <c r="C62" s="67"/>
      <c r="D62" s="67"/>
      <c r="E62" s="67"/>
      <c r="F62" s="67"/>
      <c r="G62" s="67"/>
      <c r="H62" s="67"/>
      <c r="I62" s="67"/>
      <c r="J62" s="67"/>
      <c r="K62" s="67"/>
      <c r="L62" s="67"/>
      <c r="M62" s="67"/>
      <c r="N62" s="67"/>
      <c r="O62" s="67"/>
      <c r="P62" s="67"/>
      <c r="Q62" s="67"/>
      <c r="R62" s="67"/>
      <c r="S62" s="67"/>
      <c r="T62" s="67"/>
      <c r="U62" s="67"/>
    </row>
    <row r="63" spans="2:21" ht="9.9499999999999993" customHeight="1">
      <c r="B63" s="67"/>
      <c r="C63" s="67"/>
      <c r="D63" s="67"/>
      <c r="E63" s="67"/>
      <c r="F63" s="67"/>
      <c r="G63" s="67"/>
      <c r="H63" s="67"/>
      <c r="I63" s="67"/>
      <c r="J63" s="67"/>
      <c r="K63" s="67"/>
      <c r="L63" s="67"/>
      <c r="M63" s="67"/>
      <c r="N63" s="67"/>
      <c r="O63" s="67"/>
      <c r="P63" s="67"/>
      <c r="Q63" s="67"/>
      <c r="R63" s="67"/>
      <c r="S63" s="67"/>
      <c r="T63" s="67"/>
      <c r="U63" s="67"/>
    </row>
    <row r="64" spans="2:21" ht="9.9499999999999993" customHeight="1">
      <c r="B64" s="67"/>
      <c r="C64" s="67"/>
      <c r="D64" s="67"/>
      <c r="E64" s="67"/>
      <c r="F64" s="67"/>
      <c r="G64" s="67"/>
      <c r="H64" s="67"/>
      <c r="I64" s="67"/>
      <c r="J64" s="67"/>
      <c r="K64" s="67"/>
      <c r="L64" s="67"/>
      <c r="M64" s="67"/>
      <c r="N64" s="67"/>
      <c r="O64" s="67"/>
      <c r="P64" s="67"/>
      <c r="Q64" s="67"/>
      <c r="R64" s="67"/>
      <c r="S64" s="67"/>
      <c r="T64" s="67"/>
      <c r="U64" s="67"/>
    </row>
    <row r="65" spans="2:21" ht="9.9499999999999993" customHeight="1">
      <c r="B65" s="67"/>
      <c r="C65" s="67"/>
      <c r="D65" s="67"/>
      <c r="E65" s="67"/>
      <c r="F65" s="67"/>
      <c r="G65" s="67"/>
      <c r="H65" s="67"/>
      <c r="I65" s="67"/>
      <c r="J65" s="67"/>
      <c r="K65" s="67"/>
      <c r="L65" s="67"/>
      <c r="M65" s="67"/>
      <c r="N65" s="67"/>
      <c r="O65" s="67"/>
      <c r="P65" s="67"/>
      <c r="Q65" s="67"/>
      <c r="R65" s="67"/>
      <c r="S65" s="67"/>
      <c r="T65" s="67"/>
      <c r="U65" s="67"/>
    </row>
    <row r="66" spans="2:21" ht="9.9499999999999993" customHeight="1">
      <c r="B66" s="67"/>
      <c r="C66" s="67"/>
      <c r="D66" s="67"/>
      <c r="E66" s="67"/>
      <c r="F66" s="67"/>
      <c r="G66" s="67"/>
      <c r="H66" s="67"/>
      <c r="I66" s="67"/>
      <c r="J66" s="67"/>
      <c r="K66" s="67"/>
      <c r="L66" s="67"/>
      <c r="M66" s="67"/>
      <c r="N66" s="67"/>
      <c r="O66" s="67"/>
      <c r="P66" s="67"/>
      <c r="Q66" s="67"/>
      <c r="R66" s="67"/>
      <c r="S66" s="67"/>
      <c r="T66" s="67"/>
      <c r="U66" s="67"/>
    </row>
    <row r="67" spans="2:21" ht="9.9499999999999993" customHeight="1">
      <c r="B67" s="67"/>
      <c r="C67" s="67"/>
      <c r="D67" s="67"/>
      <c r="E67" s="67"/>
      <c r="F67" s="67"/>
      <c r="G67" s="67"/>
      <c r="H67" s="67"/>
      <c r="I67" s="67"/>
      <c r="J67" s="67"/>
      <c r="K67" s="67"/>
      <c r="L67" s="67"/>
      <c r="M67" s="67"/>
      <c r="N67" s="67"/>
      <c r="O67" s="67"/>
      <c r="P67" s="67"/>
      <c r="Q67" s="67"/>
      <c r="R67" s="67"/>
      <c r="S67" s="67"/>
      <c r="T67" s="67"/>
      <c r="U67" s="67"/>
    </row>
    <row r="68" spans="2:21" ht="9.9499999999999993" customHeight="1">
      <c r="B68" s="67"/>
      <c r="C68" s="67"/>
      <c r="D68" s="67"/>
      <c r="E68" s="67"/>
      <c r="F68" s="67"/>
      <c r="G68" s="67"/>
      <c r="H68" s="67"/>
      <c r="I68" s="67"/>
      <c r="J68" s="67"/>
      <c r="K68" s="67"/>
      <c r="L68" s="67"/>
      <c r="M68" s="67"/>
      <c r="N68" s="67"/>
      <c r="O68" s="67"/>
      <c r="P68" s="67"/>
      <c r="Q68" s="67"/>
      <c r="R68" s="67"/>
      <c r="S68" s="67"/>
      <c r="T68" s="67"/>
      <c r="U68" s="67"/>
    </row>
    <row r="69" spans="2:21" ht="9.9499999999999993" customHeight="1">
      <c r="B69" s="67"/>
      <c r="C69" s="67"/>
      <c r="D69" s="67"/>
      <c r="E69" s="67"/>
      <c r="F69" s="67"/>
      <c r="G69" s="67"/>
      <c r="H69" s="67"/>
      <c r="I69" s="67"/>
      <c r="J69" s="67"/>
      <c r="K69" s="67"/>
      <c r="L69" s="67"/>
      <c r="M69" s="67"/>
      <c r="N69" s="67"/>
      <c r="O69" s="67"/>
      <c r="P69" s="67"/>
      <c r="Q69" s="67"/>
      <c r="R69" s="67"/>
      <c r="S69" s="67"/>
      <c r="T69" s="67"/>
      <c r="U69" s="67"/>
    </row>
    <row r="70" spans="2:21" ht="9.9499999999999993" customHeight="1">
      <c r="B70" s="67"/>
      <c r="C70" s="67"/>
      <c r="D70" s="67"/>
      <c r="E70" s="67"/>
      <c r="F70" s="67"/>
      <c r="G70" s="67"/>
      <c r="H70" s="67"/>
      <c r="I70" s="67"/>
      <c r="J70" s="67"/>
      <c r="K70" s="67"/>
      <c r="L70" s="67"/>
      <c r="M70" s="67"/>
      <c r="N70" s="67"/>
      <c r="O70" s="67"/>
      <c r="P70" s="67"/>
      <c r="Q70" s="67"/>
      <c r="R70" s="67"/>
      <c r="S70" s="67"/>
      <c r="T70" s="67"/>
      <c r="U70" s="67"/>
    </row>
    <row r="71" spans="2:21" ht="9.9499999999999993" customHeight="1">
      <c r="B71" s="67"/>
      <c r="C71" s="67"/>
      <c r="D71" s="67"/>
      <c r="E71" s="67"/>
      <c r="F71" s="67"/>
      <c r="G71" s="67"/>
      <c r="H71" s="67"/>
      <c r="I71" s="67"/>
      <c r="J71" s="67"/>
      <c r="K71" s="67"/>
      <c r="L71" s="67"/>
      <c r="M71" s="67"/>
      <c r="N71" s="67"/>
      <c r="O71" s="67"/>
      <c r="P71" s="67"/>
      <c r="Q71" s="67"/>
      <c r="R71" s="67"/>
      <c r="S71" s="67"/>
      <c r="T71" s="67"/>
      <c r="U71" s="67"/>
    </row>
    <row r="72" spans="2:21" ht="9.9499999999999993" customHeight="1">
      <c r="B72" s="67"/>
      <c r="C72" s="67"/>
      <c r="D72" s="67"/>
      <c r="E72" s="67"/>
      <c r="F72" s="67"/>
      <c r="G72" s="67"/>
      <c r="H72" s="67"/>
      <c r="I72" s="67"/>
      <c r="J72" s="67"/>
      <c r="K72" s="67"/>
      <c r="L72" s="67"/>
      <c r="M72" s="67"/>
      <c r="N72" s="67"/>
      <c r="O72" s="67"/>
      <c r="P72" s="67"/>
      <c r="Q72" s="67"/>
      <c r="R72" s="67"/>
      <c r="S72" s="67"/>
      <c r="T72" s="67"/>
      <c r="U72" s="67"/>
    </row>
    <row r="73" spans="2:21" ht="9.9499999999999993" customHeight="1">
      <c r="B73" s="67"/>
      <c r="C73" s="67"/>
      <c r="D73" s="67"/>
      <c r="E73" s="67"/>
      <c r="F73" s="67"/>
      <c r="G73" s="67"/>
      <c r="H73" s="67"/>
      <c r="I73" s="67"/>
      <c r="J73" s="67"/>
      <c r="K73" s="67"/>
      <c r="L73" s="67"/>
      <c r="M73" s="67"/>
      <c r="N73" s="67"/>
      <c r="O73" s="67"/>
      <c r="P73" s="67"/>
      <c r="Q73" s="67"/>
      <c r="R73" s="67"/>
      <c r="S73" s="67"/>
      <c r="T73" s="67"/>
      <c r="U73" s="67"/>
    </row>
    <row r="74" spans="2:21" ht="9.9499999999999993" customHeight="1">
      <c r="B74" s="67"/>
      <c r="C74" s="67"/>
      <c r="D74" s="67"/>
      <c r="E74" s="67"/>
      <c r="F74" s="67"/>
      <c r="G74" s="67"/>
      <c r="H74" s="67"/>
      <c r="I74" s="67"/>
      <c r="J74" s="67"/>
      <c r="K74" s="67"/>
      <c r="L74" s="67"/>
      <c r="M74" s="67"/>
      <c r="N74" s="67"/>
      <c r="O74" s="67"/>
      <c r="P74" s="67"/>
      <c r="Q74" s="67"/>
      <c r="R74" s="67"/>
      <c r="S74" s="67"/>
      <c r="T74" s="67"/>
      <c r="U74" s="67"/>
    </row>
    <row r="75" spans="2:21" ht="9.9499999999999993" customHeight="1">
      <c r="B75" s="67"/>
      <c r="C75" s="67"/>
      <c r="D75" s="67"/>
      <c r="E75" s="67"/>
      <c r="F75" s="67"/>
      <c r="G75" s="67"/>
      <c r="H75" s="67"/>
      <c r="I75" s="67"/>
      <c r="J75" s="67"/>
      <c r="K75" s="67"/>
      <c r="L75" s="67"/>
      <c r="M75" s="67"/>
      <c r="N75" s="67"/>
      <c r="O75" s="67"/>
      <c r="P75" s="67"/>
      <c r="Q75" s="67"/>
      <c r="R75" s="67"/>
      <c r="S75" s="67"/>
      <c r="T75" s="67"/>
      <c r="U75" s="67"/>
    </row>
    <row r="76" spans="2:21" ht="9.9499999999999993" customHeight="1">
      <c r="B76" s="67"/>
      <c r="C76" s="67"/>
      <c r="D76" s="67"/>
      <c r="E76" s="67"/>
      <c r="F76" s="67"/>
      <c r="G76" s="67"/>
      <c r="H76" s="67"/>
      <c r="I76" s="67"/>
      <c r="J76" s="67"/>
      <c r="K76" s="67"/>
      <c r="L76" s="67"/>
      <c r="M76" s="67"/>
      <c r="N76" s="67"/>
      <c r="O76" s="67"/>
      <c r="P76" s="67"/>
      <c r="Q76" s="67"/>
      <c r="R76" s="67"/>
      <c r="S76" s="67"/>
      <c r="T76" s="67"/>
      <c r="U76" s="67"/>
    </row>
    <row r="77" spans="2:21" ht="9.9499999999999993" customHeight="1">
      <c r="B77" s="67"/>
      <c r="C77" s="67"/>
      <c r="D77" s="67"/>
      <c r="E77" s="67"/>
      <c r="F77" s="67"/>
      <c r="G77" s="67"/>
      <c r="H77" s="67"/>
      <c r="I77" s="67"/>
      <c r="J77" s="67"/>
      <c r="K77" s="67"/>
      <c r="L77" s="67"/>
      <c r="M77" s="67"/>
      <c r="N77" s="67"/>
      <c r="O77" s="67"/>
      <c r="P77" s="67"/>
      <c r="Q77" s="67"/>
      <c r="R77" s="67"/>
      <c r="S77" s="67"/>
      <c r="T77" s="67"/>
      <c r="U77" s="67"/>
    </row>
    <row r="78" spans="2:21" ht="9.9499999999999993" customHeight="1">
      <c r="B78" s="67"/>
      <c r="C78" s="67"/>
      <c r="D78" s="67"/>
      <c r="E78" s="67"/>
      <c r="F78" s="67"/>
      <c r="G78" s="67"/>
      <c r="H78" s="67"/>
      <c r="I78" s="67"/>
      <c r="J78" s="67"/>
      <c r="K78" s="67"/>
      <c r="L78" s="67"/>
      <c r="M78" s="67"/>
      <c r="N78" s="67"/>
      <c r="O78" s="67"/>
      <c r="P78" s="67"/>
      <c r="Q78" s="67"/>
      <c r="R78" s="67"/>
      <c r="S78" s="67"/>
      <c r="T78" s="67"/>
      <c r="U78" s="67"/>
    </row>
    <row r="79" spans="2:21" ht="9.9499999999999993" customHeight="1">
      <c r="B79" s="67"/>
      <c r="C79" s="67"/>
      <c r="D79" s="67"/>
      <c r="E79" s="67"/>
      <c r="F79" s="67"/>
      <c r="G79" s="67"/>
      <c r="H79" s="67"/>
      <c r="I79" s="67"/>
      <c r="J79" s="67"/>
      <c r="K79" s="67"/>
      <c r="L79" s="67"/>
      <c r="M79" s="67"/>
      <c r="N79" s="67"/>
      <c r="O79" s="67"/>
      <c r="P79" s="67"/>
      <c r="Q79" s="67"/>
      <c r="R79" s="67"/>
      <c r="S79" s="67"/>
      <c r="T79" s="67"/>
      <c r="U79" s="67"/>
    </row>
    <row r="80" spans="2:21" ht="9.9499999999999993" customHeight="1">
      <c r="B80" s="67"/>
      <c r="C80" s="67"/>
      <c r="D80" s="67"/>
      <c r="E80" s="67"/>
      <c r="F80" s="67"/>
      <c r="G80" s="67"/>
      <c r="H80" s="67"/>
      <c r="I80" s="67"/>
      <c r="J80" s="67"/>
      <c r="K80" s="67"/>
      <c r="L80" s="67"/>
      <c r="M80" s="67"/>
      <c r="N80" s="67"/>
      <c r="O80" s="67"/>
      <c r="P80" s="67"/>
      <c r="Q80" s="67"/>
      <c r="R80" s="67"/>
      <c r="S80" s="67"/>
      <c r="T80" s="67"/>
      <c r="U80" s="67"/>
    </row>
    <row r="81" spans="2:21" ht="9.9499999999999993" customHeight="1">
      <c r="B81" s="67"/>
      <c r="C81" s="67"/>
      <c r="D81" s="67"/>
      <c r="E81" s="67"/>
      <c r="F81" s="67"/>
      <c r="G81" s="67"/>
      <c r="H81" s="67"/>
      <c r="I81" s="67"/>
      <c r="J81" s="67"/>
      <c r="K81" s="67"/>
      <c r="L81" s="67"/>
      <c r="M81" s="67"/>
      <c r="N81" s="67"/>
      <c r="O81" s="67"/>
      <c r="P81" s="67"/>
      <c r="Q81" s="67"/>
      <c r="R81" s="67"/>
      <c r="S81" s="67"/>
      <c r="T81" s="67"/>
      <c r="U81" s="67"/>
    </row>
    <row r="82" spans="2:21" ht="9.9499999999999993" customHeight="1">
      <c r="B82" s="67"/>
      <c r="C82" s="67"/>
      <c r="D82" s="67"/>
      <c r="E82" s="67"/>
      <c r="F82" s="67"/>
      <c r="G82" s="67"/>
      <c r="H82" s="67"/>
      <c r="I82" s="67"/>
      <c r="J82" s="67"/>
      <c r="K82" s="67"/>
      <c r="L82" s="67"/>
      <c r="M82" s="67"/>
      <c r="N82" s="67"/>
      <c r="O82" s="67"/>
      <c r="P82" s="67"/>
      <c r="Q82" s="67"/>
      <c r="R82" s="67"/>
      <c r="S82" s="67"/>
      <c r="T82" s="67"/>
      <c r="U82" s="67"/>
    </row>
    <row r="83" spans="2:21" ht="9.9499999999999993" customHeight="1">
      <c r="B83" s="67"/>
      <c r="C83" s="67"/>
      <c r="D83" s="67"/>
      <c r="E83" s="67"/>
      <c r="F83" s="67"/>
      <c r="G83" s="67"/>
      <c r="H83" s="67"/>
      <c r="I83" s="67"/>
      <c r="J83" s="67"/>
      <c r="K83" s="67"/>
      <c r="L83" s="67"/>
      <c r="M83" s="67"/>
      <c r="N83" s="67"/>
      <c r="O83" s="67"/>
      <c r="P83" s="67"/>
      <c r="Q83" s="67"/>
      <c r="R83" s="67"/>
      <c r="S83" s="67"/>
      <c r="T83" s="67"/>
      <c r="U83" s="67"/>
    </row>
    <row r="84" spans="2:21" ht="9.9499999999999993" customHeight="1">
      <c r="B84" s="67"/>
      <c r="C84" s="67"/>
      <c r="D84" s="67"/>
      <c r="E84" s="67"/>
      <c r="F84" s="67"/>
      <c r="G84" s="67"/>
      <c r="H84" s="67"/>
      <c r="I84" s="67"/>
      <c r="J84" s="67"/>
      <c r="K84" s="67"/>
      <c r="L84" s="67"/>
      <c r="M84" s="67"/>
      <c r="N84" s="67"/>
      <c r="O84" s="67"/>
      <c r="P84" s="67"/>
      <c r="Q84" s="67"/>
      <c r="R84" s="67"/>
      <c r="S84" s="67"/>
      <c r="T84" s="67"/>
      <c r="U84" s="67"/>
    </row>
    <row r="85" spans="2:21" ht="9.9499999999999993" customHeight="1">
      <c r="B85" s="67"/>
      <c r="C85" s="67"/>
      <c r="D85" s="67"/>
      <c r="E85" s="67"/>
      <c r="F85" s="67"/>
      <c r="G85" s="67"/>
      <c r="H85" s="67"/>
      <c r="I85" s="67"/>
      <c r="J85" s="67"/>
      <c r="K85" s="67"/>
      <c r="L85" s="67"/>
      <c r="M85" s="67"/>
      <c r="N85" s="67"/>
      <c r="O85" s="67"/>
      <c r="P85" s="67"/>
      <c r="Q85" s="67"/>
      <c r="R85" s="67"/>
      <c r="S85" s="67"/>
      <c r="T85" s="67"/>
      <c r="U85" s="67"/>
    </row>
    <row r="86" spans="2:21" ht="9.9499999999999993" customHeight="1">
      <c r="B86" s="67"/>
      <c r="C86" s="67"/>
      <c r="D86" s="67"/>
      <c r="E86" s="67"/>
      <c r="F86" s="67"/>
      <c r="G86" s="67"/>
      <c r="H86" s="67"/>
      <c r="I86" s="67"/>
      <c r="J86" s="67"/>
      <c r="K86" s="67"/>
      <c r="L86" s="67"/>
      <c r="M86" s="67"/>
      <c r="N86" s="67"/>
      <c r="O86" s="67"/>
      <c r="P86" s="67"/>
      <c r="Q86" s="67"/>
      <c r="R86" s="67"/>
      <c r="S86" s="67"/>
      <c r="T86" s="67"/>
      <c r="U86" s="67"/>
    </row>
  </sheetData>
  <mergeCells count="9">
    <mergeCell ref="V3:V5"/>
    <mergeCell ref="A47:U47"/>
    <mergeCell ref="G3:K3"/>
    <mergeCell ref="B3:F3"/>
    <mergeCell ref="L3:U3"/>
    <mergeCell ref="A3:A5"/>
    <mergeCell ref="Q5:U5"/>
    <mergeCell ref="B5:K5"/>
    <mergeCell ref="L5:P5"/>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34"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66FF33"/>
  </sheetPr>
  <dimension ref="A1:AA56"/>
  <sheetViews>
    <sheetView showGridLines="0" showOutlineSymbols="0" zoomScaleNormal="100" workbookViewId="0"/>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249" customWidth="1"/>
    <col min="23" max="23" width="7.140625" style="249" customWidth="1"/>
    <col min="24" max="16384" width="11.42578125" style="80"/>
  </cols>
  <sheetData>
    <row r="1" spans="1:27" s="330" customFormat="1" ht="15" customHeight="1">
      <c r="A1" s="311" t="s">
        <v>516</v>
      </c>
      <c r="B1" s="311"/>
      <c r="C1" s="311"/>
      <c r="D1" s="311"/>
      <c r="E1" s="311"/>
      <c r="F1" s="311"/>
      <c r="G1" s="311"/>
      <c r="H1" s="311"/>
      <c r="I1" s="311"/>
      <c r="J1" s="311"/>
      <c r="K1" s="311"/>
      <c r="L1" s="342"/>
      <c r="M1" s="342"/>
      <c r="N1" s="342"/>
      <c r="O1" s="342"/>
      <c r="P1" s="342"/>
      <c r="Q1" s="342"/>
      <c r="R1" s="342"/>
      <c r="S1" s="342"/>
      <c r="T1" s="342"/>
      <c r="U1" s="342"/>
      <c r="V1" s="313" t="s">
        <v>33</v>
      </c>
      <c r="W1" s="373" t="s">
        <v>62</v>
      </c>
      <c r="Y1" s="312"/>
      <c r="Z1" s="312"/>
      <c r="AA1" s="312"/>
    </row>
    <row r="2" spans="1:27" s="330" customFormat="1" ht="15" customHeight="1">
      <c r="A2" s="309" t="s">
        <v>461</v>
      </c>
      <c r="B2" s="309"/>
      <c r="C2" s="309"/>
      <c r="D2" s="309"/>
      <c r="E2" s="309"/>
      <c r="F2" s="309"/>
      <c r="G2" s="309"/>
      <c r="H2" s="309"/>
      <c r="I2" s="309"/>
      <c r="J2" s="309"/>
      <c r="K2" s="309"/>
      <c r="L2" s="343"/>
      <c r="M2" s="343"/>
      <c r="N2" s="343"/>
      <c r="O2" s="343"/>
      <c r="P2" s="343"/>
      <c r="Q2" s="343"/>
      <c r="R2" s="343"/>
      <c r="S2" s="343"/>
      <c r="T2" s="343"/>
      <c r="U2" s="343"/>
      <c r="V2" s="313" t="s">
        <v>462</v>
      </c>
      <c r="W2" s="228"/>
      <c r="X2" s="312"/>
      <c r="Y2" s="312"/>
      <c r="Z2" s="312"/>
      <c r="AA2" s="312"/>
    </row>
    <row r="3" spans="1:27"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93"/>
    </row>
    <row r="4" spans="1:27"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W4" s="293"/>
      <c r="X4" s="95" t="s">
        <v>279</v>
      </c>
      <c r="Y4" s="95"/>
    </row>
    <row r="5" spans="1:27"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4"/>
      <c r="W5" s="293"/>
    </row>
    <row r="6" spans="1:27" s="70" customFormat="1" ht="15" customHeight="1">
      <c r="A6" s="72" t="s">
        <v>190</v>
      </c>
      <c r="B6" s="350">
        <v>156</v>
      </c>
      <c r="C6" s="351">
        <v>160</v>
      </c>
      <c r="D6" s="351">
        <v>158</v>
      </c>
      <c r="E6" s="351">
        <v>161</v>
      </c>
      <c r="F6" s="351">
        <v>163</v>
      </c>
      <c r="G6" s="485">
        <v>142</v>
      </c>
      <c r="H6" s="352">
        <v>139</v>
      </c>
      <c r="I6" s="352">
        <v>141</v>
      </c>
      <c r="J6" s="352">
        <v>146</v>
      </c>
      <c r="K6" s="408">
        <v>142</v>
      </c>
      <c r="L6" s="264">
        <v>298</v>
      </c>
      <c r="M6" s="260">
        <v>299</v>
      </c>
      <c r="N6" s="260">
        <v>299</v>
      </c>
      <c r="O6" s="260">
        <v>307</v>
      </c>
      <c r="P6" s="260">
        <v>304</v>
      </c>
      <c r="Q6" s="53">
        <v>100</v>
      </c>
      <c r="R6" s="55">
        <v>100</v>
      </c>
      <c r="S6" s="55">
        <v>100</v>
      </c>
      <c r="T6" s="55">
        <v>100</v>
      </c>
      <c r="U6" s="285">
        <v>100</v>
      </c>
      <c r="V6" s="295" t="s">
        <v>190</v>
      </c>
      <c r="W6" s="293"/>
      <c r="X6" s="70" t="s">
        <v>54</v>
      </c>
    </row>
    <row r="7" spans="1:27" s="70" customFormat="1" ht="15" customHeight="1">
      <c r="A7" s="215" t="s">
        <v>30</v>
      </c>
      <c r="B7" s="350"/>
      <c r="C7" s="351"/>
      <c r="D7" s="351"/>
      <c r="E7" s="351"/>
      <c r="F7" s="351"/>
      <c r="G7" s="350"/>
      <c r="H7" s="352"/>
      <c r="I7" s="352"/>
      <c r="J7" s="352"/>
      <c r="K7" s="353"/>
      <c r="L7" s="264"/>
      <c r="M7" s="260"/>
      <c r="N7" s="260"/>
      <c r="O7" s="260"/>
      <c r="P7" s="260"/>
      <c r="Q7" s="53"/>
      <c r="R7" s="55"/>
      <c r="S7" s="55"/>
      <c r="T7" s="55"/>
      <c r="U7" s="55"/>
      <c r="V7" s="291" t="s">
        <v>30</v>
      </c>
      <c r="W7" s="293"/>
    </row>
    <row r="8" spans="1:27" s="70" customFormat="1" ht="9.9499999999999993" customHeight="1">
      <c r="A8" s="50" t="s">
        <v>295</v>
      </c>
      <c r="B8" s="350">
        <v>18</v>
      </c>
      <c r="C8" s="351">
        <v>19</v>
      </c>
      <c r="D8" s="351">
        <v>20</v>
      </c>
      <c r="E8" s="351">
        <v>21</v>
      </c>
      <c r="F8" s="351">
        <v>24</v>
      </c>
      <c r="G8" s="350">
        <v>11</v>
      </c>
      <c r="H8" s="352">
        <v>13</v>
      </c>
      <c r="I8" s="352">
        <v>14</v>
      </c>
      <c r="J8" s="352">
        <v>16</v>
      </c>
      <c r="K8" s="353">
        <v>16</v>
      </c>
      <c r="L8" s="264">
        <v>30</v>
      </c>
      <c r="M8" s="260">
        <v>32</v>
      </c>
      <c r="N8" s="260">
        <v>34</v>
      </c>
      <c r="O8" s="260">
        <v>37</v>
      </c>
      <c r="P8" s="260">
        <v>40</v>
      </c>
      <c r="Q8" s="42">
        <f t="shared" ref="Q8:Q21" si="0">L8/$L$6*100</f>
        <v>10.067114093959731</v>
      </c>
      <c r="R8" s="75">
        <f t="shared" ref="R8:R21" si="1">M8/$M$6*100</f>
        <v>10.702341137123746</v>
      </c>
      <c r="S8" s="75">
        <f t="shared" ref="S8:S21" si="2">N8/$N$6*100</f>
        <v>11.371237458193979</v>
      </c>
      <c r="T8" s="75">
        <f t="shared" ref="T8:T21" si="3">O8/$O$6*100</f>
        <v>12.052117263843648</v>
      </c>
      <c r="U8" s="226">
        <f t="shared" ref="U8:U21" si="4">P8/$P$6*100</f>
        <v>13.157894736842104</v>
      </c>
      <c r="V8" s="110" t="s">
        <v>295</v>
      </c>
      <c r="W8" s="293"/>
      <c r="X8" s="70" t="s">
        <v>55</v>
      </c>
    </row>
    <row r="9" spans="1:27" s="70" customFormat="1" ht="9.9499999999999993" customHeight="1">
      <c r="A9" s="61" t="s">
        <v>216</v>
      </c>
      <c r="B9" s="350">
        <v>153</v>
      </c>
      <c r="C9" s="351">
        <v>156</v>
      </c>
      <c r="D9" s="351">
        <v>154</v>
      </c>
      <c r="E9" s="351">
        <v>157</v>
      </c>
      <c r="F9" s="351">
        <v>158</v>
      </c>
      <c r="G9" s="350">
        <v>139</v>
      </c>
      <c r="H9" s="352">
        <v>136</v>
      </c>
      <c r="I9" s="352">
        <v>137</v>
      </c>
      <c r="J9" s="352">
        <v>142</v>
      </c>
      <c r="K9" s="353">
        <v>139</v>
      </c>
      <c r="L9" s="264">
        <v>292</v>
      </c>
      <c r="M9" s="260">
        <v>291</v>
      </c>
      <c r="N9" s="260">
        <v>291</v>
      </c>
      <c r="O9" s="260">
        <v>298</v>
      </c>
      <c r="P9" s="260">
        <v>297</v>
      </c>
      <c r="Q9" s="42">
        <f t="shared" si="0"/>
        <v>97.986577181208062</v>
      </c>
      <c r="R9" s="75">
        <f t="shared" si="1"/>
        <v>97.324414715719058</v>
      </c>
      <c r="S9" s="75">
        <f t="shared" si="2"/>
        <v>97.324414715719058</v>
      </c>
      <c r="T9" s="75">
        <f t="shared" si="3"/>
        <v>97.068403908794792</v>
      </c>
      <c r="U9" s="226">
        <f t="shared" si="4"/>
        <v>97.69736842105263</v>
      </c>
      <c r="V9" s="108" t="s">
        <v>216</v>
      </c>
      <c r="W9" s="293"/>
      <c r="X9" s="70" t="s">
        <v>74</v>
      </c>
    </row>
    <row r="10" spans="1:27" s="70" customFormat="1" ht="15" customHeight="1">
      <c r="A10" s="215" t="s">
        <v>367</v>
      </c>
      <c r="B10" s="264"/>
      <c r="C10" s="262"/>
      <c r="D10" s="262"/>
      <c r="E10" s="262"/>
      <c r="F10" s="262"/>
      <c r="G10" s="264"/>
      <c r="H10" s="260"/>
      <c r="I10" s="260"/>
      <c r="J10" s="260"/>
      <c r="K10" s="263"/>
      <c r="L10" s="264"/>
      <c r="M10" s="260"/>
      <c r="N10" s="260"/>
      <c r="O10" s="260"/>
      <c r="P10" s="260"/>
      <c r="Q10" s="42"/>
      <c r="R10" s="75"/>
      <c r="S10" s="75"/>
      <c r="T10" s="75"/>
      <c r="U10" s="226"/>
      <c r="V10" s="291" t="s">
        <v>367</v>
      </c>
      <c r="W10" s="293"/>
      <c r="X10" s="70" t="s">
        <v>54</v>
      </c>
    </row>
    <row r="11" spans="1:27" s="70" customFormat="1" ht="9.9499999999999993" customHeight="1">
      <c r="A11" s="61" t="s">
        <v>218</v>
      </c>
      <c r="B11" s="264">
        <v>16</v>
      </c>
      <c r="C11" s="262">
        <v>14</v>
      </c>
      <c r="D11" s="262">
        <v>14</v>
      </c>
      <c r="E11" s="262">
        <v>14</v>
      </c>
      <c r="F11" s="262">
        <v>17</v>
      </c>
      <c r="G11" s="264">
        <v>15</v>
      </c>
      <c r="H11" s="260">
        <v>14</v>
      </c>
      <c r="I11" s="260">
        <v>14</v>
      </c>
      <c r="J11" s="260">
        <v>14</v>
      </c>
      <c r="K11" s="263">
        <v>16</v>
      </c>
      <c r="L11" s="264">
        <v>31</v>
      </c>
      <c r="M11" s="260">
        <v>28</v>
      </c>
      <c r="N11" s="260">
        <v>28</v>
      </c>
      <c r="O11" s="260">
        <v>29</v>
      </c>
      <c r="P11" s="260">
        <v>33</v>
      </c>
      <c r="Q11" s="42">
        <f t="shared" si="0"/>
        <v>10.40268456375839</v>
      </c>
      <c r="R11" s="75">
        <f t="shared" si="1"/>
        <v>9.3645484949832767</v>
      </c>
      <c r="S11" s="75">
        <f t="shared" si="2"/>
        <v>9.3645484949832767</v>
      </c>
      <c r="T11" s="75">
        <f t="shared" si="3"/>
        <v>9.4462540716612384</v>
      </c>
      <c r="U11" s="226">
        <f t="shared" si="4"/>
        <v>10.855263157894738</v>
      </c>
      <c r="V11" s="108" t="s">
        <v>218</v>
      </c>
      <c r="W11" s="293"/>
    </row>
    <row r="12" spans="1:27" s="70" customFormat="1" ht="9.9499999999999993" customHeight="1">
      <c r="A12" s="61" t="s">
        <v>219</v>
      </c>
      <c r="B12" s="264">
        <v>35</v>
      </c>
      <c r="C12" s="262">
        <v>37</v>
      </c>
      <c r="D12" s="262">
        <v>36</v>
      </c>
      <c r="E12" s="262">
        <v>38</v>
      </c>
      <c r="F12" s="262">
        <v>36</v>
      </c>
      <c r="G12" s="264">
        <v>31</v>
      </c>
      <c r="H12" s="260">
        <v>31</v>
      </c>
      <c r="I12" s="260">
        <v>29</v>
      </c>
      <c r="J12" s="260">
        <v>35</v>
      </c>
      <c r="K12" s="263">
        <v>29</v>
      </c>
      <c r="L12" s="264">
        <v>66</v>
      </c>
      <c r="M12" s="260">
        <v>68</v>
      </c>
      <c r="N12" s="260">
        <v>65</v>
      </c>
      <c r="O12" s="260">
        <v>74</v>
      </c>
      <c r="P12" s="260">
        <v>65</v>
      </c>
      <c r="Q12" s="42">
        <f t="shared" si="0"/>
        <v>22.14765100671141</v>
      </c>
      <c r="R12" s="75">
        <f t="shared" si="1"/>
        <v>22.742474916387959</v>
      </c>
      <c r="S12" s="75">
        <f t="shared" si="2"/>
        <v>21.739130434782609</v>
      </c>
      <c r="T12" s="75">
        <f t="shared" si="3"/>
        <v>24.104234527687296</v>
      </c>
      <c r="U12" s="226">
        <f t="shared" si="4"/>
        <v>21.381578947368421</v>
      </c>
      <c r="V12" s="108" t="s">
        <v>219</v>
      </c>
      <c r="W12" s="293"/>
    </row>
    <row r="13" spans="1:27" s="70" customFormat="1" ht="9.9499999999999993" customHeight="1">
      <c r="A13" s="61" t="s">
        <v>220</v>
      </c>
      <c r="B13" s="264">
        <v>37</v>
      </c>
      <c r="C13" s="262">
        <v>37</v>
      </c>
      <c r="D13" s="262">
        <v>35</v>
      </c>
      <c r="E13" s="262">
        <v>35</v>
      </c>
      <c r="F13" s="262">
        <v>37</v>
      </c>
      <c r="G13" s="264">
        <v>32</v>
      </c>
      <c r="H13" s="260">
        <v>31</v>
      </c>
      <c r="I13" s="260">
        <v>30</v>
      </c>
      <c r="J13" s="260">
        <v>28</v>
      </c>
      <c r="K13" s="263">
        <v>31</v>
      </c>
      <c r="L13" s="264">
        <v>69</v>
      </c>
      <c r="M13" s="260">
        <v>67</v>
      </c>
      <c r="N13" s="260">
        <v>64</v>
      </c>
      <c r="O13" s="260">
        <v>62</v>
      </c>
      <c r="P13" s="260">
        <v>68</v>
      </c>
      <c r="Q13" s="42">
        <f t="shared" si="0"/>
        <v>23.154362416107382</v>
      </c>
      <c r="R13" s="75">
        <f t="shared" si="1"/>
        <v>22.408026755852841</v>
      </c>
      <c r="S13" s="75">
        <f t="shared" si="2"/>
        <v>21.404682274247492</v>
      </c>
      <c r="T13" s="75">
        <f t="shared" si="3"/>
        <v>20.195439739413683</v>
      </c>
      <c r="U13" s="226">
        <f t="shared" si="4"/>
        <v>22.368421052631579</v>
      </c>
      <c r="V13" s="108" t="s">
        <v>220</v>
      </c>
      <c r="W13" s="293"/>
    </row>
    <row r="14" spans="1:27" s="70" customFormat="1" ht="9.9499999999999993" customHeight="1">
      <c r="A14" s="61" t="s">
        <v>221</v>
      </c>
      <c r="B14" s="264">
        <v>38</v>
      </c>
      <c r="C14" s="262">
        <v>41</v>
      </c>
      <c r="D14" s="262">
        <v>40</v>
      </c>
      <c r="E14" s="262">
        <v>41</v>
      </c>
      <c r="F14" s="262">
        <v>43</v>
      </c>
      <c r="G14" s="264">
        <v>38</v>
      </c>
      <c r="H14" s="260">
        <v>38</v>
      </c>
      <c r="I14" s="260">
        <v>40</v>
      </c>
      <c r="J14" s="260">
        <v>37</v>
      </c>
      <c r="K14" s="263">
        <v>37</v>
      </c>
      <c r="L14" s="264">
        <v>76</v>
      </c>
      <c r="M14" s="260">
        <v>79</v>
      </c>
      <c r="N14" s="260">
        <v>80</v>
      </c>
      <c r="O14" s="260">
        <v>78</v>
      </c>
      <c r="P14" s="260">
        <v>80</v>
      </c>
      <c r="Q14" s="42">
        <f t="shared" si="0"/>
        <v>25.503355704697988</v>
      </c>
      <c r="R14" s="75">
        <f t="shared" si="1"/>
        <v>26.421404682274247</v>
      </c>
      <c r="S14" s="75">
        <f t="shared" si="2"/>
        <v>26.755852842809364</v>
      </c>
      <c r="T14" s="75">
        <f t="shared" si="3"/>
        <v>25.407166123778502</v>
      </c>
      <c r="U14" s="226">
        <f t="shared" si="4"/>
        <v>26.315789473684209</v>
      </c>
      <c r="V14" s="108" t="s">
        <v>221</v>
      </c>
      <c r="W14" s="293"/>
    </row>
    <row r="15" spans="1:27" s="70" customFormat="1" ht="9.9499999999999993" customHeight="1">
      <c r="A15" s="61" t="s">
        <v>222</v>
      </c>
      <c r="B15" s="264">
        <v>30</v>
      </c>
      <c r="C15" s="262">
        <v>31</v>
      </c>
      <c r="D15" s="262">
        <v>33</v>
      </c>
      <c r="E15" s="262">
        <v>33</v>
      </c>
      <c r="F15" s="262">
        <v>30</v>
      </c>
      <c r="G15" s="264">
        <v>26</v>
      </c>
      <c r="H15" s="260">
        <v>26</v>
      </c>
      <c r="I15" s="260">
        <v>28</v>
      </c>
      <c r="J15" s="260">
        <v>31</v>
      </c>
      <c r="K15" s="263">
        <v>30</v>
      </c>
      <c r="L15" s="264">
        <v>56</v>
      </c>
      <c r="M15" s="260">
        <v>57</v>
      </c>
      <c r="N15" s="260">
        <v>61</v>
      </c>
      <c r="O15" s="260">
        <v>64</v>
      </c>
      <c r="P15" s="260">
        <v>60</v>
      </c>
      <c r="Q15" s="42">
        <f t="shared" si="0"/>
        <v>18.791946308724832</v>
      </c>
      <c r="R15" s="75">
        <f t="shared" si="1"/>
        <v>19.063545150501675</v>
      </c>
      <c r="S15" s="75">
        <f t="shared" si="2"/>
        <v>20.401337792642142</v>
      </c>
      <c r="T15" s="75">
        <f t="shared" si="3"/>
        <v>20.846905537459286</v>
      </c>
      <c r="U15" s="226">
        <f t="shared" si="4"/>
        <v>19.736842105263158</v>
      </c>
      <c r="V15" s="108" t="s">
        <v>222</v>
      </c>
      <c r="W15" s="293"/>
    </row>
    <row r="16" spans="1:27" s="70" customFormat="1" ht="24.95" customHeight="1">
      <c r="A16" s="239" t="s">
        <v>225</v>
      </c>
      <c r="B16" s="264"/>
      <c r="C16" s="262"/>
      <c r="D16" s="262"/>
      <c r="E16" s="262"/>
      <c r="F16" s="262"/>
      <c r="G16" s="264"/>
      <c r="H16" s="260"/>
      <c r="I16" s="260"/>
      <c r="J16" s="260"/>
      <c r="K16" s="263"/>
      <c r="L16" s="264"/>
      <c r="M16" s="260"/>
      <c r="N16" s="260"/>
      <c r="O16" s="260"/>
      <c r="P16" s="260"/>
      <c r="Q16" s="42"/>
      <c r="R16" s="75"/>
      <c r="S16" s="75"/>
      <c r="T16" s="75"/>
      <c r="U16" s="226"/>
      <c r="V16" s="296" t="s">
        <v>225</v>
      </c>
      <c r="W16" s="293"/>
      <c r="X16" s="70" t="s">
        <v>75</v>
      </c>
    </row>
    <row r="17" spans="1:25" s="70" customFormat="1" ht="9.9499999999999993" customHeight="1">
      <c r="A17" s="50" t="s">
        <v>64</v>
      </c>
      <c r="B17" s="264">
        <v>9</v>
      </c>
      <c r="C17" s="262">
        <v>8</v>
      </c>
      <c r="D17" s="262">
        <v>7</v>
      </c>
      <c r="E17" s="262">
        <v>8</v>
      </c>
      <c r="F17" s="262">
        <v>9</v>
      </c>
      <c r="G17" s="264">
        <v>19</v>
      </c>
      <c r="H17" s="260">
        <v>16</v>
      </c>
      <c r="I17" s="260">
        <v>16</v>
      </c>
      <c r="J17" s="260">
        <v>15</v>
      </c>
      <c r="K17" s="263">
        <v>16</v>
      </c>
      <c r="L17" s="264">
        <v>28</v>
      </c>
      <c r="M17" s="260">
        <v>23</v>
      </c>
      <c r="N17" s="260">
        <v>24</v>
      </c>
      <c r="O17" s="260">
        <v>23</v>
      </c>
      <c r="P17" s="260">
        <v>24</v>
      </c>
      <c r="Q17" s="42">
        <f t="shared" si="0"/>
        <v>9.3959731543624159</v>
      </c>
      <c r="R17" s="75">
        <f t="shared" si="1"/>
        <v>7.6923076923076925</v>
      </c>
      <c r="S17" s="75">
        <f t="shared" si="2"/>
        <v>8.0267558528428093</v>
      </c>
      <c r="T17" s="75">
        <f t="shared" si="3"/>
        <v>7.4918566775244306</v>
      </c>
      <c r="U17" s="226">
        <f t="shared" si="4"/>
        <v>7.8947368421052628</v>
      </c>
      <c r="V17" s="110" t="s">
        <v>64</v>
      </c>
      <c r="W17" s="293"/>
    </row>
    <row r="18" spans="1:25" s="70" customFormat="1" ht="9.9499999999999993" customHeight="1">
      <c r="A18" s="88" t="s">
        <v>66</v>
      </c>
      <c r="B18" s="264" t="s">
        <v>11</v>
      </c>
      <c r="C18" s="262" t="s">
        <v>11</v>
      </c>
      <c r="D18" s="262" t="s">
        <v>11</v>
      </c>
      <c r="E18" s="262" t="s">
        <v>11</v>
      </c>
      <c r="F18" s="262" t="s">
        <v>11</v>
      </c>
      <c r="G18" s="264" t="s">
        <v>11</v>
      </c>
      <c r="H18" s="262" t="s">
        <v>11</v>
      </c>
      <c r="I18" s="262" t="s">
        <v>11</v>
      </c>
      <c r="J18" s="262" t="s">
        <v>11</v>
      </c>
      <c r="K18" s="263" t="s">
        <v>11</v>
      </c>
      <c r="L18" s="264">
        <v>6</v>
      </c>
      <c r="M18" s="260">
        <v>5</v>
      </c>
      <c r="N18" s="262" t="s">
        <v>11</v>
      </c>
      <c r="O18" s="260">
        <v>5</v>
      </c>
      <c r="P18" s="260">
        <v>5</v>
      </c>
      <c r="Q18" s="42">
        <f t="shared" ref="Q18" si="5">L18/$L$6*100</f>
        <v>2.0134228187919461</v>
      </c>
      <c r="R18" s="75">
        <f t="shared" ref="R18" si="6">M18/$M$6*100</f>
        <v>1.6722408026755853</v>
      </c>
      <c r="S18" s="262" t="s">
        <v>11</v>
      </c>
      <c r="T18" s="75">
        <f t="shared" ref="T18" si="7">O18/$O$6*100</f>
        <v>1.6286644951140066</v>
      </c>
      <c r="U18" s="226">
        <f t="shared" ref="U18" si="8">P18/$P$6*100</f>
        <v>1.6447368421052631</v>
      </c>
      <c r="V18" s="111" t="s">
        <v>66</v>
      </c>
      <c r="W18" s="293"/>
    </row>
    <row r="19" spans="1:25" s="70" customFormat="1" ht="9.9499999999999993" customHeight="1">
      <c r="A19" s="50" t="s">
        <v>65</v>
      </c>
      <c r="B19" s="264">
        <v>15</v>
      </c>
      <c r="C19" s="262">
        <v>13</v>
      </c>
      <c r="D19" s="262">
        <v>14</v>
      </c>
      <c r="E19" s="262">
        <v>13</v>
      </c>
      <c r="F19" s="262">
        <v>15</v>
      </c>
      <c r="G19" s="264">
        <v>28</v>
      </c>
      <c r="H19" s="260">
        <v>29</v>
      </c>
      <c r="I19" s="260">
        <v>27</v>
      </c>
      <c r="J19" s="260">
        <v>27</v>
      </c>
      <c r="K19" s="263">
        <v>24</v>
      </c>
      <c r="L19" s="264">
        <v>43</v>
      </c>
      <c r="M19" s="260">
        <v>42</v>
      </c>
      <c r="N19" s="260">
        <v>41</v>
      </c>
      <c r="O19" s="260">
        <v>40</v>
      </c>
      <c r="P19" s="260">
        <v>40</v>
      </c>
      <c r="Q19" s="42">
        <f t="shared" si="0"/>
        <v>14.429530201342283</v>
      </c>
      <c r="R19" s="75">
        <f t="shared" si="1"/>
        <v>14.046822742474916</v>
      </c>
      <c r="S19" s="75">
        <f t="shared" si="2"/>
        <v>13.712374581939798</v>
      </c>
      <c r="T19" s="75">
        <f t="shared" si="3"/>
        <v>13.029315960912053</v>
      </c>
      <c r="U19" s="226">
        <f t="shared" si="4"/>
        <v>13.157894736842104</v>
      </c>
      <c r="V19" s="110" t="s">
        <v>65</v>
      </c>
      <c r="W19" s="293"/>
    </row>
    <row r="20" spans="1:25" ht="9.9499999999999993" customHeight="1">
      <c r="A20" s="50" t="s">
        <v>72</v>
      </c>
      <c r="B20" s="264">
        <v>128</v>
      </c>
      <c r="C20" s="262">
        <v>135</v>
      </c>
      <c r="D20" s="262">
        <v>133</v>
      </c>
      <c r="E20" s="262">
        <v>136</v>
      </c>
      <c r="F20" s="262">
        <v>134</v>
      </c>
      <c r="G20" s="264">
        <v>90</v>
      </c>
      <c r="H20" s="260">
        <v>91</v>
      </c>
      <c r="I20" s="260">
        <v>95</v>
      </c>
      <c r="J20" s="260">
        <v>100</v>
      </c>
      <c r="K20" s="263">
        <v>98</v>
      </c>
      <c r="L20" s="264">
        <v>218</v>
      </c>
      <c r="M20" s="260">
        <v>227</v>
      </c>
      <c r="N20" s="260">
        <v>228</v>
      </c>
      <c r="O20" s="260">
        <v>236</v>
      </c>
      <c r="P20" s="260">
        <v>233</v>
      </c>
      <c r="Q20" s="42">
        <f t="shared" si="0"/>
        <v>73.154362416107389</v>
      </c>
      <c r="R20" s="75">
        <f t="shared" si="1"/>
        <v>75.919732441471581</v>
      </c>
      <c r="S20" s="75">
        <f t="shared" si="2"/>
        <v>76.254180602006699</v>
      </c>
      <c r="T20" s="75">
        <f t="shared" si="3"/>
        <v>76.872964169381106</v>
      </c>
      <c r="U20" s="226">
        <f t="shared" si="4"/>
        <v>76.64473684210526</v>
      </c>
      <c r="V20" s="110" t="s">
        <v>72</v>
      </c>
    </row>
    <row r="21" spans="1:25" ht="9.9499999999999993" customHeight="1">
      <c r="A21" s="88" t="s">
        <v>67</v>
      </c>
      <c r="B21" s="264">
        <v>39</v>
      </c>
      <c r="C21" s="262">
        <v>37</v>
      </c>
      <c r="D21" s="262">
        <v>37</v>
      </c>
      <c r="E21" s="262">
        <v>39</v>
      </c>
      <c r="F21" s="262">
        <v>32</v>
      </c>
      <c r="G21" s="264">
        <v>47</v>
      </c>
      <c r="H21" s="260">
        <v>48</v>
      </c>
      <c r="I21" s="260">
        <v>50</v>
      </c>
      <c r="J21" s="260">
        <v>51</v>
      </c>
      <c r="K21" s="263">
        <v>49</v>
      </c>
      <c r="L21" s="264">
        <v>86</v>
      </c>
      <c r="M21" s="260">
        <v>85</v>
      </c>
      <c r="N21" s="260">
        <v>87</v>
      </c>
      <c r="O21" s="260">
        <v>90</v>
      </c>
      <c r="P21" s="260">
        <v>81</v>
      </c>
      <c r="Q21" s="42">
        <f t="shared" si="0"/>
        <v>28.859060402684566</v>
      </c>
      <c r="R21" s="75">
        <f t="shared" si="1"/>
        <v>28.428093645484946</v>
      </c>
      <c r="S21" s="75">
        <f t="shared" si="2"/>
        <v>29.096989966555181</v>
      </c>
      <c r="T21" s="75">
        <f t="shared" si="3"/>
        <v>29.31596091205212</v>
      </c>
      <c r="U21" s="226">
        <f t="shared" si="4"/>
        <v>26.644736842105267</v>
      </c>
      <c r="V21" s="111" t="s">
        <v>67</v>
      </c>
    </row>
    <row r="22" spans="1:25" s="82" customFormat="1" ht="24.95" customHeight="1">
      <c r="A22" s="222" t="s">
        <v>376</v>
      </c>
      <c r="B22" s="350"/>
      <c r="C22" s="351"/>
      <c r="D22" s="351"/>
      <c r="E22" s="351"/>
      <c r="F22" s="351"/>
      <c r="G22" s="350"/>
      <c r="H22" s="352"/>
      <c r="I22" s="352"/>
      <c r="J22" s="352"/>
      <c r="K22" s="353"/>
      <c r="L22" s="264"/>
      <c r="M22" s="260"/>
      <c r="N22" s="260"/>
      <c r="O22" s="260"/>
      <c r="P22" s="260"/>
      <c r="Q22" s="42"/>
      <c r="R22" s="39"/>
      <c r="S22" s="39"/>
      <c r="T22" s="39"/>
      <c r="U22" s="39"/>
      <c r="V22" s="238" t="s">
        <v>376</v>
      </c>
      <c r="W22" s="294"/>
      <c r="X22" s="65" t="s">
        <v>73</v>
      </c>
    </row>
    <row r="23" spans="1:25" s="82" customFormat="1" ht="12.75">
      <c r="A23" s="134" t="s">
        <v>568</v>
      </c>
      <c r="B23" s="350">
        <v>40</v>
      </c>
      <c r="C23" s="351">
        <v>40</v>
      </c>
      <c r="D23" s="351">
        <v>39</v>
      </c>
      <c r="E23" s="351">
        <v>36</v>
      </c>
      <c r="F23" s="351">
        <v>35</v>
      </c>
      <c r="G23" s="350">
        <v>26</v>
      </c>
      <c r="H23" s="352">
        <v>26</v>
      </c>
      <c r="I23" s="352">
        <v>27</v>
      </c>
      <c r="J23" s="352">
        <v>24</v>
      </c>
      <c r="K23" s="353">
        <v>22</v>
      </c>
      <c r="L23" s="264">
        <v>67</v>
      </c>
      <c r="M23" s="260">
        <v>66</v>
      </c>
      <c r="N23" s="260">
        <v>65</v>
      </c>
      <c r="O23" s="260">
        <v>60</v>
      </c>
      <c r="P23" s="260">
        <v>57</v>
      </c>
      <c r="Q23" s="42" t="s">
        <v>0</v>
      </c>
      <c r="R23" s="75" t="s">
        <v>0</v>
      </c>
      <c r="S23" s="75" t="s">
        <v>0</v>
      </c>
      <c r="T23" s="75" t="s">
        <v>0</v>
      </c>
      <c r="U23" s="75" t="s">
        <v>0</v>
      </c>
      <c r="V23" s="108" t="s">
        <v>568</v>
      </c>
      <c r="W23" s="294"/>
      <c r="X23" s="65"/>
      <c r="Y23" s="65"/>
    </row>
    <row r="24" spans="1:25" s="82" customFormat="1" ht="12.75">
      <c r="A24" s="134" t="s">
        <v>569</v>
      </c>
      <c r="B24" s="350">
        <v>44</v>
      </c>
      <c r="C24" s="351">
        <v>46</v>
      </c>
      <c r="D24" s="351">
        <v>47</v>
      </c>
      <c r="E24" s="351">
        <v>45</v>
      </c>
      <c r="F24" s="351">
        <v>46</v>
      </c>
      <c r="G24" s="350">
        <v>44</v>
      </c>
      <c r="H24" s="352">
        <v>42</v>
      </c>
      <c r="I24" s="352">
        <v>46</v>
      </c>
      <c r="J24" s="352">
        <v>46</v>
      </c>
      <c r="K24" s="353">
        <v>51</v>
      </c>
      <c r="L24" s="264">
        <v>88</v>
      </c>
      <c r="M24" s="260">
        <v>88</v>
      </c>
      <c r="N24" s="260">
        <v>93</v>
      </c>
      <c r="O24" s="260">
        <v>91</v>
      </c>
      <c r="P24" s="260">
        <v>97</v>
      </c>
      <c r="Q24" s="42" t="s">
        <v>0</v>
      </c>
      <c r="R24" s="75" t="s">
        <v>0</v>
      </c>
      <c r="S24" s="75" t="s">
        <v>0</v>
      </c>
      <c r="T24" s="75" t="s">
        <v>0</v>
      </c>
      <c r="U24" s="75" t="s">
        <v>0</v>
      </c>
      <c r="V24" s="108" t="s">
        <v>569</v>
      </c>
      <c r="W24" s="294"/>
    </row>
    <row r="25" spans="1:25" s="82" customFormat="1" ht="9.9499999999999993" customHeight="1">
      <c r="A25" s="134" t="s">
        <v>184</v>
      </c>
      <c r="B25" s="350">
        <v>64</v>
      </c>
      <c r="C25" s="351">
        <v>67</v>
      </c>
      <c r="D25" s="351">
        <v>64</v>
      </c>
      <c r="E25" s="351">
        <v>70</v>
      </c>
      <c r="F25" s="351">
        <v>71</v>
      </c>
      <c r="G25" s="350">
        <v>65</v>
      </c>
      <c r="H25" s="352">
        <v>64</v>
      </c>
      <c r="I25" s="352">
        <v>62</v>
      </c>
      <c r="J25" s="352">
        <v>68</v>
      </c>
      <c r="K25" s="353">
        <v>62</v>
      </c>
      <c r="L25" s="264">
        <v>129</v>
      </c>
      <c r="M25" s="260">
        <v>131</v>
      </c>
      <c r="N25" s="260">
        <v>127</v>
      </c>
      <c r="O25" s="260">
        <v>139</v>
      </c>
      <c r="P25" s="260">
        <v>133</v>
      </c>
      <c r="Q25" s="42" t="s">
        <v>0</v>
      </c>
      <c r="R25" s="75" t="s">
        <v>0</v>
      </c>
      <c r="S25" s="75" t="s">
        <v>0</v>
      </c>
      <c r="T25" s="75" t="s">
        <v>0</v>
      </c>
      <c r="U25" s="75" t="s">
        <v>0</v>
      </c>
      <c r="V25" s="108" t="s">
        <v>184</v>
      </c>
      <c r="W25" s="294"/>
    </row>
    <row r="26" spans="1:25" s="82" customFormat="1" ht="9.9499999999999993" customHeight="1">
      <c r="A26" s="134" t="s">
        <v>570</v>
      </c>
      <c r="B26" s="272" t="s">
        <v>181</v>
      </c>
      <c r="C26" s="262" t="s">
        <v>11</v>
      </c>
      <c r="D26" s="262" t="s">
        <v>11</v>
      </c>
      <c r="E26" s="262" t="s">
        <v>11</v>
      </c>
      <c r="F26" s="262" t="s">
        <v>11</v>
      </c>
      <c r="G26" s="264" t="s">
        <v>11</v>
      </c>
      <c r="H26" s="262" t="s">
        <v>11</v>
      </c>
      <c r="I26" s="262" t="s">
        <v>11</v>
      </c>
      <c r="J26" s="262" t="s">
        <v>11</v>
      </c>
      <c r="K26" s="263" t="s">
        <v>11</v>
      </c>
      <c r="L26" s="264" t="s">
        <v>11</v>
      </c>
      <c r="M26" s="262" t="s">
        <v>11</v>
      </c>
      <c r="N26" s="262" t="s">
        <v>11</v>
      </c>
      <c r="O26" s="262" t="s">
        <v>11</v>
      </c>
      <c r="P26" s="262" t="s">
        <v>11</v>
      </c>
      <c r="Q26" s="42" t="s">
        <v>0</v>
      </c>
      <c r="R26" s="75" t="s">
        <v>0</v>
      </c>
      <c r="S26" s="75" t="s">
        <v>0</v>
      </c>
      <c r="T26" s="75" t="s">
        <v>0</v>
      </c>
      <c r="U26" s="75" t="s">
        <v>0</v>
      </c>
      <c r="V26" s="108" t="s">
        <v>570</v>
      </c>
      <c r="W26" s="294"/>
    </row>
    <row r="27" spans="1:25" s="82" customFormat="1" ht="24.95" customHeight="1">
      <c r="A27" s="222" t="s">
        <v>580</v>
      </c>
      <c r="B27" s="350"/>
      <c r="C27" s="351"/>
      <c r="D27" s="351"/>
      <c r="E27" s="351"/>
      <c r="F27" s="351"/>
      <c r="G27" s="350"/>
      <c r="H27" s="352"/>
      <c r="I27" s="352"/>
      <c r="J27" s="352"/>
      <c r="K27" s="353"/>
      <c r="L27" s="264"/>
      <c r="M27" s="260"/>
      <c r="N27" s="260"/>
      <c r="O27" s="260"/>
      <c r="P27" s="260"/>
      <c r="Q27" s="42"/>
      <c r="R27" s="39"/>
      <c r="S27" s="39"/>
      <c r="T27" s="39"/>
      <c r="U27" s="39"/>
      <c r="V27" s="238" t="s">
        <v>580</v>
      </c>
      <c r="W27" s="294"/>
      <c r="X27" s="65" t="s">
        <v>73</v>
      </c>
    </row>
    <row r="28" spans="1:25" s="82" customFormat="1" ht="12.75">
      <c r="A28" s="134" t="s">
        <v>585</v>
      </c>
      <c r="B28" s="350">
        <v>89</v>
      </c>
      <c r="C28" s="351">
        <v>87</v>
      </c>
      <c r="D28" s="351">
        <v>89</v>
      </c>
      <c r="E28" s="351">
        <v>85</v>
      </c>
      <c r="F28" s="351">
        <v>83</v>
      </c>
      <c r="G28" s="350">
        <v>81</v>
      </c>
      <c r="H28" s="352">
        <v>77</v>
      </c>
      <c r="I28" s="352">
        <v>77</v>
      </c>
      <c r="J28" s="352">
        <v>76</v>
      </c>
      <c r="K28" s="353">
        <v>75</v>
      </c>
      <c r="L28" s="264">
        <v>169</v>
      </c>
      <c r="M28" s="260">
        <v>163</v>
      </c>
      <c r="N28" s="260">
        <v>167</v>
      </c>
      <c r="O28" s="260">
        <v>160</v>
      </c>
      <c r="P28" s="260">
        <v>158</v>
      </c>
      <c r="Q28" s="42" t="s">
        <v>0</v>
      </c>
      <c r="R28" s="75" t="s">
        <v>0</v>
      </c>
      <c r="S28" s="75" t="s">
        <v>0</v>
      </c>
      <c r="T28" s="75" t="s">
        <v>0</v>
      </c>
      <c r="U28" s="75" t="s">
        <v>0</v>
      </c>
      <c r="V28" s="108" t="s">
        <v>585</v>
      </c>
      <c r="W28" s="294"/>
    </row>
    <row r="29" spans="1:25" s="82" customFormat="1" ht="12.75">
      <c r="A29" s="134" t="s">
        <v>571</v>
      </c>
      <c r="B29" s="350">
        <v>33</v>
      </c>
      <c r="C29" s="351">
        <v>36</v>
      </c>
      <c r="D29" s="351">
        <v>35</v>
      </c>
      <c r="E29" s="351">
        <v>37</v>
      </c>
      <c r="F29" s="351">
        <v>38</v>
      </c>
      <c r="G29" s="350">
        <v>29</v>
      </c>
      <c r="H29" s="352">
        <v>30</v>
      </c>
      <c r="I29" s="352">
        <v>32</v>
      </c>
      <c r="J29" s="352">
        <v>36</v>
      </c>
      <c r="K29" s="353">
        <v>33</v>
      </c>
      <c r="L29" s="264">
        <v>62</v>
      </c>
      <c r="M29" s="260">
        <v>67</v>
      </c>
      <c r="N29" s="260">
        <v>67</v>
      </c>
      <c r="O29" s="260">
        <v>73</v>
      </c>
      <c r="P29" s="260">
        <v>72</v>
      </c>
      <c r="Q29" s="42" t="s">
        <v>0</v>
      </c>
      <c r="R29" s="75" t="s">
        <v>0</v>
      </c>
      <c r="S29" s="75" t="s">
        <v>0</v>
      </c>
      <c r="T29" s="75" t="s">
        <v>0</v>
      </c>
      <c r="U29" s="75" t="s">
        <v>0</v>
      </c>
      <c r="V29" s="108" t="s">
        <v>571</v>
      </c>
      <c r="W29" s="294"/>
    </row>
    <row r="30" spans="1:25" s="2" customFormat="1" ht="9.9499999999999993" customHeight="1" outlineLevel="1">
      <c r="A30" s="134" t="s">
        <v>572</v>
      </c>
      <c r="B30" s="264" t="s">
        <v>11</v>
      </c>
      <c r="C30" s="262" t="s">
        <v>11</v>
      </c>
      <c r="D30" s="262" t="s">
        <v>11</v>
      </c>
      <c r="E30" s="262" t="s">
        <v>11</v>
      </c>
      <c r="F30" s="262" t="s">
        <v>11</v>
      </c>
      <c r="G30" s="264" t="s">
        <v>11</v>
      </c>
      <c r="H30" s="262" t="s">
        <v>11</v>
      </c>
      <c r="I30" s="262" t="s">
        <v>11</v>
      </c>
      <c r="J30" s="262" t="s">
        <v>11</v>
      </c>
      <c r="K30" s="263" t="s">
        <v>11</v>
      </c>
      <c r="L30" s="264" t="s">
        <v>11</v>
      </c>
      <c r="M30" s="262" t="s">
        <v>11</v>
      </c>
      <c r="N30" s="262" t="s">
        <v>11</v>
      </c>
      <c r="O30" s="262" t="s">
        <v>11</v>
      </c>
      <c r="P30" s="262" t="s">
        <v>11</v>
      </c>
      <c r="Q30" s="42" t="s">
        <v>0</v>
      </c>
      <c r="R30" s="75" t="s">
        <v>0</v>
      </c>
      <c r="S30" s="75" t="s">
        <v>0</v>
      </c>
      <c r="T30" s="75" t="s">
        <v>0</v>
      </c>
      <c r="U30" s="75" t="s">
        <v>0</v>
      </c>
      <c r="V30" s="108" t="s">
        <v>572</v>
      </c>
    </row>
    <row r="31" spans="1:25" s="70" customFormat="1" ht="24.95" customHeight="1">
      <c r="A31" s="72" t="s">
        <v>485</v>
      </c>
      <c r="B31" s="350">
        <v>153</v>
      </c>
      <c r="C31" s="452">
        <v>156</v>
      </c>
      <c r="D31" s="452">
        <v>154</v>
      </c>
      <c r="E31" s="452">
        <v>157</v>
      </c>
      <c r="F31" s="452">
        <v>158</v>
      </c>
      <c r="G31" s="453">
        <v>139</v>
      </c>
      <c r="H31" s="475">
        <v>136</v>
      </c>
      <c r="I31" s="475">
        <v>137</v>
      </c>
      <c r="J31" s="475">
        <v>142</v>
      </c>
      <c r="K31" s="476">
        <v>139</v>
      </c>
      <c r="L31" s="453">
        <v>292</v>
      </c>
      <c r="M31" s="475">
        <v>291</v>
      </c>
      <c r="N31" s="475">
        <v>291</v>
      </c>
      <c r="O31" s="475">
        <v>298</v>
      </c>
      <c r="P31" s="260">
        <v>297</v>
      </c>
      <c r="Q31" s="42">
        <f t="shared" ref="Q31" si="9">L31/$L$6*100</f>
        <v>97.986577181208062</v>
      </c>
      <c r="R31" s="75">
        <f t="shared" ref="R31" si="10">M31/$M$6*100</f>
        <v>97.324414715719058</v>
      </c>
      <c r="S31" s="75">
        <f t="shared" ref="S31" si="11">N31/$N$6*100</f>
        <v>97.324414715719058</v>
      </c>
      <c r="T31" s="75">
        <f t="shared" ref="T31" si="12">O31/$O$6*100</f>
        <v>97.068403908794792</v>
      </c>
      <c r="U31" s="226">
        <f t="shared" ref="U31" si="13">P31/$P$6*100</f>
        <v>97.69736842105263</v>
      </c>
      <c r="V31" s="292" t="s">
        <v>485</v>
      </c>
      <c r="W31" s="293"/>
      <c r="X31" s="70" t="s">
        <v>74</v>
      </c>
    </row>
    <row r="32" spans="1:25" s="70" customFormat="1" ht="9.9499999999999993" customHeight="1">
      <c r="A32" s="61" t="s">
        <v>12</v>
      </c>
      <c r="B32" s="453">
        <v>70</v>
      </c>
      <c r="C32" s="452">
        <v>70</v>
      </c>
      <c r="D32" s="452">
        <v>68</v>
      </c>
      <c r="E32" s="452">
        <v>72</v>
      </c>
      <c r="F32" s="452">
        <v>75</v>
      </c>
      <c r="G32" s="453">
        <v>56</v>
      </c>
      <c r="H32" s="475">
        <v>53</v>
      </c>
      <c r="I32" s="475">
        <v>54</v>
      </c>
      <c r="J32" s="475">
        <v>59</v>
      </c>
      <c r="K32" s="476">
        <v>56</v>
      </c>
      <c r="L32" s="453">
        <v>126</v>
      </c>
      <c r="M32" s="475">
        <v>124</v>
      </c>
      <c r="N32" s="475">
        <v>122</v>
      </c>
      <c r="O32" s="475">
        <v>131</v>
      </c>
      <c r="P32" s="260">
        <v>130</v>
      </c>
      <c r="Q32" s="42">
        <f>L32/$L$6*100</f>
        <v>42.281879194630875</v>
      </c>
      <c r="R32" s="75">
        <f>M32/$M$6*100</f>
        <v>41.471571906354512</v>
      </c>
      <c r="S32" s="75">
        <f>N32/$N$6*100</f>
        <v>40.802675585284284</v>
      </c>
      <c r="T32" s="75">
        <f>O32/$O$6*100</f>
        <v>42.671009771986974</v>
      </c>
      <c r="U32" s="226">
        <f>P32/$P$6*100</f>
        <v>42.763157894736842</v>
      </c>
      <c r="V32" s="108" t="s">
        <v>12</v>
      </c>
      <c r="W32" s="293"/>
    </row>
    <row r="33" spans="1:24" s="70" customFormat="1" ht="9.9499999999999993" customHeight="1">
      <c r="A33" s="61" t="s">
        <v>13</v>
      </c>
      <c r="B33" s="453">
        <v>69</v>
      </c>
      <c r="C33" s="452">
        <v>71</v>
      </c>
      <c r="D33" s="452">
        <v>73</v>
      </c>
      <c r="E33" s="452">
        <v>73</v>
      </c>
      <c r="F33" s="452">
        <v>72</v>
      </c>
      <c r="G33" s="453">
        <v>62</v>
      </c>
      <c r="H33" s="475">
        <v>61</v>
      </c>
      <c r="I33" s="475">
        <v>62</v>
      </c>
      <c r="J33" s="475">
        <v>61</v>
      </c>
      <c r="K33" s="476">
        <v>64</v>
      </c>
      <c r="L33" s="453">
        <v>131</v>
      </c>
      <c r="M33" s="475">
        <v>132</v>
      </c>
      <c r="N33" s="475">
        <v>135</v>
      </c>
      <c r="O33" s="475">
        <v>134</v>
      </c>
      <c r="P33" s="260">
        <v>136</v>
      </c>
      <c r="Q33" s="42">
        <f>L33/$L$6*100</f>
        <v>43.959731543624159</v>
      </c>
      <c r="R33" s="75">
        <f>M33/$M$6*100</f>
        <v>44.147157190635447</v>
      </c>
      <c r="S33" s="75">
        <f>N33/$N$6*100</f>
        <v>45.1505016722408</v>
      </c>
      <c r="T33" s="75">
        <f>O33/$O$6*100</f>
        <v>43.648208469055376</v>
      </c>
      <c r="U33" s="226">
        <f>P33/$P$6*100</f>
        <v>44.736842105263158</v>
      </c>
      <c r="V33" s="108" t="s">
        <v>13</v>
      </c>
      <c r="W33" s="293"/>
    </row>
    <row r="34" spans="1:24" s="70" customFormat="1" ht="9.9499999999999993" customHeight="1">
      <c r="A34" s="61" t="s">
        <v>44</v>
      </c>
      <c r="B34" s="453">
        <v>14</v>
      </c>
      <c r="C34" s="452">
        <v>15</v>
      </c>
      <c r="D34" s="452">
        <v>13</v>
      </c>
      <c r="E34" s="452">
        <v>12</v>
      </c>
      <c r="F34" s="452">
        <v>11</v>
      </c>
      <c r="G34" s="453">
        <v>21</v>
      </c>
      <c r="H34" s="475">
        <v>21</v>
      </c>
      <c r="I34" s="475">
        <v>21</v>
      </c>
      <c r="J34" s="475">
        <v>21</v>
      </c>
      <c r="K34" s="476">
        <v>19</v>
      </c>
      <c r="L34" s="453">
        <v>35</v>
      </c>
      <c r="M34" s="475">
        <v>36</v>
      </c>
      <c r="N34" s="475">
        <v>34</v>
      </c>
      <c r="O34" s="475">
        <v>33</v>
      </c>
      <c r="P34" s="260">
        <v>30</v>
      </c>
      <c r="Q34" s="42">
        <f>L34/$L$6*100</f>
        <v>11.74496644295302</v>
      </c>
      <c r="R34" s="75">
        <f>M34/$M$6*100</f>
        <v>12.040133779264215</v>
      </c>
      <c r="S34" s="75">
        <f>N34/$N$6*100</f>
        <v>11.371237458193979</v>
      </c>
      <c r="T34" s="75">
        <f>O34/$O$6*100</f>
        <v>10.749185667752444</v>
      </c>
      <c r="U34" s="226">
        <f>P34/$P$6*100</f>
        <v>9.8684210526315788</v>
      </c>
      <c r="V34" s="108" t="s">
        <v>44</v>
      </c>
      <c r="W34" s="293"/>
    </row>
    <row r="35" spans="1:24" s="70" customFormat="1" ht="24.95" customHeight="1">
      <c r="A35" s="72" t="s">
        <v>486</v>
      </c>
      <c r="B35" s="477"/>
      <c r="C35" s="478"/>
      <c r="D35" s="478"/>
      <c r="E35" s="478"/>
      <c r="F35" s="478"/>
      <c r="G35" s="477"/>
      <c r="H35" s="479"/>
      <c r="I35" s="479"/>
      <c r="J35" s="479"/>
      <c r="K35" s="480"/>
      <c r="L35" s="477"/>
      <c r="M35" s="479"/>
      <c r="N35" s="479"/>
      <c r="O35" s="479"/>
      <c r="P35" s="78"/>
      <c r="Q35" s="42"/>
      <c r="R35" s="39"/>
      <c r="S35" s="39"/>
      <c r="T35" s="39"/>
      <c r="U35" s="75"/>
      <c r="V35" s="292" t="s">
        <v>486</v>
      </c>
      <c r="W35" s="293"/>
      <c r="X35" s="70" t="s">
        <v>74</v>
      </c>
    </row>
    <row r="36" spans="1:24" s="70" customFormat="1" ht="9.9499999999999993" customHeight="1">
      <c r="A36" s="50" t="s">
        <v>22</v>
      </c>
      <c r="B36" s="42">
        <v>70</v>
      </c>
      <c r="C36" s="39">
        <v>72.599999999999994</v>
      </c>
      <c r="D36" s="39">
        <v>70.900000000000006</v>
      </c>
      <c r="E36" s="39">
        <v>71.099999999999994</v>
      </c>
      <c r="F36" s="39">
        <v>70.5</v>
      </c>
      <c r="G36" s="42">
        <v>64</v>
      </c>
      <c r="H36" s="75">
        <v>63.7</v>
      </c>
      <c r="I36" s="75">
        <v>64</v>
      </c>
      <c r="J36" s="75">
        <v>65.3</v>
      </c>
      <c r="K36" s="226">
        <v>65</v>
      </c>
      <c r="L36" s="42">
        <v>67</v>
      </c>
      <c r="M36" s="75">
        <v>68.2</v>
      </c>
      <c r="N36" s="75">
        <v>67.5</v>
      </c>
      <c r="O36" s="75">
        <v>68.2</v>
      </c>
      <c r="P36" s="75">
        <v>67.8</v>
      </c>
      <c r="Q36" s="42" t="s">
        <v>0</v>
      </c>
      <c r="R36" s="75" t="s">
        <v>0</v>
      </c>
      <c r="S36" s="75" t="s">
        <v>0</v>
      </c>
      <c r="T36" s="75" t="s">
        <v>0</v>
      </c>
      <c r="U36" s="75" t="s">
        <v>0</v>
      </c>
      <c r="V36" s="110" t="s">
        <v>22</v>
      </c>
      <c r="W36" s="293"/>
    </row>
    <row r="37" spans="1:24" s="70" customFormat="1" ht="9.9499999999999993" customHeight="1">
      <c r="A37" s="61" t="s">
        <v>12</v>
      </c>
      <c r="B37" s="42">
        <v>63.7</v>
      </c>
      <c r="C37" s="39">
        <v>64.599999999999994</v>
      </c>
      <c r="D37" s="39">
        <v>60</v>
      </c>
      <c r="E37" s="39">
        <v>63</v>
      </c>
      <c r="F37" s="39">
        <v>62.9</v>
      </c>
      <c r="G37" s="42">
        <v>62.9</v>
      </c>
      <c r="H37" s="75">
        <v>61.2</v>
      </c>
      <c r="I37" s="75">
        <v>60</v>
      </c>
      <c r="J37" s="75">
        <v>66</v>
      </c>
      <c r="K37" s="226">
        <v>62.8</v>
      </c>
      <c r="L37" s="42">
        <v>63.3</v>
      </c>
      <c r="M37" s="75">
        <v>63</v>
      </c>
      <c r="N37" s="75">
        <v>60</v>
      </c>
      <c r="O37" s="75">
        <v>64.3</v>
      </c>
      <c r="P37" s="75">
        <v>62.9</v>
      </c>
      <c r="Q37" s="42" t="s">
        <v>0</v>
      </c>
      <c r="R37" s="75" t="s">
        <v>0</v>
      </c>
      <c r="S37" s="75" t="s">
        <v>0</v>
      </c>
      <c r="T37" s="75" t="s">
        <v>0</v>
      </c>
      <c r="U37" s="75" t="s">
        <v>0</v>
      </c>
      <c r="V37" s="108" t="s">
        <v>12</v>
      </c>
      <c r="W37" s="293"/>
    </row>
    <row r="38" spans="1:24" s="70" customFormat="1" ht="9.9499999999999993" customHeight="1">
      <c r="A38" s="61" t="s">
        <v>13</v>
      </c>
      <c r="B38" s="42">
        <v>78.5</v>
      </c>
      <c r="C38" s="39">
        <v>82.7</v>
      </c>
      <c r="D38" s="39">
        <v>84.6</v>
      </c>
      <c r="E38" s="39">
        <v>82</v>
      </c>
      <c r="F38" s="39">
        <v>82.1</v>
      </c>
      <c r="G38" s="42">
        <v>64.5</v>
      </c>
      <c r="H38" s="75">
        <v>64.5</v>
      </c>
      <c r="I38" s="75">
        <v>66.5</v>
      </c>
      <c r="J38" s="75">
        <v>64.8</v>
      </c>
      <c r="K38" s="226">
        <v>67.5</v>
      </c>
      <c r="L38" s="42">
        <v>71.2</v>
      </c>
      <c r="M38" s="75">
        <v>73.099999999999994</v>
      </c>
      <c r="N38" s="75">
        <v>75.099999999999994</v>
      </c>
      <c r="O38" s="75">
        <v>73.099999999999994</v>
      </c>
      <c r="P38" s="75">
        <v>74.5</v>
      </c>
      <c r="Q38" s="42" t="s">
        <v>0</v>
      </c>
      <c r="R38" s="75" t="s">
        <v>0</v>
      </c>
      <c r="S38" s="75" t="s">
        <v>0</v>
      </c>
      <c r="T38" s="75" t="s">
        <v>0</v>
      </c>
      <c r="U38" s="75" t="s">
        <v>0</v>
      </c>
      <c r="V38" s="108" t="s">
        <v>13</v>
      </c>
      <c r="W38" s="293"/>
    </row>
    <row r="39" spans="1:24" s="70" customFormat="1" ht="9.9499999999999993" customHeight="1">
      <c r="A39" s="61" t="s">
        <v>44</v>
      </c>
      <c r="B39" s="42">
        <v>67.5</v>
      </c>
      <c r="C39" s="75">
        <v>72.8</v>
      </c>
      <c r="D39" s="75">
        <v>73.7</v>
      </c>
      <c r="E39" s="75">
        <v>68.5</v>
      </c>
      <c r="F39" s="75">
        <v>63.6</v>
      </c>
      <c r="G39" s="42">
        <v>65.599999999999994</v>
      </c>
      <c r="H39" s="75">
        <v>68.599999999999994</v>
      </c>
      <c r="I39" s="75">
        <v>68.2</v>
      </c>
      <c r="J39" s="75">
        <v>64.7</v>
      </c>
      <c r="K39" s="226">
        <v>63.7</v>
      </c>
      <c r="L39" s="42">
        <v>66.400000000000006</v>
      </c>
      <c r="M39" s="75">
        <v>70.2</v>
      </c>
      <c r="N39" s="75">
        <v>70.2</v>
      </c>
      <c r="O39" s="75">
        <v>66</v>
      </c>
      <c r="P39" s="75">
        <v>63.7</v>
      </c>
      <c r="Q39" s="42" t="s">
        <v>0</v>
      </c>
      <c r="R39" s="75" t="s">
        <v>0</v>
      </c>
      <c r="S39" s="75" t="s">
        <v>0</v>
      </c>
      <c r="T39" s="75" t="s">
        <v>0</v>
      </c>
      <c r="U39" s="75" t="s">
        <v>0</v>
      </c>
      <c r="V39" s="108" t="s">
        <v>44</v>
      </c>
      <c r="W39" s="293"/>
    </row>
    <row r="40" spans="1:24" s="2" customFormat="1" ht="9.9499999999999993" customHeight="1" outlineLevel="1">
      <c r="A40" s="183" t="s">
        <v>63</v>
      </c>
      <c r="B40" s="43"/>
      <c r="C40" s="43"/>
      <c r="D40" s="43"/>
      <c r="E40" s="43"/>
      <c r="F40" s="43"/>
      <c r="G40" s="43"/>
      <c r="H40" s="43"/>
      <c r="I40" s="43"/>
      <c r="J40" s="43"/>
      <c r="K40" s="43"/>
      <c r="L40" s="51"/>
      <c r="M40" s="54"/>
      <c r="N40" s="54"/>
      <c r="O40" s="54"/>
      <c r="P40" s="54"/>
      <c r="Q40" s="34"/>
      <c r="R40" s="34"/>
      <c r="S40" s="34"/>
      <c r="T40" s="34"/>
      <c r="U40" s="34"/>
      <c r="V40" s="101"/>
    </row>
    <row r="41" spans="1:24" s="2" customFormat="1" ht="9.9499999999999993" customHeight="1" outlineLevel="1">
      <c r="A41" s="613" t="s">
        <v>586</v>
      </c>
      <c r="B41" s="613"/>
      <c r="C41" s="613"/>
      <c r="D41" s="613"/>
      <c r="E41" s="613"/>
      <c r="F41" s="613"/>
      <c r="G41" s="613"/>
      <c r="H41" s="613"/>
      <c r="I41" s="613"/>
      <c r="J41" s="613"/>
      <c r="K41" s="613"/>
      <c r="L41" s="51"/>
      <c r="M41" s="51"/>
      <c r="N41" s="51"/>
      <c r="O41" s="51"/>
      <c r="P41" s="51"/>
      <c r="Q41" s="39"/>
      <c r="R41" s="39"/>
      <c r="S41" s="39"/>
      <c r="T41" s="39"/>
      <c r="U41" s="39"/>
      <c r="V41" s="250"/>
    </row>
    <row r="42" spans="1:24" s="2" customFormat="1" ht="9.9499999999999993" customHeight="1" outlineLevel="1">
      <c r="A42" s="613" t="s">
        <v>587</v>
      </c>
      <c r="B42" s="613"/>
      <c r="C42" s="613"/>
      <c r="D42" s="613"/>
      <c r="E42" s="613"/>
      <c r="F42" s="613"/>
      <c r="G42" s="613"/>
      <c r="H42" s="613"/>
      <c r="I42" s="613"/>
      <c r="J42" s="613"/>
      <c r="K42" s="613"/>
      <c r="L42" s="51"/>
      <c r="M42" s="51"/>
      <c r="N42" s="51"/>
      <c r="O42" s="51"/>
      <c r="P42" s="51"/>
      <c r="Q42" s="39"/>
      <c r="R42" s="39"/>
      <c r="S42" s="39"/>
      <c r="T42" s="39"/>
      <c r="U42" s="39"/>
      <c r="V42" s="81"/>
    </row>
    <row r="43" spans="1:24" s="2" customFormat="1" ht="27.75" customHeight="1" outlineLevel="1">
      <c r="A43" s="598" t="s">
        <v>599</v>
      </c>
      <c r="B43" s="598"/>
      <c r="C43" s="598"/>
      <c r="D43" s="598"/>
      <c r="E43" s="598"/>
      <c r="F43" s="598"/>
      <c r="G43" s="598"/>
      <c r="H43" s="598"/>
      <c r="I43" s="598"/>
      <c r="J43" s="598"/>
      <c r="K43" s="598"/>
      <c r="L43" s="51"/>
      <c r="M43" s="51"/>
      <c r="N43" s="51"/>
      <c r="O43" s="51"/>
      <c r="P43" s="51"/>
      <c r="Q43" s="39"/>
      <c r="R43" s="39"/>
      <c r="S43" s="39"/>
      <c r="T43" s="39"/>
      <c r="U43" s="39"/>
      <c r="V43" s="81"/>
    </row>
    <row r="44" spans="1:24" s="2" customFormat="1" ht="9.9499999999999993" customHeight="1" outlineLevel="1">
      <c r="A44" s="613" t="s">
        <v>588</v>
      </c>
      <c r="B44" s="613"/>
      <c r="C44" s="613"/>
      <c r="D44" s="613"/>
      <c r="E44" s="613"/>
      <c r="F44" s="613"/>
      <c r="G44" s="613"/>
      <c r="H44" s="613"/>
      <c r="I44" s="613"/>
      <c r="J44" s="613"/>
      <c r="K44" s="613"/>
      <c r="L44" s="51"/>
      <c r="M44" s="51"/>
      <c r="N44" s="51"/>
      <c r="O44" s="51"/>
      <c r="P44" s="51"/>
      <c r="Q44" s="39"/>
      <c r="R44" s="39"/>
      <c r="S44" s="39"/>
      <c r="T44" s="39"/>
      <c r="U44" s="39"/>
      <c r="V44" s="81"/>
    </row>
    <row r="45" spans="1:24" s="2" customFormat="1" ht="9.9499999999999993" customHeight="1" outlineLevel="1">
      <c r="A45" s="599" t="s">
        <v>390</v>
      </c>
      <c r="B45" s="599"/>
      <c r="C45" s="599"/>
      <c r="D45" s="599"/>
      <c r="E45" s="599"/>
      <c r="F45" s="599"/>
      <c r="G45" s="599"/>
      <c r="H45" s="599"/>
      <c r="I45" s="599"/>
      <c r="J45" s="599"/>
      <c r="K45" s="599"/>
      <c r="L45" s="431"/>
      <c r="M45" s="431"/>
      <c r="N45" s="431"/>
      <c r="O45" s="431"/>
      <c r="P45" s="431"/>
      <c r="Q45" s="431"/>
      <c r="R45" s="431"/>
      <c r="S45" s="431"/>
      <c r="T45" s="431"/>
      <c r="U45" s="431"/>
      <c r="V45" s="81"/>
      <c r="X45" s="80"/>
    </row>
    <row r="51" spans="12:21" ht="9.9499999999999993" customHeight="1">
      <c r="L51" s="80"/>
      <c r="M51" s="80"/>
      <c r="N51" s="80"/>
      <c r="O51" s="80"/>
      <c r="P51" s="80"/>
      <c r="Q51" s="80"/>
      <c r="R51" s="80"/>
      <c r="S51" s="80"/>
      <c r="T51" s="80"/>
      <c r="U51" s="80"/>
    </row>
    <row r="52" spans="12:21" ht="9.9499999999999993" customHeight="1">
      <c r="L52" s="80"/>
      <c r="M52" s="80"/>
      <c r="N52" s="80"/>
      <c r="O52" s="80"/>
      <c r="P52" s="80"/>
      <c r="Q52" s="80"/>
      <c r="R52" s="80"/>
      <c r="S52" s="80"/>
      <c r="T52" s="80"/>
      <c r="U52" s="80"/>
    </row>
    <row r="53" spans="12:21" ht="9.9499999999999993" customHeight="1">
      <c r="L53" s="80"/>
      <c r="M53" s="80"/>
      <c r="N53" s="80"/>
      <c r="O53" s="80"/>
      <c r="P53" s="80"/>
      <c r="Q53" s="80"/>
      <c r="R53" s="80"/>
      <c r="S53" s="80"/>
      <c r="T53" s="80"/>
      <c r="U53" s="80"/>
    </row>
    <row r="54" spans="12:21" ht="9.9499999999999993" customHeight="1">
      <c r="L54" s="80"/>
      <c r="M54" s="80"/>
      <c r="N54" s="80"/>
      <c r="O54" s="80"/>
      <c r="P54" s="80"/>
      <c r="Q54" s="80"/>
      <c r="R54" s="80"/>
      <c r="S54" s="80"/>
      <c r="T54" s="80"/>
      <c r="U54" s="80"/>
    </row>
    <row r="55" spans="12:21" ht="9.9499999999999993" customHeight="1">
      <c r="L55" s="80"/>
      <c r="M55" s="80"/>
      <c r="N55" s="80"/>
      <c r="O55" s="80"/>
      <c r="P55" s="80"/>
      <c r="Q55" s="80"/>
      <c r="R55" s="80"/>
      <c r="S55" s="80"/>
      <c r="T55" s="80"/>
      <c r="U55" s="80"/>
    </row>
    <row r="56" spans="12:21" ht="9.9499999999999993" customHeight="1">
      <c r="L56" s="80"/>
      <c r="M56" s="80"/>
      <c r="N56" s="80"/>
      <c r="O56" s="80"/>
      <c r="P56" s="80"/>
      <c r="Q56" s="80"/>
      <c r="R56" s="80"/>
      <c r="S56" s="80"/>
      <c r="T56" s="80"/>
      <c r="U56" s="80"/>
    </row>
  </sheetData>
  <mergeCells count="13">
    <mergeCell ref="A3:A5"/>
    <mergeCell ref="V3:V5"/>
    <mergeCell ref="B3:F3"/>
    <mergeCell ref="G3:K3"/>
    <mergeCell ref="L3:U3"/>
    <mergeCell ref="Q5:U5"/>
    <mergeCell ref="B5:K5"/>
    <mergeCell ref="L5:P5"/>
    <mergeCell ref="A41:K41"/>
    <mergeCell ref="A42:K42"/>
    <mergeCell ref="A43:K43"/>
    <mergeCell ref="A44:K44"/>
    <mergeCell ref="A45:K45"/>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36"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66FF33"/>
  </sheetPr>
  <dimension ref="A1:AA58"/>
  <sheetViews>
    <sheetView showGridLines="0" showOutlineSymbols="0" zoomScaleNormal="100" workbookViewId="0"/>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80" customWidth="1"/>
    <col min="23" max="23" width="7.140625" style="80" customWidth="1"/>
    <col min="24" max="16384" width="11.42578125" style="80"/>
  </cols>
  <sheetData>
    <row r="1" spans="1:27" s="330" customFormat="1" ht="15" customHeight="1">
      <c r="A1" s="311" t="s">
        <v>516</v>
      </c>
      <c r="B1" s="311"/>
      <c r="C1" s="311"/>
      <c r="D1" s="311"/>
      <c r="E1" s="311"/>
      <c r="F1" s="311"/>
      <c r="G1" s="311"/>
      <c r="H1" s="311"/>
      <c r="I1" s="311"/>
      <c r="J1" s="311"/>
      <c r="K1" s="311"/>
      <c r="L1" s="342"/>
      <c r="M1" s="342"/>
      <c r="N1" s="342"/>
      <c r="O1" s="342"/>
      <c r="P1" s="342"/>
      <c r="Q1" s="342"/>
      <c r="R1" s="342"/>
      <c r="S1" s="342"/>
      <c r="T1" s="342"/>
      <c r="U1" s="342"/>
      <c r="V1" s="313" t="s">
        <v>33</v>
      </c>
      <c r="W1" s="373" t="s">
        <v>62</v>
      </c>
      <c r="X1" s="312"/>
      <c r="Y1" s="312"/>
      <c r="Z1" s="312"/>
      <c r="AA1" s="312"/>
    </row>
    <row r="2" spans="1:27" s="330" customFormat="1" ht="15" customHeight="1">
      <c r="A2" s="309" t="s">
        <v>463</v>
      </c>
      <c r="B2" s="309"/>
      <c r="C2" s="309"/>
      <c r="D2" s="309"/>
      <c r="E2" s="309"/>
      <c r="F2" s="309"/>
      <c r="G2" s="309"/>
      <c r="H2" s="309"/>
      <c r="I2" s="309"/>
      <c r="J2" s="309"/>
      <c r="K2" s="309"/>
      <c r="L2" s="343"/>
      <c r="M2" s="343"/>
      <c r="N2" s="343"/>
      <c r="O2" s="343"/>
      <c r="P2" s="343"/>
      <c r="Q2" s="343"/>
      <c r="R2" s="343"/>
      <c r="S2" s="343"/>
      <c r="T2" s="343"/>
      <c r="U2" s="343"/>
      <c r="V2" s="313" t="s">
        <v>464</v>
      </c>
      <c r="W2" s="228"/>
      <c r="X2" s="312"/>
      <c r="Y2" s="312"/>
      <c r="Z2" s="312"/>
      <c r="AA2" s="312"/>
    </row>
    <row r="3" spans="1:27"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row>
    <row r="4" spans="1:27"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X4" s="95" t="s">
        <v>279</v>
      </c>
      <c r="Y4" s="95"/>
    </row>
    <row r="5" spans="1:27"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6"/>
    </row>
    <row r="6" spans="1:27" s="70" customFormat="1" ht="15" customHeight="1">
      <c r="A6" s="72" t="s">
        <v>190</v>
      </c>
      <c r="B6" s="264">
        <v>156</v>
      </c>
      <c r="C6" s="262">
        <v>160</v>
      </c>
      <c r="D6" s="262">
        <v>158</v>
      </c>
      <c r="E6" s="262">
        <v>161</v>
      </c>
      <c r="F6" s="262">
        <v>163</v>
      </c>
      <c r="G6" s="264">
        <v>142</v>
      </c>
      <c r="H6" s="260">
        <v>139</v>
      </c>
      <c r="I6" s="260">
        <v>141</v>
      </c>
      <c r="J6" s="260">
        <v>146</v>
      </c>
      <c r="K6" s="261">
        <v>142</v>
      </c>
      <c r="L6" s="264">
        <v>298</v>
      </c>
      <c r="M6" s="260">
        <v>299</v>
      </c>
      <c r="N6" s="260">
        <v>299</v>
      </c>
      <c r="O6" s="260">
        <v>307</v>
      </c>
      <c r="P6" s="260">
        <v>304</v>
      </c>
      <c r="Q6" s="53">
        <v>100</v>
      </c>
      <c r="R6" s="55">
        <v>100</v>
      </c>
      <c r="S6" s="55">
        <v>100</v>
      </c>
      <c r="T6" s="55">
        <v>100</v>
      </c>
      <c r="U6" s="55">
        <v>100</v>
      </c>
      <c r="V6" s="295" t="s">
        <v>190</v>
      </c>
      <c r="W6" s="297"/>
      <c r="X6" s="70" t="s">
        <v>56</v>
      </c>
    </row>
    <row r="7" spans="1:27" s="70" customFormat="1" ht="9.9499999999999993" customHeight="1">
      <c r="A7" s="199" t="s">
        <v>82</v>
      </c>
      <c r="B7" s="264">
        <v>88</v>
      </c>
      <c r="C7" s="262">
        <v>88</v>
      </c>
      <c r="D7" s="262">
        <v>85</v>
      </c>
      <c r="E7" s="262">
        <v>88</v>
      </c>
      <c r="F7" s="262">
        <v>89</v>
      </c>
      <c r="G7" s="264">
        <v>78</v>
      </c>
      <c r="H7" s="260">
        <v>75</v>
      </c>
      <c r="I7" s="260">
        <v>73</v>
      </c>
      <c r="J7" s="260">
        <v>77</v>
      </c>
      <c r="K7" s="263">
        <v>75</v>
      </c>
      <c r="L7" s="264">
        <v>166</v>
      </c>
      <c r="M7" s="260">
        <v>164</v>
      </c>
      <c r="N7" s="260">
        <v>157</v>
      </c>
      <c r="O7" s="260">
        <v>165</v>
      </c>
      <c r="P7" s="260">
        <v>165</v>
      </c>
      <c r="Q7" s="42">
        <f t="shared" ref="Q7:Q25" si="0">L7/$L$6*100</f>
        <v>55.70469798657718</v>
      </c>
      <c r="R7" s="75">
        <f t="shared" ref="R7:R25" si="1">M7/$M$6*100</f>
        <v>54.849498327759193</v>
      </c>
      <c r="S7" s="75">
        <f t="shared" ref="S7:S25" si="2">N7/$N$6*100</f>
        <v>52.508361204013376</v>
      </c>
      <c r="T7" s="75">
        <f t="shared" ref="T7:T25" si="3">O7/$O$6*100</f>
        <v>53.745928338762219</v>
      </c>
      <c r="U7" s="226">
        <f t="shared" ref="U7:U25" si="4">P7/$P$6*100</f>
        <v>54.276315789473685</v>
      </c>
      <c r="V7" s="286" t="s">
        <v>82</v>
      </c>
      <c r="W7" s="293"/>
    </row>
    <row r="8" spans="1:27" s="70" customFormat="1" ht="15" customHeight="1">
      <c r="A8" s="215" t="s">
        <v>368</v>
      </c>
      <c r="B8" s="264"/>
      <c r="C8" s="262"/>
      <c r="D8" s="262"/>
      <c r="E8" s="262"/>
      <c r="F8" s="262"/>
      <c r="G8" s="264"/>
      <c r="H8" s="260"/>
      <c r="I8" s="260"/>
      <c r="J8" s="260"/>
      <c r="K8" s="263"/>
      <c r="L8" s="264"/>
      <c r="M8" s="260"/>
      <c r="N8" s="260"/>
      <c r="O8" s="260"/>
      <c r="P8" s="260"/>
      <c r="Q8" s="42"/>
      <c r="R8" s="75"/>
      <c r="S8" s="75"/>
      <c r="T8" s="75"/>
      <c r="U8" s="226"/>
      <c r="V8" s="291" t="s">
        <v>368</v>
      </c>
      <c r="W8" s="293"/>
      <c r="X8" s="70" t="s">
        <v>55</v>
      </c>
    </row>
    <row r="9" spans="1:27" s="70" customFormat="1" ht="9.9499999999999993" customHeight="1">
      <c r="A9" s="61" t="s">
        <v>45</v>
      </c>
      <c r="B9" s="264">
        <v>23</v>
      </c>
      <c r="C9" s="262">
        <v>24</v>
      </c>
      <c r="D9" s="262">
        <v>20</v>
      </c>
      <c r="E9" s="262">
        <v>21</v>
      </c>
      <c r="F9" s="262">
        <v>19</v>
      </c>
      <c r="G9" s="264">
        <v>11</v>
      </c>
      <c r="H9" s="260">
        <v>11</v>
      </c>
      <c r="I9" s="260">
        <v>11</v>
      </c>
      <c r="J9" s="260">
        <v>12</v>
      </c>
      <c r="K9" s="263">
        <v>9</v>
      </c>
      <c r="L9" s="264">
        <v>34</v>
      </c>
      <c r="M9" s="260">
        <v>35</v>
      </c>
      <c r="N9" s="260">
        <v>30</v>
      </c>
      <c r="O9" s="260">
        <v>32</v>
      </c>
      <c r="P9" s="260">
        <v>28</v>
      </c>
      <c r="Q9" s="42">
        <f t="shared" si="0"/>
        <v>11.409395973154362</v>
      </c>
      <c r="R9" s="75">
        <f t="shared" si="1"/>
        <v>11.705685618729097</v>
      </c>
      <c r="S9" s="75">
        <f t="shared" si="2"/>
        <v>10.033444816053512</v>
      </c>
      <c r="T9" s="75">
        <f t="shared" si="3"/>
        <v>10.423452768729643</v>
      </c>
      <c r="U9" s="226">
        <f t="shared" si="4"/>
        <v>9.2105263157894726</v>
      </c>
      <c r="V9" s="108" t="s">
        <v>45</v>
      </c>
      <c r="W9" s="293"/>
    </row>
    <row r="10" spans="1:27" s="70" customFormat="1" ht="9.9499999999999993" customHeight="1">
      <c r="A10" s="69" t="s">
        <v>223</v>
      </c>
      <c r="B10" s="264">
        <v>12</v>
      </c>
      <c r="C10" s="260">
        <v>13</v>
      </c>
      <c r="D10" s="262">
        <v>10</v>
      </c>
      <c r="E10" s="260">
        <v>12</v>
      </c>
      <c r="F10" s="262">
        <v>11</v>
      </c>
      <c r="G10" s="264">
        <v>7</v>
      </c>
      <c r="H10" s="260">
        <v>8</v>
      </c>
      <c r="I10" s="260">
        <v>7</v>
      </c>
      <c r="J10" s="260">
        <v>8</v>
      </c>
      <c r="K10" s="263">
        <v>5</v>
      </c>
      <c r="L10" s="264">
        <v>19</v>
      </c>
      <c r="M10" s="260">
        <v>21</v>
      </c>
      <c r="N10" s="260">
        <v>18</v>
      </c>
      <c r="O10" s="260">
        <v>20</v>
      </c>
      <c r="P10" s="260">
        <v>16</v>
      </c>
      <c r="Q10" s="42">
        <f t="shared" si="0"/>
        <v>6.375838926174497</v>
      </c>
      <c r="R10" s="75">
        <f t="shared" si="1"/>
        <v>7.023411371237458</v>
      </c>
      <c r="S10" s="75">
        <f t="shared" si="2"/>
        <v>6.0200668896321075</v>
      </c>
      <c r="T10" s="75">
        <f t="shared" si="3"/>
        <v>6.5146579804560263</v>
      </c>
      <c r="U10" s="226">
        <f t="shared" si="4"/>
        <v>5.2631578947368416</v>
      </c>
      <c r="V10" s="112" t="s">
        <v>223</v>
      </c>
      <c r="W10" s="293"/>
      <c r="X10" s="70" t="s">
        <v>224</v>
      </c>
    </row>
    <row r="11" spans="1:27" s="70" customFormat="1" ht="9.9499999999999993" customHeight="1">
      <c r="A11" s="69" t="s">
        <v>81</v>
      </c>
      <c r="B11" s="264">
        <v>18</v>
      </c>
      <c r="C11" s="262">
        <v>19</v>
      </c>
      <c r="D11" s="262">
        <v>16</v>
      </c>
      <c r="E11" s="262">
        <v>17</v>
      </c>
      <c r="F11" s="262">
        <v>17</v>
      </c>
      <c r="G11" s="264">
        <v>7</v>
      </c>
      <c r="H11" s="260">
        <v>6</v>
      </c>
      <c r="I11" s="260">
        <v>6</v>
      </c>
      <c r="J11" s="260">
        <v>7</v>
      </c>
      <c r="K11" s="263">
        <v>6</v>
      </c>
      <c r="L11" s="264">
        <v>25</v>
      </c>
      <c r="M11" s="260">
        <v>25</v>
      </c>
      <c r="N11" s="260">
        <v>22</v>
      </c>
      <c r="O11" s="260">
        <v>24</v>
      </c>
      <c r="P11" s="260">
        <v>23</v>
      </c>
      <c r="Q11" s="42">
        <f t="shared" si="0"/>
        <v>8.3892617449664435</v>
      </c>
      <c r="R11" s="75">
        <f t="shared" si="1"/>
        <v>8.3612040133779271</v>
      </c>
      <c r="S11" s="75">
        <f t="shared" si="2"/>
        <v>7.3578595317725757</v>
      </c>
      <c r="T11" s="75">
        <f t="shared" si="3"/>
        <v>7.8175895765472303</v>
      </c>
      <c r="U11" s="226">
        <f t="shared" si="4"/>
        <v>7.5657894736842106</v>
      </c>
      <c r="V11" s="112" t="s">
        <v>81</v>
      </c>
      <c r="W11" s="293"/>
    </row>
    <row r="12" spans="1:27" s="70" customFormat="1" ht="9.9499999999999993" customHeight="1">
      <c r="A12" s="99" t="s">
        <v>309</v>
      </c>
      <c r="B12" s="264" t="s">
        <v>11</v>
      </c>
      <c r="C12" s="262" t="s">
        <v>11</v>
      </c>
      <c r="D12" s="262" t="s">
        <v>11</v>
      </c>
      <c r="E12" s="262" t="s">
        <v>11</v>
      </c>
      <c r="F12" s="262" t="s">
        <v>11</v>
      </c>
      <c r="G12" s="264" t="s">
        <v>11</v>
      </c>
      <c r="H12" s="260" t="s">
        <v>11</v>
      </c>
      <c r="I12" s="260" t="s">
        <v>11</v>
      </c>
      <c r="J12" s="260" t="s">
        <v>11</v>
      </c>
      <c r="K12" s="263" t="s">
        <v>11</v>
      </c>
      <c r="L12" s="264">
        <v>8</v>
      </c>
      <c r="M12" s="260">
        <v>9</v>
      </c>
      <c r="N12" s="260">
        <v>8</v>
      </c>
      <c r="O12" s="260">
        <v>8</v>
      </c>
      <c r="P12" s="260">
        <v>6</v>
      </c>
      <c r="Q12" s="42">
        <f t="shared" si="0"/>
        <v>2.6845637583892619</v>
      </c>
      <c r="R12" s="75">
        <f t="shared" si="1"/>
        <v>3.0100334448160537</v>
      </c>
      <c r="S12" s="75">
        <f t="shared" si="2"/>
        <v>2.6755852842809364</v>
      </c>
      <c r="T12" s="75">
        <f t="shared" si="3"/>
        <v>2.6058631921824107</v>
      </c>
      <c r="U12" s="226">
        <f t="shared" si="4"/>
        <v>1.9736842105263157</v>
      </c>
      <c r="V12" s="288" t="s">
        <v>309</v>
      </c>
      <c r="W12" s="293"/>
    </row>
    <row r="13" spans="1:27" s="70" customFormat="1" ht="9.9499999999999993" customHeight="1">
      <c r="A13" s="61" t="s">
        <v>590</v>
      </c>
      <c r="B13" s="264">
        <v>133</v>
      </c>
      <c r="C13" s="262">
        <v>137</v>
      </c>
      <c r="D13" s="262">
        <v>138</v>
      </c>
      <c r="E13" s="262">
        <v>140</v>
      </c>
      <c r="F13" s="262">
        <v>144</v>
      </c>
      <c r="G13" s="264">
        <v>130</v>
      </c>
      <c r="H13" s="260">
        <v>128</v>
      </c>
      <c r="I13" s="260">
        <v>130</v>
      </c>
      <c r="J13" s="260">
        <v>134</v>
      </c>
      <c r="K13" s="263">
        <v>132</v>
      </c>
      <c r="L13" s="264">
        <v>264</v>
      </c>
      <c r="M13" s="260">
        <v>264</v>
      </c>
      <c r="N13" s="260">
        <v>268</v>
      </c>
      <c r="O13" s="260">
        <v>274</v>
      </c>
      <c r="P13" s="260">
        <v>276</v>
      </c>
      <c r="Q13" s="42">
        <f t="shared" si="0"/>
        <v>88.590604026845639</v>
      </c>
      <c r="R13" s="75">
        <f t="shared" si="1"/>
        <v>88.294314381270894</v>
      </c>
      <c r="S13" s="75">
        <f t="shared" si="2"/>
        <v>89.632107023411365</v>
      </c>
      <c r="T13" s="75">
        <f t="shared" si="3"/>
        <v>89.250814332247558</v>
      </c>
      <c r="U13" s="226">
        <f t="shared" si="4"/>
        <v>90.789473684210535</v>
      </c>
      <c r="V13" s="61" t="s">
        <v>590</v>
      </c>
      <c r="W13" s="293"/>
    </row>
    <row r="14" spans="1:27" s="70" customFormat="1" ht="9.9499999999999993" customHeight="1">
      <c r="A14" s="69" t="s">
        <v>81</v>
      </c>
      <c r="B14" s="264">
        <v>113</v>
      </c>
      <c r="C14" s="262">
        <v>116</v>
      </c>
      <c r="D14" s="262">
        <v>118</v>
      </c>
      <c r="E14" s="262">
        <v>118</v>
      </c>
      <c r="F14" s="262">
        <v>118</v>
      </c>
      <c r="G14" s="264">
        <v>67</v>
      </c>
      <c r="H14" s="260">
        <v>64</v>
      </c>
      <c r="I14" s="260">
        <v>62</v>
      </c>
      <c r="J14" s="260">
        <v>67</v>
      </c>
      <c r="K14" s="263">
        <v>63</v>
      </c>
      <c r="L14" s="264">
        <v>180</v>
      </c>
      <c r="M14" s="260">
        <v>180</v>
      </c>
      <c r="N14" s="260">
        <v>179</v>
      </c>
      <c r="O14" s="260">
        <v>185</v>
      </c>
      <c r="P14" s="260">
        <v>181</v>
      </c>
      <c r="Q14" s="42">
        <f t="shared" si="0"/>
        <v>60.402684563758392</v>
      </c>
      <c r="R14" s="75">
        <f t="shared" si="1"/>
        <v>60.200668896321076</v>
      </c>
      <c r="S14" s="75">
        <f t="shared" si="2"/>
        <v>59.866220735785959</v>
      </c>
      <c r="T14" s="75">
        <f t="shared" si="3"/>
        <v>60.260586319218248</v>
      </c>
      <c r="U14" s="226">
        <f t="shared" si="4"/>
        <v>59.539473684210535</v>
      </c>
      <c r="V14" s="112" t="s">
        <v>81</v>
      </c>
      <c r="W14" s="293"/>
    </row>
    <row r="15" spans="1:27" s="70" customFormat="1" ht="9.9499999999999993" customHeight="1">
      <c r="A15" s="99" t="s">
        <v>309</v>
      </c>
      <c r="B15" s="264">
        <v>20</v>
      </c>
      <c r="C15" s="262">
        <v>20</v>
      </c>
      <c r="D15" s="262">
        <v>20</v>
      </c>
      <c r="E15" s="262">
        <v>22</v>
      </c>
      <c r="F15" s="262">
        <v>26</v>
      </c>
      <c r="G15" s="264">
        <v>63</v>
      </c>
      <c r="H15" s="260">
        <v>64</v>
      </c>
      <c r="I15" s="260">
        <v>68</v>
      </c>
      <c r="J15" s="260">
        <v>67</v>
      </c>
      <c r="K15" s="263">
        <v>69</v>
      </c>
      <c r="L15" s="264">
        <v>83</v>
      </c>
      <c r="M15" s="260">
        <v>84</v>
      </c>
      <c r="N15" s="260">
        <v>88</v>
      </c>
      <c r="O15" s="260">
        <v>89</v>
      </c>
      <c r="P15" s="260">
        <v>95</v>
      </c>
      <c r="Q15" s="42">
        <f t="shared" si="0"/>
        <v>27.85234899328859</v>
      </c>
      <c r="R15" s="75">
        <f t="shared" si="1"/>
        <v>28.093645484949832</v>
      </c>
      <c r="S15" s="75">
        <f t="shared" si="2"/>
        <v>29.431438127090303</v>
      </c>
      <c r="T15" s="75">
        <f t="shared" si="3"/>
        <v>28.990228013029316</v>
      </c>
      <c r="U15" s="226">
        <f t="shared" si="4"/>
        <v>31.25</v>
      </c>
      <c r="V15" s="288" t="s">
        <v>309</v>
      </c>
      <c r="W15" s="293"/>
    </row>
    <row r="16" spans="1:27" s="70" customFormat="1" ht="9.9499999999999993" customHeight="1">
      <c r="A16" s="69" t="s">
        <v>68</v>
      </c>
      <c r="B16" s="354"/>
      <c r="C16" s="355"/>
      <c r="D16" s="355"/>
      <c r="E16" s="355"/>
      <c r="F16" s="355"/>
      <c r="G16" s="354"/>
      <c r="H16" s="355"/>
      <c r="I16" s="355"/>
      <c r="J16" s="355"/>
      <c r="K16" s="356"/>
      <c r="L16" s="266"/>
      <c r="M16" s="267"/>
      <c r="N16" s="267"/>
      <c r="O16" s="267"/>
      <c r="P16" s="355"/>
      <c r="Q16" s="42"/>
      <c r="R16" s="75"/>
      <c r="S16" s="75"/>
      <c r="T16" s="75"/>
      <c r="U16" s="226"/>
      <c r="V16" s="112" t="s">
        <v>68</v>
      </c>
      <c r="W16" s="293"/>
    </row>
    <row r="17" spans="1:24" s="70" customFormat="1" ht="9.9499999999999993" customHeight="1">
      <c r="A17" s="69" t="s">
        <v>83</v>
      </c>
      <c r="B17" s="264">
        <v>9</v>
      </c>
      <c r="C17" s="260">
        <v>8</v>
      </c>
      <c r="D17" s="260">
        <v>8</v>
      </c>
      <c r="E17" s="260">
        <v>8</v>
      </c>
      <c r="F17" s="260">
        <v>7</v>
      </c>
      <c r="G17" s="264">
        <v>7</v>
      </c>
      <c r="H17" s="260">
        <v>6</v>
      </c>
      <c r="I17" s="260">
        <v>6</v>
      </c>
      <c r="J17" s="260">
        <v>7</v>
      </c>
      <c r="K17" s="263">
        <v>6</v>
      </c>
      <c r="L17" s="357">
        <v>16</v>
      </c>
      <c r="M17" s="358">
        <v>14</v>
      </c>
      <c r="N17" s="358">
        <v>14</v>
      </c>
      <c r="O17" s="358">
        <v>15</v>
      </c>
      <c r="P17" s="355">
        <v>13</v>
      </c>
      <c r="Q17" s="42">
        <f t="shared" si="0"/>
        <v>5.3691275167785237</v>
      </c>
      <c r="R17" s="75">
        <f t="shared" si="1"/>
        <v>4.6822742474916383</v>
      </c>
      <c r="S17" s="75">
        <f t="shared" si="2"/>
        <v>4.6822742474916383</v>
      </c>
      <c r="T17" s="75">
        <f t="shared" si="3"/>
        <v>4.8859934853420199</v>
      </c>
      <c r="U17" s="226">
        <f t="shared" si="4"/>
        <v>4.2763157894736841</v>
      </c>
      <c r="V17" s="112" t="s">
        <v>83</v>
      </c>
      <c r="W17" s="293"/>
    </row>
    <row r="18" spans="1:24" s="70" customFormat="1" ht="9.9499999999999993" customHeight="1">
      <c r="A18" s="203" t="s">
        <v>565</v>
      </c>
      <c r="B18" s="359" t="s">
        <v>662</v>
      </c>
      <c r="C18" s="360">
        <v>80</v>
      </c>
      <c r="D18" s="360">
        <v>81</v>
      </c>
      <c r="E18" s="360">
        <v>85</v>
      </c>
      <c r="F18" s="360">
        <v>87</v>
      </c>
      <c r="G18" s="359" t="s">
        <v>664</v>
      </c>
      <c r="H18" s="360">
        <v>102</v>
      </c>
      <c r="I18" s="360">
        <v>103</v>
      </c>
      <c r="J18" s="360">
        <v>109</v>
      </c>
      <c r="K18" s="361">
        <v>103</v>
      </c>
      <c r="L18" s="359" t="s">
        <v>666</v>
      </c>
      <c r="M18" s="360">
        <v>181</v>
      </c>
      <c r="N18" s="360">
        <v>184</v>
      </c>
      <c r="O18" s="360">
        <v>194</v>
      </c>
      <c r="P18" s="360">
        <v>190</v>
      </c>
      <c r="Q18" s="42" t="s">
        <v>668</v>
      </c>
      <c r="R18" s="75">
        <f t="shared" si="1"/>
        <v>60.535117056856194</v>
      </c>
      <c r="S18" s="75">
        <f t="shared" si="2"/>
        <v>61.53846153846154</v>
      </c>
      <c r="T18" s="75">
        <f t="shared" si="3"/>
        <v>63.192182410423449</v>
      </c>
      <c r="U18" s="226">
        <f t="shared" si="4"/>
        <v>62.5</v>
      </c>
      <c r="V18" s="203" t="s">
        <v>565</v>
      </c>
      <c r="W18" s="293"/>
    </row>
    <row r="19" spans="1:24" s="70" customFormat="1" ht="9.9499999999999993" customHeight="1">
      <c r="A19" s="203" t="s">
        <v>566</v>
      </c>
      <c r="B19" s="359" t="s">
        <v>663</v>
      </c>
      <c r="C19" s="360">
        <v>43</v>
      </c>
      <c r="D19" s="360">
        <v>43</v>
      </c>
      <c r="E19" s="360">
        <v>42</v>
      </c>
      <c r="F19" s="360">
        <v>44</v>
      </c>
      <c r="G19" s="359" t="s">
        <v>665</v>
      </c>
      <c r="H19" s="360">
        <v>16</v>
      </c>
      <c r="I19" s="360">
        <v>15</v>
      </c>
      <c r="J19" s="360">
        <v>13</v>
      </c>
      <c r="K19" s="361">
        <v>17</v>
      </c>
      <c r="L19" s="359" t="s">
        <v>667</v>
      </c>
      <c r="M19" s="360">
        <v>59</v>
      </c>
      <c r="N19" s="360">
        <v>58</v>
      </c>
      <c r="O19" s="360">
        <v>55</v>
      </c>
      <c r="P19" s="360">
        <v>61</v>
      </c>
      <c r="Q19" s="42" t="s">
        <v>669</v>
      </c>
      <c r="R19" s="75">
        <f t="shared" si="1"/>
        <v>19.732441471571907</v>
      </c>
      <c r="S19" s="75">
        <f t="shared" si="2"/>
        <v>19.397993311036789</v>
      </c>
      <c r="T19" s="75">
        <f t="shared" si="3"/>
        <v>17.915309446254071</v>
      </c>
      <c r="U19" s="226">
        <f t="shared" si="4"/>
        <v>20.065789473684212</v>
      </c>
      <c r="V19" s="203" t="s">
        <v>566</v>
      </c>
      <c r="W19" s="293"/>
    </row>
    <row r="20" spans="1:24" s="70" customFormat="1" ht="9.9499999999999993" customHeight="1">
      <c r="A20" s="203" t="s">
        <v>591</v>
      </c>
      <c r="B20" s="362" t="s">
        <v>1</v>
      </c>
      <c r="C20" s="360">
        <v>6</v>
      </c>
      <c r="D20" s="360">
        <v>6</v>
      </c>
      <c r="E20" s="360">
        <v>6</v>
      </c>
      <c r="F20" s="360">
        <v>6</v>
      </c>
      <c r="G20" s="362" t="s">
        <v>1</v>
      </c>
      <c r="H20" s="260" t="s">
        <v>11</v>
      </c>
      <c r="I20" s="360">
        <v>6</v>
      </c>
      <c r="J20" s="260" t="s">
        <v>11</v>
      </c>
      <c r="K20" s="361">
        <v>5</v>
      </c>
      <c r="L20" s="359">
        <v>12</v>
      </c>
      <c r="M20" s="260">
        <v>10</v>
      </c>
      <c r="N20" s="360">
        <v>12</v>
      </c>
      <c r="O20" s="360">
        <v>10</v>
      </c>
      <c r="P20" s="360">
        <v>11</v>
      </c>
      <c r="Q20" s="42">
        <f t="shared" si="0"/>
        <v>4.0268456375838921</v>
      </c>
      <c r="R20" s="75">
        <f t="shared" si="1"/>
        <v>3.3444816053511706</v>
      </c>
      <c r="S20" s="75">
        <f t="shared" si="2"/>
        <v>4.0133779264214047</v>
      </c>
      <c r="T20" s="75">
        <f t="shared" si="3"/>
        <v>3.2573289902280131</v>
      </c>
      <c r="U20" s="226">
        <f t="shared" si="4"/>
        <v>3.6184210526315792</v>
      </c>
      <c r="V20" s="203" t="s">
        <v>591</v>
      </c>
      <c r="W20" s="249"/>
      <c r="X20" s="70" t="s">
        <v>681</v>
      </c>
    </row>
    <row r="21" spans="1:24" s="70" customFormat="1" ht="9.9499999999999993" customHeight="1">
      <c r="A21" s="85" t="s">
        <v>487</v>
      </c>
      <c r="B21" s="359">
        <v>126</v>
      </c>
      <c r="C21" s="360">
        <v>130</v>
      </c>
      <c r="D21" s="360">
        <v>132</v>
      </c>
      <c r="E21" s="360">
        <v>135</v>
      </c>
      <c r="F21" s="360">
        <v>138</v>
      </c>
      <c r="G21" s="359">
        <v>126</v>
      </c>
      <c r="H21" s="360">
        <v>124</v>
      </c>
      <c r="I21" s="360">
        <v>124</v>
      </c>
      <c r="J21" s="360">
        <v>129</v>
      </c>
      <c r="K21" s="361">
        <v>127</v>
      </c>
      <c r="L21" s="359">
        <v>251</v>
      </c>
      <c r="M21" s="360">
        <v>254</v>
      </c>
      <c r="N21" s="360">
        <v>256</v>
      </c>
      <c r="O21" s="360">
        <v>264</v>
      </c>
      <c r="P21" s="360">
        <v>264</v>
      </c>
      <c r="Q21" s="42">
        <f t="shared" si="0"/>
        <v>84.228187919463082</v>
      </c>
      <c r="R21" s="75">
        <f t="shared" si="1"/>
        <v>84.949832775919731</v>
      </c>
      <c r="S21" s="75">
        <f t="shared" si="2"/>
        <v>85.618729096989966</v>
      </c>
      <c r="T21" s="75">
        <f t="shared" si="3"/>
        <v>85.993485342019554</v>
      </c>
      <c r="U21" s="226">
        <f t="shared" si="4"/>
        <v>86.842105263157904</v>
      </c>
      <c r="V21" s="299" t="s">
        <v>487</v>
      </c>
      <c r="W21" s="249"/>
      <c r="X21" s="70" t="s">
        <v>589</v>
      </c>
    </row>
    <row r="22" spans="1:24" s="70" customFormat="1" ht="9.9499999999999993" customHeight="1">
      <c r="A22" s="203" t="s">
        <v>87</v>
      </c>
      <c r="B22" s="359">
        <v>18</v>
      </c>
      <c r="C22" s="360">
        <v>15</v>
      </c>
      <c r="D22" s="360">
        <v>15</v>
      </c>
      <c r="E22" s="360">
        <v>15</v>
      </c>
      <c r="F22" s="360">
        <v>17</v>
      </c>
      <c r="G22" s="362" t="s">
        <v>1</v>
      </c>
      <c r="H22" s="363" t="s">
        <v>1</v>
      </c>
      <c r="I22" s="363" t="s">
        <v>1</v>
      </c>
      <c r="J22" s="363" t="s">
        <v>1</v>
      </c>
      <c r="K22" s="364" t="s">
        <v>1</v>
      </c>
      <c r="L22" s="359">
        <v>35</v>
      </c>
      <c r="M22" s="360">
        <v>30</v>
      </c>
      <c r="N22" s="360">
        <v>30</v>
      </c>
      <c r="O22" s="360">
        <v>30</v>
      </c>
      <c r="P22" s="360">
        <v>33</v>
      </c>
      <c r="Q22" s="42">
        <f t="shared" si="0"/>
        <v>11.74496644295302</v>
      </c>
      <c r="R22" s="75">
        <f t="shared" si="1"/>
        <v>10.033444816053512</v>
      </c>
      <c r="S22" s="75">
        <f t="shared" si="2"/>
        <v>10.033444816053512</v>
      </c>
      <c r="T22" s="75">
        <f t="shared" si="3"/>
        <v>9.7719869706840399</v>
      </c>
      <c r="U22" s="226">
        <f t="shared" si="4"/>
        <v>10.855263157894738</v>
      </c>
      <c r="V22" s="298" t="s">
        <v>87</v>
      </c>
      <c r="W22" s="294"/>
      <c r="X22" s="70" t="s">
        <v>88</v>
      </c>
    </row>
    <row r="23" spans="1:24" s="70" customFormat="1" ht="24.95" customHeight="1">
      <c r="A23" s="231" t="s">
        <v>185</v>
      </c>
      <c r="B23" s="359"/>
      <c r="C23" s="360"/>
      <c r="D23" s="360"/>
      <c r="E23" s="360"/>
      <c r="F23" s="360"/>
      <c r="G23" s="359"/>
      <c r="H23" s="360"/>
      <c r="I23" s="360"/>
      <c r="J23" s="360"/>
      <c r="K23" s="361"/>
      <c r="L23" s="359"/>
      <c r="M23" s="360"/>
      <c r="N23" s="360"/>
      <c r="O23" s="360"/>
      <c r="P23" s="360"/>
      <c r="Q23" s="42"/>
      <c r="R23" s="75"/>
      <c r="S23" s="75"/>
      <c r="T23" s="75"/>
      <c r="U23" s="226"/>
      <c r="V23" s="300" t="s">
        <v>185</v>
      </c>
      <c r="W23" s="294"/>
      <c r="X23" s="70" t="s">
        <v>86</v>
      </c>
    </row>
    <row r="24" spans="1:24" s="70" customFormat="1" ht="9.9499999999999993" customHeight="1">
      <c r="A24" s="85" t="s">
        <v>84</v>
      </c>
      <c r="B24" s="362" t="s">
        <v>1</v>
      </c>
      <c r="C24" s="363" t="s">
        <v>1</v>
      </c>
      <c r="D24" s="363" t="s">
        <v>1</v>
      </c>
      <c r="E24" s="363" t="s">
        <v>1</v>
      </c>
      <c r="F24" s="363" t="s">
        <v>1</v>
      </c>
      <c r="G24" s="359">
        <v>78</v>
      </c>
      <c r="H24" s="360">
        <v>78</v>
      </c>
      <c r="I24" s="360">
        <v>82</v>
      </c>
      <c r="J24" s="360">
        <v>80</v>
      </c>
      <c r="K24" s="361">
        <v>80</v>
      </c>
      <c r="L24" s="359">
        <v>117</v>
      </c>
      <c r="M24" s="360">
        <v>114</v>
      </c>
      <c r="N24" s="360">
        <v>121</v>
      </c>
      <c r="O24" s="360">
        <v>119</v>
      </c>
      <c r="P24" s="360">
        <v>120</v>
      </c>
      <c r="Q24" s="42">
        <f t="shared" si="0"/>
        <v>39.261744966442954</v>
      </c>
      <c r="R24" s="75">
        <f t="shared" si="1"/>
        <v>38.127090301003349</v>
      </c>
      <c r="S24" s="75">
        <f t="shared" si="2"/>
        <v>40.468227424749166</v>
      </c>
      <c r="T24" s="75">
        <f t="shared" si="3"/>
        <v>38.762214983713356</v>
      </c>
      <c r="U24" s="226">
        <f t="shared" si="4"/>
        <v>39.473684210526315</v>
      </c>
      <c r="V24" s="299" t="s">
        <v>84</v>
      </c>
      <c r="W24" s="294"/>
    </row>
    <row r="25" spans="1:24" s="70" customFormat="1" ht="9.9499999999999993" customHeight="1">
      <c r="A25" s="85" t="s">
        <v>85</v>
      </c>
      <c r="B25" s="362" t="s">
        <v>1</v>
      </c>
      <c r="C25" s="363" t="s">
        <v>1</v>
      </c>
      <c r="D25" s="363" t="s">
        <v>1</v>
      </c>
      <c r="E25" s="363" t="s">
        <v>1</v>
      </c>
      <c r="F25" s="363" t="s">
        <v>1</v>
      </c>
      <c r="G25" s="359">
        <v>63</v>
      </c>
      <c r="H25" s="360">
        <v>61</v>
      </c>
      <c r="I25" s="360">
        <v>59</v>
      </c>
      <c r="J25" s="360">
        <v>65</v>
      </c>
      <c r="K25" s="361">
        <v>61</v>
      </c>
      <c r="L25" s="359">
        <v>181</v>
      </c>
      <c r="M25" s="360">
        <v>185</v>
      </c>
      <c r="N25" s="360">
        <v>178</v>
      </c>
      <c r="O25" s="360">
        <v>187</v>
      </c>
      <c r="P25" s="360">
        <v>184</v>
      </c>
      <c r="Q25" s="42">
        <f t="shared" si="0"/>
        <v>60.738255033557046</v>
      </c>
      <c r="R25" s="75">
        <f t="shared" si="1"/>
        <v>61.872909698996658</v>
      </c>
      <c r="S25" s="75">
        <f t="shared" si="2"/>
        <v>59.531772575250841</v>
      </c>
      <c r="T25" s="75">
        <f t="shared" si="3"/>
        <v>60.912052117263848</v>
      </c>
      <c r="U25" s="226">
        <f t="shared" si="4"/>
        <v>60.526315789473685</v>
      </c>
      <c r="V25" s="299" t="s">
        <v>85</v>
      </c>
      <c r="W25" s="294"/>
    </row>
    <row r="26" spans="1:24" s="70" customFormat="1" ht="9.9499999999999993" customHeight="1">
      <c r="A26" s="581" t="s">
        <v>678</v>
      </c>
      <c r="B26" s="360">
        <v>38</v>
      </c>
      <c r="C26" s="360">
        <v>38</v>
      </c>
      <c r="D26" s="360">
        <v>38</v>
      </c>
      <c r="E26" s="360">
        <v>37</v>
      </c>
      <c r="F26" s="360">
        <v>37</v>
      </c>
      <c r="G26" s="359">
        <v>30</v>
      </c>
      <c r="H26" s="360">
        <v>29</v>
      </c>
      <c r="I26" s="360">
        <v>29</v>
      </c>
      <c r="J26" s="360">
        <v>30</v>
      </c>
      <c r="K26" s="361">
        <v>30</v>
      </c>
      <c r="L26" s="359">
        <v>34</v>
      </c>
      <c r="M26" s="360">
        <v>34</v>
      </c>
      <c r="N26" s="360">
        <v>34</v>
      </c>
      <c r="O26" s="360">
        <v>34</v>
      </c>
      <c r="P26" s="360">
        <v>34</v>
      </c>
      <c r="Q26" s="42" t="s">
        <v>0</v>
      </c>
      <c r="R26" s="75" t="s">
        <v>0</v>
      </c>
      <c r="S26" s="75" t="s">
        <v>0</v>
      </c>
      <c r="T26" s="75" t="s">
        <v>0</v>
      </c>
      <c r="U26" s="226" t="s">
        <v>0</v>
      </c>
      <c r="V26" s="85" t="s">
        <v>678</v>
      </c>
      <c r="W26" s="294"/>
    </row>
    <row r="27" spans="1:24" s="70" customFormat="1" ht="24.95" customHeight="1">
      <c r="A27" s="345" t="s">
        <v>593</v>
      </c>
      <c r="B27" s="482"/>
      <c r="C27" s="262"/>
      <c r="D27" s="262"/>
      <c r="E27" s="262"/>
      <c r="F27" s="262"/>
      <c r="G27" s="264"/>
      <c r="H27" s="260"/>
      <c r="I27" s="260"/>
      <c r="J27" s="260"/>
      <c r="K27" s="263"/>
      <c r="L27" s="264"/>
      <c r="M27" s="260"/>
      <c r="N27" s="260"/>
      <c r="O27" s="260"/>
      <c r="P27" s="260"/>
      <c r="Q27" s="42"/>
      <c r="R27" s="75"/>
      <c r="S27" s="75"/>
      <c r="T27" s="75"/>
      <c r="U27" s="226"/>
      <c r="V27" s="301" t="s">
        <v>593</v>
      </c>
      <c r="W27" s="346"/>
      <c r="X27" s="70" t="s">
        <v>389</v>
      </c>
    </row>
    <row r="28" spans="1:24" s="70" customFormat="1" ht="9.9499999999999993" customHeight="1">
      <c r="A28" s="199" t="s">
        <v>296</v>
      </c>
      <c r="B28" s="264" t="s">
        <v>11</v>
      </c>
      <c r="C28" s="262" t="s">
        <v>11</v>
      </c>
      <c r="D28" s="262" t="s">
        <v>11</v>
      </c>
      <c r="E28" s="262" t="s">
        <v>11</v>
      </c>
      <c r="F28" s="262" t="s">
        <v>11</v>
      </c>
      <c r="G28" s="264" t="s">
        <v>11</v>
      </c>
      <c r="H28" s="260" t="s">
        <v>11</v>
      </c>
      <c r="I28" s="260" t="s">
        <v>11</v>
      </c>
      <c r="J28" s="260" t="s">
        <v>11</v>
      </c>
      <c r="K28" s="263" t="s">
        <v>11</v>
      </c>
      <c r="L28" s="264" t="s">
        <v>11</v>
      </c>
      <c r="M28" s="260" t="s">
        <v>11</v>
      </c>
      <c r="N28" s="260" t="s">
        <v>11</v>
      </c>
      <c r="O28" s="260" t="s">
        <v>11</v>
      </c>
      <c r="P28" s="260" t="s">
        <v>11</v>
      </c>
      <c r="Q28" s="42" t="s">
        <v>11</v>
      </c>
      <c r="R28" s="75" t="s">
        <v>11</v>
      </c>
      <c r="S28" s="75" t="s">
        <v>11</v>
      </c>
      <c r="T28" s="75" t="s">
        <v>11</v>
      </c>
      <c r="U28" s="405" t="s">
        <v>11</v>
      </c>
      <c r="V28" s="286" t="s">
        <v>296</v>
      </c>
      <c r="W28" s="293"/>
    </row>
    <row r="29" spans="1:24" s="70" customFormat="1" ht="9.9499999999999993" customHeight="1">
      <c r="A29" s="61" t="s">
        <v>17</v>
      </c>
      <c r="B29" s="264">
        <v>47</v>
      </c>
      <c r="C29" s="262">
        <v>44</v>
      </c>
      <c r="D29" s="262">
        <v>44</v>
      </c>
      <c r="E29" s="262">
        <v>50</v>
      </c>
      <c r="F29" s="262">
        <v>51</v>
      </c>
      <c r="G29" s="264">
        <v>13</v>
      </c>
      <c r="H29" s="260">
        <v>14</v>
      </c>
      <c r="I29" s="260">
        <v>13</v>
      </c>
      <c r="J29" s="260">
        <v>12</v>
      </c>
      <c r="K29" s="263">
        <v>13</v>
      </c>
      <c r="L29" s="264">
        <v>59</v>
      </c>
      <c r="M29" s="260">
        <v>58</v>
      </c>
      <c r="N29" s="260">
        <v>57</v>
      </c>
      <c r="O29" s="260">
        <v>62</v>
      </c>
      <c r="P29" s="260">
        <v>63</v>
      </c>
      <c r="Q29" s="42">
        <f t="shared" ref="Q29:Q40" si="5">L29/$L$6*100</f>
        <v>19.798657718120804</v>
      </c>
      <c r="R29" s="75">
        <f t="shared" ref="R29:R40" si="6">M29/$M$6*100</f>
        <v>19.397993311036789</v>
      </c>
      <c r="S29" s="75">
        <f t="shared" ref="S29:S40" si="7">N29/$N$6*100</f>
        <v>19.063545150501675</v>
      </c>
      <c r="T29" s="75">
        <f t="shared" ref="T29:T40" si="8">O29/$O$6*100</f>
        <v>20.195439739413683</v>
      </c>
      <c r="U29" s="226">
        <f t="shared" ref="U29:U40" si="9">P29/$P$6*100</f>
        <v>20.723684210526315</v>
      </c>
      <c r="V29" s="108" t="s">
        <v>17</v>
      </c>
      <c r="W29" s="294"/>
    </row>
    <row r="30" spans="1:24" s="70" customFormat="1" ht="9.9499999999999993" customHeight="1">
      <c r="A30" s="69" t="s">
        <v>30</v>
      </c>
      <c r="B30" s="264"/>
      <c r="C30" s="262"/>
      <c r="D30" s="262"/>
      <c r="E30" s="262"/>
      <c r="F30" s="262"/>
      <c r="G30" s="264"/>
      <c r="H30" s="260"/>
      <c r="I30" s="260"/>
      <c r="J30" s="260"/>
      <c r="K30" s="263"/>
      <c r="L30" s="264"/>
      <c r="M30" s="260"/>
      <c r="N30" s="260"/>
      <c r="O30" s="260"/>
      <c r="P30" s="260"/>
      <c r="Q30" s="42"/>
      <c r="R30" s="75"/>
      <c r="S30" s="75"/>
      <c r="T30" s="75"/>
      <c r="U30" s="226"/>
      <c r="V30" s="112" t="s">
        <v>30</v>
      </c>
      <c r="W30" s="294"/>
    </row>
    <row r="31" spans="1:24" s="70" customFormat="1" ht="9.9499999999999993" customHeight="1">
      <c r="A31" s="69" t="s">
        <v>384</v>
      </c>
      <c r="B31" s="264">
        <v>26</v>
      </c>
      <c r="C31" s="262">
        <v>24</v>
      </c>
      <c r="D31" s="262">
        <v>24</v>
      </c>
      <c r="E31" s="262">
        <v>28</v>
      </c>
      <c r="F31" s="262">
        <v>28</v>
      </c>
      <c r="G31" s="264">
        <v>6</v>
      </c>
      <c r="H31" s="260">
        <v>7</v>
      </c>
      <c r="I31" s="260">
        <v>6</v>
      </c>
      <c r="J31" s="260">
        <v>5</v>
      </c>
      <c r="K31" s="263">
        <v>6</v>
      </c>
      <c r="L31" s="264">
        <v>32</v>
      </c>
      <c r="M31" s="260">
        <v>31</v>
      </c>
      <c r="N31" s="260">
        <v>30</v>
      </c>
      <c r="O31" s="260">
        <v>33</v>
      </c>
      <c r="P31" s="260">
        <v>34</v>
      </c>
      <c r="Q31" s="42">
        <f t="shared" si="5"/>
        <v>10.738255033557047</v>
      </c>
      <c r="R31" s="75">
        <f t="shared" si="6"/>
        <v>10.367892976588628</v>
      </c>
      <c r="S31" s="75">
        <f t="shared" si="7"/>
        <v>10.033444816053512</v>
      </c>
      <c r="T31" s="75">
        <f t="shared" si="8"/>
        <v>10.749185667752444</v>
      </c>
      <c r="U31" s="226">
        <f t="shared" si="9"/>
        <v>11.184210526315789</v>
      </c>
      <c r="V31" s="112" t="s">
        <v>384</v>
      </c>
      <c r="W31" s="2"/>
    </row>
    <row r="32" spans="1:24" s="70" customFormat="1" ht="9.9499999999999993" customHeight="1">
      <c r="A32" s="69" t="s">
        <v>387</v>
      </c>
      <c r="B32" s="264">
        <v>32</v>
      </c>
      <c r="C32" s="262">
        <v>29</v>
      </c>
      <c r="D32" s="262">
        <v>27</v>
      </c>
      <c r="E32" s="262">
        <v>33</v>
      </c>
      <c r="F32" s="262">
        <v>33</v>
      </c>
      <c r="G32" s="439">
        <v>10</v>
      </c>
      <c r="H32" s="260">
        <v>11</v>
      </c>
      <c r="I32" s="260">
        <v>9</v>
      </c>
      <c r="J32" s="260">
        <v>9</v>
      </c>
      <c r="K32" s="263">
        <v>9</v>
      </c>
      <c r="L32" s="264">
        <v>42</v>
      </c>
      <c r="M32" s="260">
        <v>41</v>
      </c>
      <c r="N32" s="260">
        <v>36</v>
      </c>
      <c r="O32" s="260">
        <v>41</v>
      </c>
      <c r="P32" s="260">
        <v>42</v>
      </c>
      <c r="Q32" s="42">
        <f t="shared" si="5"/>
        <v>14.093959731543624</v>
      </c>
      <c r="R32" s="75">
        <f t="shared" si="6"/>
        <v>13.712374581939798</v>
      </c>
      <c r="S32" s="75">
        <f t="shared" si="7"/>
        <v>12.040133779264215</v>
      </c>
      <c r="T32" s="75">
        <f t="shared" si="8"/>
        <v>13.355048859934854</v>
      </c>
      <c r="U32" s="226">
        <f t="shared" si="9"/>
        <v>13.815789473684212</v>
      </c>
      <c r="V32" s="112" t="s">
        <v>387</v>
      </c>
      <c r="W32" s="2"/>
    </row>
    <row r="33" spans="1:24" s="70" customFormat="1" ht="9.9499999999999993" customHeight="1">
      <c r="A33" s="61" t="s">
        <v>609</v>
      </c>
      <c r="B33" s="264">
        <v>51</v>
      </c>
      <c r="C33" s="262">
        <v>59</v>
      </c>
      <c r="D33" s="262">
        <v>59</v>
      </c>
      <c r="E33" s="262">
        <v>56</v>
      </c>
      <c r="F33" s="262">
        <v>55</v>
      </c>
      <c r="G33" s="264">
        <v>38</v>
      </c>
      <c r="H33" s="260">
        <v>36</v>
      </c>
      <c r="I33" s="260">
        <v>39</v>
      </c>
      <c r="J33" s="260">
        <v>40</v>
      </c>
      <c r="K33" s="263">
        <v>41</v>
      </c>
      <c r="L33" s="264">
        <v>89</v>
      </c>
      <c r="M33" s="260">
        <v>95</v>
      </c>
      <c r="N33" s="260">
        <v>98</v>
      </c>
      <c r="O33" s="260">
        <v>96</v>
      </c>
      <c r="P33" s="260">
        <v>96</v>
      </c>
      <c r="Q33" s="42">
        <f t="shared" si="5"/>
        <v>29.865771812080538</v>
      </c>
      <c r="R33" s="75">
        <f t="shared" si="6"/>
        <v>31.77257525083612</v>
      </c>
      <c r="S33" s="75">
        <f t="shared" si="7"/>
        <v>32.775919732441473</v>
      </c>
      <c r="T33" s="75">
        <f t="shared" si="8"/>
        <v>31.270358306188921</v>
      </c>
      <c r="U33" s="226">
        <f t="shared" si="9"/>
        <v>31.578947368421051</v>
      </c>
      <c r="V33" s="108" t="s">
        <v>609</v>
      </c>
      <c r="W33" s="293"/>
    </row>
    <row r="34" spans="1:24" s="70" customFormat="1" ht="9.9499999999999993" customHeight="1">
      <c r="A34" s="69" t="s">
        <v>30</v>
      </c>
      <c r="B34" s="264"/>
      <c r="C34" s="262"/>
      <c r="D34" s="262"/>
      <c r="E34" s="262"/>
      <c r="F34" s="262"/>
      <c r="G34" s="264"/>
      <c r="H34" s="260"/>
      <c r="I34" s="260"/>
      <c r="J34" s="260"/>
      <c r="K34" s="263"/>
      <c r="L34" s="264"/>
      <c r="M34" s="260"/>
      <c r="N34" s="260"/>
      <c r="O34" s="260"/>
      <c r="P34" s="260"/>
      <c r="Q34" s="42"/>
      <c r="R34" s="75"/>
      <c r="S34" s="75"/>
      <c r="T34" s="75"/>
      <c r="U34" s="226"/>
      <c r="V34" s="112" t="s">
        <v>30</v>
      </c>
      <c r="W34" s="293"/>
    </row>
    <row r="35" spans="1:24" s="70" customFormat="1" ht="9.9499999999999993" customHeight="1">
      <c r="A35" s="69" t="s">
        <v>384</v>
      </c>
      <c r="B35" s="264">
        <v>33</v>
      </c>
      <c r="C35" s="262">
        <v>34</v>
      </c>
      <c r="D35" s="262">
        <v>31</v>
      </c>
      <c r="E35" s="262">
        <v>31</v>
      </c>
      <c r="F35" s="262">
        <v>33</v>
      </c>
      <c r="G35" s="264">
        <v>23</v>
      </c>
      <c r="H35" s="260">
        <v>23</v>
      </c>
      <c r="I35" s="260">
        <v>23</v>
      </c>
      <c r="J35" s="260">
        <v>24</v>
      </c>
      <c r="K35" s="263">
        <v>23</v>
      </c>
      <c r="L35" s="264">
        <v>56</v>
      </c>
      <c r="M35" s="260">
        <v>57</v>
      </c>
      <c r="N35" s="260">
        <v>54</v>
      </c>
      <c r="O35" s="260">
        <v>55</v>
      </c>
      <c r="P35" s="260">
        <v>56</v>
      </c>
      <c r="Q35" s="42">
        <f t="shared" si="5"/>
        <v>18.791946308724832</v>
      </c>
      <c r="R35" s="75">
        <f t="shared" si="6"/>
        <v>19.063545150501675</v>
      </c>
      <c r="S35" s="75">
        <f t="shared" si="7"/>
        <v>18.060200668896321</v>
      </c>
      <c r="T35" s="75">
        <f t="shared" si="8"/>
        <v>17.915309446254071</v>
      </c>
      <c r="U35" s="226">
        <f t="shared" si="9"/>
        <v>18.421052631578945</v>
      </c>
      <c r="V35" s="112" t="s">
        <v>384</v>
      </c>
      <c r="W35" s="293"/>
    </row>
    <row r="36" spans="1:24" s="70" customFormat="1" ht="9.9499999999999993" customHeight="1">
      <c r="A36" s="69" t="s">
        <v>595</v>
      </c>
      <c r="B36" s="362" t="s">
        <v>1</v>
      </c>
      <c r="C36" s="262">
        <v>31</v>
      </c>
      <c r="D36" s="262">
        <v>30</v>
      </c>
      <c r="E36" s="262">
        <v>26</v>
      </c>
      <c r="F36" s="262">
        <v>28</v>
      </c>
      <c r="G36" s="362" t="s">
        <v>1</v>
      </c>
      <c r="H36" s="260">
        <v>27</v>
      </c>
      <c r="I36" s="260">
        <v>28</v>
      </c>
      <c r="J36" s="260">
        <v>30</v>
      </c>
      <c r="K36" s="263">
        <v>32</v>
      </c>
      <c r="L36" s="362" t="s">
        <v>1</v>
      </c>
      <c r="M36" s="260">
        <v>59</v>
      </c>
      <c r="N36" s="260">
        <v>58</v>
      </c>
      <c r="O36" s="260">
        <v>57</v>
      </c>
      <c r="P36" s="260">
        <v>60</v>
      </c>
      <c r="Q36" s="362" t="s">
        <v>1</v>
      </c>
      <c r="R36" s="75">
        <f t="shared" si="6"/>
        <v>19.732441471571907</v>
      </c>
      <c r="S36" s="75">
        <f t="shared" si="7"/>
        <v>19.397993311036789</v>
      </c>
      <c r="T36" s="75">
        <f t="shared" si="8"/>
        <v>18.566775244299674</v>
      </c>
      <c r="U36" s="226">
        <f t="shared" si="9"/>
        <v>19.736842105263158</v>
      </c>
      <c r="V36" s="69" t="s">
        <v>595</v>
      </c>
      <c r="W36" s="293"/>
    </row>
    <row r="37" spans="1:24" s="70" customFormat="1" ht="9.9499999999999993" customHeight="1">
      <c r="A37" s="61" t="s">
        <v>18</v>
      </c>
      <c r="B37" s="264">
        <v>58</v>
      </c>
      <c r="C37" s="262">
        <v>56</v>
      </c>
      <c r="D37" s="262">
        <v>55</v>
      </c>
      <c r="E37" s="262">
        <v>55</v>
      </c>
      <c r="F37" s="262">
        <v>56</v>
      </c>
      <c r="G37" s="264">
        <v>91</v>
      </c>
      <c r="H37" s="260">
        <v>89</v>
      </c>
      <c r="I37" s="260">
        <v>89</v>
      </c>
      <c r="J37" s="260">
        <v>94</v>
      </c>
      <c r="K37" s="263">
        <v>87</v>
      </c>
      <c r="L37" s="264">
        <v>148</v>
      </c>
      <c r="M37" s="260">
        <v>145</v>
      </c>
      <c r="N37" s="260">
        <v>144</v>
      </c>
      <c r="O37" s="260">
        <v>149</v>
      </c>
      <c r="P37" s="260">
        <v>144</v>
      </c>
      <c r="Q37" s="42">
        <f t="shared" si="5"/>
        <v>49.664429530201346</v>
      </c>
      <c r="R37" s="75">
        <f t="shared" si="6"/>
        <v>48.494983277591977</v>
      </c>
      <c r="S37" s="75">
        <f t="shared" si="7"/>
        <v>48.16053511705686</v>
      </c>
      <c r="T37" s="75">
        <f t="shared" si="8"/>
        <v>48.534201954397396</v>
      </c>
      <c r="U37" s="226">
        <f t="shared" si="9"/>
        <v>47.368421052631575</v>
      </c>
      <c r="V37" s="108" t="s">
        <v>18</v>
      </c>
      <c r="W37" s="293"/>
    </row>
    <row r="38" spans="1:24" s="70" customFormat="1" ht="9.9499999999999993" customHeight="1">
      <c r="A38" s="69" t="s">
        <v>30</v>
      </c>
      <c r="B38" s="264"/>
      <c r="C38" s="262"/>
      <c r="D38" s="262"/>
      <c r="E38" s="262"/>
      <c r="F38" s="262"/>
      <c r="G38" s="264"/>
      <c r="H38" s="260"/>
      <c r="I38" s="260"/>
      <c r="J38" s="260"/>
      <c r="K38" s="263"/>
      <c r="L38" s="264"/>
      <c r="M38" s="260"/>
      <c r="N38" s="260"/>
      <c r="O38" s="260"/>
      <c r="P38" s="260"/>
      <c r="Q38" s="42"/>
      <c r="R38" s="75"/>
      <c r="S38" s="75"/>
      <c r="T38" s="75"/>
      <c r="U38" s="226"/>
      <c r="V38" s="112" t="s">
        <v>30</v>
      </c>
      <c r="W38" s="293"/>
    </row>
    <row r="39" spans="1:24" s="70" customFormat="1" ht="9.9499999999999993" customHeight="1">
      <c r="A39" s="69" t="s">
        <v>384</v>
      </c>
      <c r="B39" s="264">
        <v>29</v>
      </c>
      <c r="C39" s="262">
        <v>30</v>
      </c>
      <c r="D39" s="262">
        <v>30</v>
      </c>
      <c r="E39" s="262">
        <v>28</v>
      </c>
      <c r="F39" s="262">
        <v>29</v>
      </c>
      <c r="G39" s="264">
        <v>48</v>
      </c>
      <c r="H39" s="260">
        <v>45</v>
      </c>
      <c r="I39" s="260">
        <v>44</v>
      </c>
      <c r="J39" s="260">
        <v>48</v>
      </c>
      <c r="K39" s="263">
        <v>46</v>
      </c>
      <c r="L39" s="264">
        <v>77</v>
      </c>
      <c r="M39" s="260">
        <v>75</v>
      </c>
      <c r="N39" s="260">
        <v>73</v>
      </c>
      <c r="O39" s="260">
        <v>76</v>
      </c>
      <c r="P39" s="260">
        <v>74</v>
      </c>
      <c r="Q39" s="42">
        <f t="shared" si="5"/>
        <v>25.838926174496645</v>
      </c>
      <c r="R39" s="75">
        <f t="shared" si="6"/>
        <v>25.083612040133779</v>
      </c>
      <c r="S39" s="75">
        <f t="shared" si="7"/>
        <v>24.414715719063544</v>
      </c>
      <c r="T39" s="75">
        <f t="shared" si="8"/>
        <v>24.755700325732899</v>
      </c>
      <c r="U39" s="226">
        <f t="shared" si="9"/>
        <v>24.342105263157894</v>
      </c>
      <c r="V39" s="112" t="s">
        <v>384</v>
      </c>
      <c r="W39" s="293"/>
    </row>
    <row r="40" spans="1:24" s="70" customFormat="1" ht="20.100000000000001" customHeight="1">
      <c r="A40" s="197" t="s">
        <v>388</v>
      </c>
      <c r="B40" s="264">
        <v>49</v>
      </c>
      <c r="C40" s="262">
        <v>25</v>
      </c>
      <c r="D40" s="262">
        <v>46</v>
      </c>
      <c r="E40" s="262">
        <v>23</v>
      </c>
      <c r="F40" s="262">
        <v>24</v>
      </c>
      <c r="G40" s="264">
        <v>83</v>
      </c>
      <c r="H40" s="260">
        <v>57</v>
      </c>
      <c r="I40" s="260">
        <v>80</v>
      </c>
      <c r="J40" s="260">
        <v>61</v>
      </c>
      <c r="K40" s="263">
        <v>58</v>
      </c>
      <c r="L40" s="264">
        <v>132</v>
      </c>
      <c r="M40" s="260">
        <v>82</v>
      </c>
      <c r="N40" s="260">
        <v>126</v>
      </c>
      <c r="O40" s="260">
        <v>84</v>
      </c>
      <c r="P40" s="260">
        <v>82</v>
      </c>
      <c r="Q40" s="42">
        <f t="shared" si="5"/>
        <v>44.29530201342282</v>
      </c>
      <c r="R40" s="75">
        <f t="shared" si="6"/>
        <v>27.424749163879596</v>
      </c>
      <c r="S40" s="75">
        <f t="shared" si="7"/>
        <v>42.140468227424748</v>
      </c>
      <c r="T40" s="75">
        <f t="shared" si="8"/>
        <v>27.361563517915311</v>
      </c>
      <c r="U40" s="226">
        <f t="shared" si="9"/>
        <v>26.973684210526315</v>
      </c>
      <c r="V40" s="287" t="s">
        <v>388</v>
      </c>
      <c r="W40" s="293"/>
    </row>
    <row r="41" spans="1:24" s="70" customFormat="1" ht="24.95" customHeight="1">
      <c r="A41" s="271" t="s">
        <v>596</v>
      </c>
      <c r="B41" s="264"/>
      <c r="C41" s="262"/>
      <c r="D41" s="262"/>
      <c r="E41" s="262"/>
      <c r="F41" s="262"/>
      <c r="G41" s="264"/>
      <c r="H41" s="260"/>
      <c r="I41" s="260"/>
      <c r="J41" s="260"/>
      <c r="K41" s="263"/>
      <c r="L41" s="264"/>
      <c r="M41" s="260"/>
      <c r="N41" s="260"/>
      <c r="O41" s="260"/>
      <c r="P41" s="260"/>
      <c r="Q41" s="42"/>
      <c r="R41" s="75"/>
      <c r="S41" s="75"/>
      <c r="T41" s="75"/>
      <c r="U41" s="226"/>
      <c r="V41" s="301" t="s">
        <v>596</v>
      </c>
      <c r="W41" s="293"/>
      <c r="X41" s="70" t="s">
        <v>57</v>
      </c>
    </row>
    <row r="42" spans="1:24" s="70" customFormat="1" ht="9.9499999999999993" customHeight="1">
      <c r="A42" s="61" t="s">
        <v>641</v>
      </c>
      <c r="B42" s="362" t="s">
        <v>1</v>
      </c>
      <c r="C42" s="262" t="s">
        <v>11</v>
      </c>
      <c r="D42" s="262" t="s">
        <v>11</v>
      </c>
      <c r="E42" s="262" t="s">
        <v>11</v>
      </c>
      <c r="F42" s="262" t="s">
        <v>11</v>
      </c>
      <c r="G42" s="362" t="s">
        <v>1</v>
      </c>
      <c r="H42" s="260" t="s">
        <v>11</v>
      </c>
      <c r="I42" s="260" t="s">
        <v>11</v>
      </c>
      <c r="J42" s="260" t="s">
        <v>11</v>
      </c>
      <c r="K42" s="263" t="s">
        <v>11</v>
      </c>
      <c r="L42" s="362" t="s">
        <v>1</v>
      </c>
      <c r="M42" s="260" t="s">
        <v>11</v>
      </c>
      <c r="N42" s="260" t="s">
        <v>11</v>
      </c>
      <c r="O42" s="260" t="s">
        <v>11</v>
      </c>
      <c r="P42" s="260" t="s">
        <v>11</v>
      </c>
      <c r="Q42" s="362" t="s">
        <v>1</v>
      </c>
      <c r="R42" s="75" t="s">
        <v>11</v>
      </c>
      <c r="S42" s="75" t="s">
        <v>11</v>
      </c>
      <c r="T42" s="75" t="s">
        <v>11</v>
      </c>
      <c r="U42" s="405" t="s">
        <v>11</v>
      </c>
      <c r="V42" s="61" t="s">
        <v>641</v>
      </c>
      <c r="W42" s="293"/>
    </row>
    <row r="43" spans="1:24" s="70" customFormat="1" ht="9.9499999999999993" customHeight="1">
      <c r="A43" s="61" t="s">
        <v>640</v>
      </c>
      <c r="B43" s="362" t="s">
        <v>1</v>
      </c>
      <c r="C43" s="262">
        <v>41</v>
      </c>
      <c r="D43" s="262">
        <v>39</v>
      </c>
      <c r="E43" s="262">
        <v>43</v>
      </c>
      <c r="F43" s="262">
        <v>41</v>
      </c>
      <c r="G43" s="362" t="s">
        <v>1</v>
      </c>
      <c r="H43" s="260">
        <v>10</v>
      </c>
      <c r="I43" s="260">
        <v>8</v>
      </c>
      <c r="J43" s="260">
        <v>9</v>
      </c>
      <c r="K43" s="263">
        <v>10</v>
      </c>
      <c r="L43" s="362" t="s">
        <v>1</v>
      </c>
      <c r="M43" s="260">
        <v>52</v>
      </c>
      <c r="N43" s="260">
        <v>47</v>
      </c>
      <c r="O43" s="260">
        <v>52</v>
      </c>
      <c r="P43" s="260">
        <v>51</v>
      </c>
      <c r="Q43" s="362" t="s">
        <v>1</v>
      </c>
      <c r="R43" s="75">
        <f t="shared" ref="R43:R50" si="10">M43/$M$6*100</f>
        <v>17.391304347826086</v>
      </c>
      <c r="S43" s="75">
        <f t="shared" ref="S43:S50" si="11">N43/$N$6*100</f>
        <v>15.719063545150503</v>
      </c>
      <c r="T43" s="75">
        <f t="shared" ref="T43:T50" si="12">O43/$O$6*100</f>
        <v>16.938110749185668</v>
      </c>
      <c r="U43" s="226">
        <f t="shared" ref="U43:U50" si="13">P43/$P$6*100</f>
        <v>16.776315789473685</v>
      </c>
      <c r="V43" s="61" t="s">
        <v>640</v>
      </c>
      <c r="W43" s="293"/>
    </row>
    <row r="44" spans="1:24" s="70" customFormat="1" ht="9.9499999999999993" customHeight="1">
      <c r="A44" s="61" t="s">
        <v>600</v>
      </c>
      <c r="B44" s="362" t="s">
        <v>1</v>
      </c>
      <c r="C44" s="262">
        <v>15</v>
      </c>
      <c r="D44" s="262">
        <v>15</v>
      </c>
      <c r="E44" s="262">
        <v>14</v>
      </c>
      <c r="F44" s="262">
        <v>14</v>
      </c>
      <c r="G44" s="362" t="s">
        <v>1</v>
      </c>
      <c r="H44" s="260" t="s">
        <v>11</v>
      </c>
      <c r="I44" s="260" t="s">
        <v>11</v>
      </c>
      <c r="J44" s="260" t="s">
        <v>11</v>
      </c>
      <c r="K44" s="263" t="s">
        <v>11</v>
      </c>
      <c r="L44" s="362" t="s">
        <v>1</v>
      </c>
      <c r="M44" s="260">
        <v>17</v>
      </c>
      <c r="N44" s="260">
        <v>17</v>
      </c>
      <c r="O44" s="260">
        <v>15</v>
      </c>
      <c r="P44" s="260">
        <v>16</v>
      </c>
      <c r="Q44" s="362" t="s">
        <v>1</v>
      </c>
      <c r="R44" s="75">
        <f t="shared" si="10"/>
        <v>5.6856187290969897</v>
      </c>
      <c r="S44" s="75">
        <f t="shared" si="11"/>
        <v>5.6856187290969897</v>
      </c>
      <c r="T44" s="75">
        <f t="shared" si="12"/>
        <v>4.8859934853420199</v>
      </c>
      <c r="U44" s="226">
        <f t="shared" si="13"/>
        <v>5.2631578947368416</v>
      </c>
      <c r="V44" s="61" t="s">
        <v>600</v>
      </c>
      <c r="W44" s="293"/>
    </row>
    <row r="45" spans="1:24" s="70" customFormat="1" ht="9.9499999999999993" customHeight="1">
      <c r="A45" s="61" t="s">
        <v>601</v>
      </c>
      <c r="B45" s="362" t="s">
        <v>1</v>
      </c>
      <c r="C45" s="262">
        <v>7</v>
      </c>
      <c r="D45" s="262">
        <v>5</v>
      </c>
      <c r="E45" s="262">
        <v>7</v>
      </c>
      <c r="F45" s="262">
        <v>8</v>
      </c>
      <c r="G45" s="362" t="s">
        <v>1</v>
      </c>
      <c r="H45" s="260" t="s">
        <v>11</v>
      </c>
      <c r="I45" s="260" t="s">
        <v>11</v>
      </c>
      <c r="J45" s="260" t="s">
        <v>11</v>
      </c>
      <c r="K45" s="263" t="s">
        <v>11</v>
      </c>
      <c r="L45" s="362" t="s">
        <v>1</v>
      </c>
      <c r="M45" s="260">
        <v>9</v>
      </c>
      <c r="N45" s="260">
        <v>7</v>
      </c>
      <c r="O45" s="260">
        <v>9</v>
      </c>
      <c r="P45" s="260">
        <v>9</v>
      </c>
      <c r="Q45" s="362" t="s">
        <v>1</v>
      </c>
      <c r="R45" s="75">
        <f t="shared" si="10"/>
        <v>3.0100334448160537</v>
      </c>
      <c r="S45" s="75">
        <f t="shared" si="11"/>
        <v>2.3411371237458192</v>
      </c>
      <c r="T45" s="75">
        <f t="shared" si="12"/>
        <v>2.9315960912052117</v>
      </c>
      <c r="U45" s="226">
        <f t="shared" si="13"/>
        <v>2.9605263157894735</v>
      </c>
      <c r="V45" s="61" t="s">
        <v>601</v>
      </c>
      <c r="W45" s="293"/>
    </row>
    <row r="46" spans="1:24" s="70" customFormat="1" ht="9.9499999999999993" customHeight="1">
      <c r="A46" s="61" t="s">
        <v>597</v>
      </c>
      <c r="B46" s="362" t="s">
        <v>1</v>
      </c>
      <c r="C46" s="262">
        <v>36</v>
      </c>
      <c r="D46" s="262">
        <v>36</v>
      </c>
      <c r="E46" s="262">
        <v>36</v>
      </c>
      <c r="F46" s="262">
        <v>36</v>
      </c>
      <c r="G46" s="362" t="s">
        <v>1</v>
      </c>
      <c r="H46" s="260">
        <v>19</v>
      </c>
      <c r="I46" s="260">
        <v>20</v>
      </c>
      <c r="J46" s="260">
        <v>21</v>
      </c>
      <c r="K46" s="263">
        <v>21</v>
      </c>
      <c r="L46" s="362" t="s">
        <v>1</v>
      </c>
      <c r="M46" s="260">
        <v>56</v>
      </c>
      <c r="N46" s="260">
        <v>56</v>
      </c>
      <c r="O46" s="260">
        <v>57</v>
      </c>
      <c r="P46" s="260">
        <v>57</v>
      </c>
      <c r="Q46" s="362" t="s">
        <v>1</v>
      </c>
      <c r="R46" s="75">
        <f t="shared" si="10"/>
        <v>18.729096989966553</v>
      </c>
      <c r="S46" s="75">
        <f t="shared" si="11"/>
        <v>18.729096989966553</v>
      </c>
      <c r="T46" s="75">
        <f t="shared" si="12"/>
        <v>18.566775244299674</v>
      </c>
      <c r="U46" s="226">
        <f t="shared" si="13"/>
        <v>18.75</v>
      </c>
      <c r="V46" s="61" t="s">
        <v>597</v>
      </c>
      <c r="W46" s="293"/>
    </row>
    <row r="47" spans="1:24" s="70" customFormat="1" ht="20.100000000000001" customHeight="1">
      <c r="A47" s="199" t="s">
        <v>642</v>
      </c>
      <c r="B47" s="362" t="s">
        <v>1</v>
      </c>
      <c r="C47" s="262">
        <v>16</v>
      </c>
      <c r="D47" s="262">
        <v>16</v>
      </c>
      <c r="E47" s="262">
        <v>15</v>
      </c>
      <c r="F47" s="262">
        <v>19</v>
      </c>
      <c r="G47" s="362" t="s">
        <v>1</v>
      </c>
      <c r="H47" s="260">
        <v>23</v>
      </c>
      <c r="I47" s="260">
        <v>25</v>
      </c>
      <c r="J47" s="260">
        <v>25</v>
      </c>
      <c r="K47" s="263">
        <v>24</v>
      </c>
      <c r="L47" s="362" t="s">
        <v>1</v>
      </c>
      <c r="M47" s="260">
        <v>39</v>
      </c>
      <c r="N47" s="260">
        <v>41</v>
      </c>
      <c r="O47" s="260">
        <v>39</v>
      </c>
      <c r="P47" s="260">
        <v>44</v>
      </c>
      <c r="Q47" s="362" t="s">
        <v>1</v>
      </c>
      <c r="R47" s="75">
        <f t="shared" si="10"/>
        <v>13.043478260869565</v>
      </c>
      <c r="S47" s="75">
        <f t="shared" si="11"/>
        <v>13.712374581939798</v>
      </c>
      <c r="T47" s="75">
        <f t="shared" si="12"/>
        <v>12.703583061889251</v>
      </c>
      <c r="U47" s="226">
        <f t="shared" si="13"/>
        <v>14.473684210526317</v>
      </c>
      <c r="V47" s="199" t="s">
        <v>642</v>
      </c>
      <c r="W47" s="293"/>
    </row>
    <row r="48" spans="1:24" s="70" customFormat="1" ht="20.100000000000001" customHeight="1">
      <c r="A48" s="199" t="s">
        <v>602</v>
      </c>
      <c r="B48" s="362" t="s">
        <v>1</v>
      </c>
      <c r="C48" s="262">
        <v>20</v>
      </c>
      <c r="D48" s="262">
        <v>20</v>
      </c>
      <c r="E48" s="262">
        <v>22</v>
      </c>
      <c r="F48" s="262">
        <v>20</v>
      </c>
      <c r="G48" s="362" t="s">
        <v>1</v>
      </c>
      <c r="H48" s="260">
        <v>32</v>
      </c>
      <c r="I48" s="260">
        <v>32</v>
      </c>
      <c r="J48" s="260">
        <v>30</v>
      </c>
      <c r="K48" s="263">
        <v>27</v>
      </c>
      <c r="L48" s="362" t="s">
        <v>1</v>
      </c>
      <c r="M48" s="260">
        <v>52</v>
      </c>
      <c r="N48" s="260">
        <v>52</v>
      </c>
      <c r="O48" s="260">
        <v>52</v>
      </c>
      <c r="P48" s="260">
        <v>46</v>
      </c>
      <c r="Q48" s="362" t="s">
        <v>1</v>
      </c>
      <c r="R48" s="75">
        <f t="shared" si="10"/>
        <v>17.391304347826086</v>
      </c>
      <c r="S48" s="75">
        <f t="shared" si="11"/>
        <v>17.391304347826086</v>
      </c>
      <c r="T48" s="75">
        <f t="shared" si="12"/>
        <v>16.938110749185668</v>
      </c>
      <c r="U48" s="226">
        <f t="shared" si="13"/>
        <v>15.131578947368421</v>
      </c>
      <c r="V48" s="199" t="s">
        <v>602</v>
      </c>
      <c r="W48" s="293"/>
    </row>
    <row r="49" spans="1:23" s="70" customFormat="1" ht="9.9499999999999993" customHeight="1">
      <c r="A49" s="61" t="s">
        <v>598</v>
      </c>
      <c r="B49" s="362" t="s">
        <v>1</v>
      </c>
      <c r="C49" s="262">
        <v>18</v>
      </c>
      <c r="D49" s="262">
        <v>20</v>
      </c>
      <c r="E49" s="262">
        <v>16</v>
      </c>
      <c r="F49" s="262">
        <v>17</v>
      </c>
      <c r="G49" s="362" t="s">
        <v>1</v>
      </c>
      <c r="H49" s="260">
        <v>45</v>
      </c>
      <c r="I49" s="260">
        <v>45</v>
      </c>
      <c r="J49" s="260">
        <v>51</v>
      </c>
      <c r="K49" s="263">
        <v>48</v>
      </c>
      <c r="L49" s="362" t="s">
        <v>1</v>
      </c>
      <c r="M49" s="260">
        <v>64</v>
      </c>
      <c r="N49" s="260">
        <v>65</v>
      </c>
      <c r="O49" s="260">
        <v>66</v>
      </c>
      <c r="P49" s="260">
        <v>65</v>
      </c>
      <c r="Q49" s="362" t="s">
        <v>1</v>
      </c>
      <c r="R49" s="75">
        <f t="shared" si="10"/>
        <v>21.404682274247492</v>
      </c>
      <c r="S49" s="75">
        <f t="shared" si="11"/>
        <v>21.739130434782609</v>
      </c>
      <c r="T49" s="75">
        <f t="shared" si="12"/>
        <v>21.498371335504888</v>
      </c>
      <c r="U49" s="226">
        <f t="shared" si="13"/>
        <v>21.381578947368421</v>
      </c>
      <c r="V49" s="61" t="s">
        <v>598</v>
      </c>
      <c r="W49" s="293"/>
    </row>
    <row r="50" spans="1:23" s="70" customFormat="1" ht="20.100000000000001" customHeight="1">
      <c r="A50" s="199" t="s">
        <v>603</v>
      </c>
      <c r="B50" s="362" t="s">
        <v>1</v>
      </c>
      <c r="C50" s="262" t="s">
        <v>11</v>
      </c>
      <c r="D50" s="262">
        <v>5</v>
      </c>
      <c r="E50" s="262">
        <v>6</v>
      </c>
      <c r="F50" s="262">
        <v>6</v>
      </c>
      <c r="G50" s="362" t="s">
        <v>1</v>
      </c>
      <c r="H50" s="262" t="s">
        <v>11</v>
      </c>
      <c r="I50" s="260">
        <v>6</v>
      </c>
      <c r="J50" s="260">
        <v>6</v>
      </c>
      <c r="K50" s="263">
        <v>7</v>
      </c>
      <c r="L50" s="362" t="s">
        <v>1</v>
      </c>
      <c r="M50" s="260">
        <v>9</v>
      </c>
      <c r="N50" s="260">
        <v>11</v>
      </c>
      <c r="O50" s="260">
        <v>12</v>
      </c>
      <c r="P50" s="260">
        <v>12</v>
      </c>
      <c r="Q50" s="362" t="s">
        <v>1</v>
      </c>
      <c r="R50" s="75">
        <f t="shared" si="10"/>
        <v>3.0100334448160537</v>
      </c>
      <c r="S50" s="75">
        <f t="shared" si="11"/>
        <v>3.6789297658862878</v>
      </c>
      <c r="T50" s="75">
        <f t="shared" si="12"/>
        <v>3.9087947882736152</v>
      </c>
      <c r="U50" s="226">
        <f t="shared" si="13"/>
        <v>3.9473684210526314</v>
      </c>
      <c r="V50" s="199" t="s">
        <v>603</v>
      </c>
      <c r="W50" s="293"/>
    </row>
    <row r="51" spans="1:23" s="2" customFormat="1" ht="9.9499999999999993" customHeight="1" outlineLevel="1">
      <c r="A51" s="67" t="s">
        <v>63</v>
      </c>
      <c r="B51" s="51"/>
      <c r="C51" s="51"/>
      <c r="D51" s="51"/>
      <c r="E51" s="51"/>
      <c r="F51" s="51"/>
      <c r="G51" s="51"/>
      <c r="H51" s="51"/>
      <c r="I51" s="51"/>
      <c r="J51" s="51"/>
      <c r="K51" s="51"/>
      <c r="L51" s="51"/>
      <c r="M51" s="51"/>
      <c r="N51" s="51"/>
      <c r="O51" s="51"/>
      <c r="P51" s="51"/>
      <c r="Q51" s="39"/>
      <c r="R51" s="39"/>
      <c r="S51" s="39"/>
      <c r="T51" s="39"/>
      <c r="U51" s="39"/>
      <c r="V51" s="67"/>
      <c r="W51" s="183"/>
    </row>
    <row r="52" spans="1:23" s="2" customFormat="1" ht="9.9499999999999993" customHeight="1" outlineLevel="1">
      <c r="A52" s="67" t="s">
        <v>616</v>
      </c>
      <c r="B52" s="51"/>
      <c r="C52" s="51"/>
      <c r="D52" s="51"/>
      <c r="E52" s="51"/>
      <c r="F52" s="51"/>
      <c r="G52" s="51"/>
      <c r="H52" s="51"/>
      <c r="I52" s="51"/>
      <c r="J52" s="51"/>
      <c r="K52" s="51"/>
      <c r="L52" s="51"/>
      <c r="M52" s="51"/>
      <c r="N52" s="51"/>
      <c r="O52" s="51"/>
      <c r="P52" s="51"/>
      <c r="Q52" s="39"/>
      <c r="R52" s="39"/>
      <c r="S52" s="39"/>
      <c r="T52" s="39"/>
      <c r="U52" s="39"/>
      <c r="V52" s="67"/>
      <c r="W52" s="183"/>
    </row>
    <row r="53" spans="1:23" s="2" customFormat="1" ht="9.9499999999999993" customHeight="1" outlineLevel="1">
      <c r="A53" s="598" t="s">
        <v>592</v>
      </c>
      <c r="B53" s="598"/>
      <c r="C53" s="598"/>
      <c r="D53" s="598"/>
      <c r="E53" s="598"/>
      <c r="F53" s="598"/>
      <c r="G53" s="598"/>
      <c r="H53" s="598"/>
      <c r="I53" s="598"/>
      <c r="J53" s="598"/>
      <c r="K53" s="598"/>
      <c r="L53" s="51"/>
      <c r="M53" s="51"/>
      <c r="N53" s="51"/>
      <c r="O53" s="51"/>
      <c r="P53" s="51"/>
      <c r="Q53" s="39"/>
      <c r="R53" s="39"/>
      <c r="S53" s="39"/>
      <c r="T53" s="39"/>
      <c r="U53" s="39"/>
      <c r="V53" s="67"/>
      <c r="W53" s="425"/>
    </row>
    <row r="54" spans="1:23" ht="9.9499999999999993" customHeight="1">
      <c r="A54" s="613" t="s">
        <v>594</v>
      </c>
      <c r="B54" s="613"/>
      <c r="C54" s="613"/>
      <c r="D54" s="613"/>
      <c r="E54" s="613"/>
      <c r="F54" s="613"/>
      <c r="G54" s="613"/>
      <c r="H54" s="613"/>
      <c r="I54" s="613"/>
      <c r="J54" s="613"/>
      <c r="K54" s="613"/>
      <c r="W54" s="67"/>
    </row>
    <row r="55" spans="1:23" ht="9.9499999999999993" customHeight="1">
      <c r="A55" s="613" t="s">
        <v>653</v>
      </c>
      <c r="B55" s="613"/>
      <c r="C55" s="613"/>
      <c r="D55" s="613"/>
      <c r="E55" s="613"/>
      <c r="F55" s="613"/>
      <c r="G55" s="613"/>
      <c r="H55" s="613"/>
      <c r="I55" s="613"/>
      <c r="J55" s="613"/>
      <c r="K55" s="613"/>
      <c r="W55" s="67"/>
    </row>
    <row r="58" spans="1:23" ht="9.9499999999999993" customHeight="1">
      <c r="A58" s="67"/>
    </row>
  </sheetData>
  <mergeCells count="11">
    <mergeCell ref="A53:K53"/>
    <mergeCell ref="A55:K55"/>
    <mergeCell ref="A54:K54"/>
    <mergeCell ref="V3:V5"/>
    <mergeCell ref="A3:A5"/>
    <mergeCell ref="Q5:U5"/>
    <mergeCell ref="G3:K3"/>
    <mergeCell ref="B3:F3"/>
    <mergeCell ref="L3:U3"/>
    <mergeCell ref="B5:K5"/>
    <mergeCell ref="L5:P5"/>
  </mergeCells>
  <phoneticPr fontId="4" type="noConversion"/>
  <hyperlinks>
    <hyperlink ref="W1" location="'S1-3_Inhalt_Erläuterungen'!A1" display="Inhalt"/>
  </hyperlinks>
  <pageMargins left="0.78740157480314965" right="0.59055118110236227" top="0.59055118110236227" bottom="0.59055118110236227" header="0" footer="0.19685039370078741"/>
  <pageSetup paperSize="9" firstPageNumber="38"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66FF33"/>
  </sheetPr>
  <dimension ref="A1:R66"/>
  <sheetViews>
    <sheetView showGridLines="0" zoomScaleNormal="100" workbookViewId="0"/>
  </sheetViews>
  <sheetFormatPr baseColWidth="10" defaultRowHeight="9.9499999999999993" customHeight="1"/>
  <cols>
    <col min="1" max="1" width="33.7109375" style="114" customWidth="1"/>
    <col min="2" max="11" width="5.5703125" style="114" customWidth="1"/>
    <col min="12" max="12" width="7.140625" style="114" customWidth="1"/>
    <col min="13" max="13" width="11.42578125" style="92"/>
    <col min="14" max="16384" width="11.42578125" style="114"/>
  </cols>
  <sheetData>
    <row r="1" spans="1:17" s="334" customFormat="1" ht="15" customHeight="1">
      <c r="A1" s="311" t="s">
        <v>516</v>
      </c>
      <c r="B1" s="339"/>
      <c r="C1" s="339"/>
      <c r="D1" s="339"/>
      <c r="E1" s="339"/>
      <c r="F1" s="339"/>
      <c r="G1" s="339"/>
      <c r="H1" s="339"/>
      <c r="I1" s="339"/>
      <c r="J1" s="339"/>
      <c r="K1" s="339"/>
      <c r="L1" s="373" t="s">
        <v>62</v>
      </c>
      <c r="M1" s="335"/>
    </row>
    <row r="2" spans="1:17" s="334" customFormat="1" ht="15" customHeight="1">
      <c r="A2" s="340" t="s">
        <v>502</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63" t="s">
        <v>104</v>
      </c>
      <c r="B6" s="350">
        <v>647</v>
      </c>
      <c r="C6" s="351">
        <v>650</v>
      </c>
      <c r="D6" s="351">
        <v>655</v>
      </c>
      <c r="E6" s="351">
        <v>658</v>
      </c>
      <c r="F6" s="351">
        <v>661</v>
      </c>
      <c r="G6" s="73">
        <v>100</v>
      </c>
      <c r="H6" s="74">
        <v>100</v>
      </c>
      <c r="I6" s="74">
        <v>100</v>
      </c>
      <c r="J6" s="74">
        <v>100</v>
      </c>
      <c r="K6" s="74">
        <v>100</v>
      </c>
      <c r="L6" s="47"/>
      <c r="M6" s="47" t="s">
        <v>604</v>
      </c>
    </row>
    <row r="7" spans="1:17" s="117" customFormat="1" ht="15" customHeight="1">
      <c r="A7" s="234" t="s">
        <v>89</v>
      </c>
      <c r="B7" s="350">
        <v>332</v>
      </c>
      <c r="C7" s="351">
        <v>332</v>
      </c>
      <c r="D7" s="351">
        <v>333</v>
      </c>
      <c r="E7" s="351">
        <v>335</v>
      </c>
      <c r="F7" s="351">
        <v>335</v>
      </c>
      <c r="G7" s="59">
        <f>B7/$B$6*100</f>
        <v>51.31375579598145</v>
      </c>
      <c r="H7" s="60">
        <f>C7/$C$6*100</f>
        <v>51.076923076923073</v>
      </c>
      <c r="I7" s="60">
        <f>D7/$D$6*100</f>
        <v>50.839694656488554</v>
      </c>
      <c r="J7" s="60">
        <f>E7/$E$6*100</f>
        <v>50.911854103343465</v>
      </c>
      <c r="K7" s="60">
        <f>F7/$F$6*100</f>
        <v>50.680786686838118</v>
      </c>
      <c r="L7" s="47"/>
      <c r="M7" s="47" t="s">
        <v>102</v>
      </c>
    </row>
    <row r="8" spans="1:17" s="117" customFormat="1" ht="15" customHeight="1">
      <c r="A8" s="215" t="s">
        <v>365</v>
      </c>
      <c r="B8" s="350"/>
      <c r="C8" s="351"/>
      <c r="D8" s="351"/>
      <c r="E8" s="351"/>
      <c r="F8" s="351"/>
      <c r="G8" s="59"/>
      <c r="H8" s="60"/>
      <c r="I8" s="60"/>
      <c r="J8" s="60"/>
      <c r="K8" s="60"/>
      <c r="L8" s="47"/>
      <c r="M8" s="47" t="s">
        <v>102</v>
      </c>
    </row>
    <row r="9" spans="1:17" s="117" customFormat="1" ht="9.9499999999999993" customHeight="1">
      <c r="A9" s="50" t="s">
        <v>12</v>
      </c>
      <c r="B9" s="350">
        <v>289</v>
      </c>
      <c r="C9" s="351">
        <v>287</v>
      </c>
      <c r="D9" s="351">
        <v>294</v>
      </c>
      <c r="E9" s="351">
        <v>294</v>
      </c>
      <c r="F9" s="351">
        <v>299</v>
      </c>
      <c r="G9" s="59">
        <f t="shared" ref="G9:G18" si="0">B9/$B$6*100</f>
        <v>44.667697063369403</v>
      </c>
      <c r="H9" s="60">
        <f t="shared" ref="H9:H18" si="1">C9/$C$6*100</f>
        <v>44.153846153846153</v>
      </c>
      <c r="I9" s="60">
        <f t="shared" ref="I9:I18" si="2">D9/$D$6*100</f>
        <v>44.885496183206108</v>
      </c>
      <c r="J9" s="60">
        <f t="shared" ref="J9:J18" si="3">E9/$E$6*100</f>
        <v>44.680851063829785</v>
      </c>
      <c r="K9" s="60">
        <f t="shared" ref="K9:K18" si="4">F9/$F$6*100</f>
        <v>45.234493192133129</v>
      </c>
      <c r="L9" s="47"/>
      <c r="M9" s="47"/>
    </row>
    <row r="10" spans="1:17" s="117" customFormat="1" ht="9.9499999999999993" customHeight="1">
      <c r="A10" s="88" t="s">
        <v>89</v>
      </c>
      <c r="B10" s="350">
        <v>133</v>
      </c>
      <c r="C10" s="351">
        <v>131</v>
      </c>
      <c r="D10" s="351">
        <v>134</v>
      </c>
      <c r="E10" s="351">
        <v>134</v>
      </c>
      <c r="F10" s="351">
        <v>132</v>
      </c>
      <c r="G10" s="59">
        <f t="shared" si="0"/>
        <v>20.556414219474497</v>
      </c>
      <c r="H10" s="60">
        <f t="shared" si="1"/>
        <v>20.153846153846153</v>
      </c>
      <c r="I10" s="60">
        <f t="shared" si="2"/>
        <v>20.458015267175572</v>
      </c>
      <c r="J10" s="60">
        <f t="shared" si="3"/>
        <v>20.364741641337385</v>
      </c>
      <c r="K10" s="60">
        <f t="shared" si="4"/>
        <v>19.969742813918305</v>
      </c>
      <c r="L10" s="47"/>
      <c r="M10" s="47"/>
    </row>
    <row r="11" spans="1:17" s="117" customFormat="1" ht="9.9499999999999993" customHeight="1">
      <c r="A11" s="50" t="s">
        <v>13</v>
      </c>
      <c r="B11" s="350">
        <v>256</v>
      </c>
      <c r="C11" s="351">
        <v>260</v>
      </c>
      <c r="D11" s="351">
        <v>260</v>
      </c>
      <c r="E11" s="351">
        <v>263</v>
      </c>
      <c r="F11" s="351">
        <v>262</v>
      </c>
      <c r="G11" s="59">
        <f t="shared" si="0"/>
        <v>39.567233384853168</v>
      </c>
      <c r="H11" s="60">
        <f t="shared" si="1"/>
        <v>40</v>
      </c>
      <c r="I11" s="60">
        <f t="shared" si="2"/>
        <v>39.694656488549619</v>
      </c>
      <c r="J11" s="60">
        <f t="shared" si="3"/>
        <v>39.969604863221889</v>
      </c>
      <c r="K11" s="60">
        <f t="shared" si="4"/>
        <v>39.636913767019664</v>
      </c>
      <c r="L11" s="47"/>
      <c r="M11" s="47"/>
    </row>
    <row r="12" spans="1:17" s="117" customFormat="1" ht="9.9499999999999993" customHeight="1">
      <c r="A12" s="88" t="s">
        <v>89</v>
      </c>
      <c r="B12" s="350">
        <v>128</v>
      </c>
      <c r="C12" s="351">
        <v>130</v>
      </c>
      <c r="D12" s="351">
        <v>130</v>
      </c>
      <c r="E12" s="351">
        <v>131</v>
      </c>
      <c r="F12" s="351">
        <v>131</v>
      </c>
      <c r="G12" s="59">
        <f t="shared" si="0"/>
        <v>19.783616692426584</v>
      </c>
      <c r="H12" s="60">
        <f t="shared" si="1"/>
        <v>20</v>
      </c>
      <c r="I12" s="60">
        <f t="shared" si="2"/>
        <v>19.847328244274809</v>
      </c>
      <c r="J12" s="60">
        <f t="shared" si="3"/>
        <v>19.908814589665656</v>
      </c>
      <c r="K12" s="60">
        <f t="shared" si="4"/>
        <v>19.818456883509832</v>
      </c>
      <c r="L12" s="47"/>
      <c r="M12" s="47"/>
    </row>
    <row r="13" spans="1:17" s="117" customFormat="1" ht="9.9499999999999993" customHeight="1">
      <c r="A13" s="88" t="s">
        <v>488</v>
      </c>
      <c r="B13" s="350">
        <v>241</v>
      </c>
      <c r="C13" s="351">
        <v>245</v>
      </c>
      <c r="D13" s="351">
        <v>247</v>
      </c>
      <c r="E13" s="351">
        <v>249</v>
      </c>
      <c r="F13" s="351">
        <v>247</v>
      </c>
      <c r="G13" s="59">
        <f t="shared" si="0"/>
        <v>37.248840803709427</v>
      </c>
      <c r="H13" s="60">
        <f t="shared" si="1"/>
        <v>37.692307692307693</v>
      </c>
      <c r="I13" s="60">
        <f t="shared" si="2"/>
        <v>37.709923664122137</v>
      </c>
      <c r="J13" s="60">
        <f t="shared" si="3"/>
        <v>37.841945288753799</v>
      </c>
      <c r="K13" s="60">
        <f t="shared" si="4"/>
        <v>37.367624810892586</v>
      </c>
      <c r="L13" s="47"/>
      <c r="M13" s="47"/>
    </row>
    <row r="14" spans="1:17" s="117" customFormat="1" ht="9.9499999999999993" customHeight="1">
      <c r="A14" s="93" t="s">
        <v>89</v>
      </c>
      <c r="B14" s="350">
        <v>120</v>
      </c>
      <c r="C14" s="351">
        <v>122</v>
      </c>
      <c r="D14" s="351">
        <v>123</v>
      </c>
      <c r="E14" s="351">
        <v>124</v>
      </c>
      <c r="F14" s="351">
        <v>123</v>
      </c>
      <c r="G14" s="59">
        <f t="shared" si="0"/>
        <v>18.547140649149924</v>
      </c>
      <c r="H14" s="60">
        <f t="shared" si="1"/>
        <v>18.76923076923077</v>
      </c>
      <c r="I14" s="60">
        <f t="shared" si="2"/>
        <v>18.778625954198475</v>
      </c>
      <c r="J14" s="60">
        <f t="shared" si="3"/>
        <v>18.844984802431611</v>
      </c>
      <c r="K14" s="60">
        <f t="shared" si="4"/>
        <v>18.608169440242055</v>
      </c>
      <c r="L14" s="47"/>
      <c r="M14" s="47"/>
    </row>
    <row r="15" spans="1:17" s="117" customFormat="1" ht="9.9499999999999993" customHeight="1">
      <c r="A15" s="50" t="s">
        <v>15</v>
      </c>
      <c r="B15" s="350">
        <v>57</v>
      </c>
      <c r="C15" s="351">
        <v>59</v>
      </c>
      <c r="D15" s="351">
        <v>56</v>
      </c>
      <c r="E15" s="351">
        <v>55</v>
      </c>
      <c r="F15" s="351">
        <v>54</v>
      </c>
      <c r="G15" s="59">
        <f t="shared" si="0"/>
        <v>8.8098918083462134</v>
      </c>
      <c r="H15" s="60">
        <f t="shared" si="1"/>
        <v>9.0769230769230766</v>
      </c>
      <c r="I15" s="60">
        <f t="shared" si="2"/>
        <v>8.5496183206106871</v>
      </c>
      <c r="J15" s="60">
        <f t="shared" si="3"/>
        <v>8.3586626139817621</v>
      </c>
      <c r="K15" s="60">
        <f t="shared" si="4"/>
        <v>8.1694402420574885</v>
      </c>
      <c r="L15" s="47"/>
      <c r="M15" s="47"/>
    </row>
    <row r="16" spans="1:17" s="117" customFormat="1" ht="9.9499999999999993" customHeight="1">
      <c r="A16" s="88" t="s">
        <v>89</v>
      </c>
      <c r="B16" s="350">
        <v>34</v>
      </c>
      <c r="C16" s="351">
        <v>35</v>
      </c>
      <c r="D16" s="351">
        <v>33</v>
      </c>
      <c r="E16" s="351">
        <v>34</v>
      </c>
      <c r="F16" s="351">
        <v>33</v>
      </c>
      <c r="G16" s="59">
        <f t="shared" si="0"/>
        <v>5.2550231839258119</v>
      </c>
      <c r="H16" s="60">
        <f t="shared" si="1"/>
        <v>5.384615384615385</v>
      </c>
      <c r="I16" s="60">
        <f t="shared" si="2"/>
        <v>5.0381679389312977</v>
      </c>
      <c r="J16" s="60">
        <f t="shared" si="3"/>
        <v>5.1671732522796354</v>
      </c>
      <c r="K16" s="60">
        <f t="shared" si="4"/>
        <v>4.9924357034795763</v>
      </c>
      <c r="L16" s="47"/>
      <c r="M16" s="47"/>
    </row>
    <row r="17" spans="1:16" s="117" customFormat="1" ht="9.9499999999999993" customHeight="1">
      <c r="A17" s="50" t="s">
        <v>14</v>
      </c>
      <c r="B17" s="350">
        <v>46</v>
      </c>
      <c r="C17" s="351">
        <v>45</v>
      </c>
      <c r="D17" s="351">
        <v>45</v>
      </c>
      <c r="E17" s="351">
        <v>45</v>
      </c>
      <c r="F17" s="351">
        <v>46</v>
      </c>
      <c r="G17" s="59">
        <f t="shared" si="0"/>
        <v>7.1097372488408039</v>
      </c>
      <c r="H17" s="60">
        <f t="shared" si="1"/>
        <v>6.9230769230769234</v>
      </c>
      <c r="I17" s="60">
        <f t="shared" si="2"/>
        <v>6.8702290076335881</v>
      </c>
      <c r="J17" s="60">
        <f t="shared" si="3"/>
        <v>6.8389057750759878</v>
      </c>
      <c r="K17" s="60">
        <f t="shared" si="4"/>
        <v>6.9591527987897122</v>
      </c>
      <c r="L17" s="47"/>
      <c r="M17" s="47"/>
    </row>
    <row r="18" spans="1:16" s="117" customFormat="1" ht="9.9499999999999993" customHeight="1">
      <c r="A18" s="88" t="s">
        <v>89</v>
      </c>
      <c r="B18" s="350">
        <v>37</v>
      </c>
      <c r="C18" s="351">
        <v>36</v>
      </c>
      <c r="D18" s="351">
        <v>37</v>
      </c>
      <c r="E18" s="351">
        <v>37</v>
      </c>
      <c r="F18" s="351">
        <v>39</v>
      </c>
      <c r="G18" s="59">
        <f t="shared" si="0"/>
        <v>5.7187017001545595</v>
      </c>
      <c r="H18" s="60">
        <f t="shared" si="1"/>
        <v>5.5384615384615383</v>
      </c>
      <c r="I18" s="60">
        <f t="shared" si="2"/>
        <v>5.6488549618320612</v>
      </c>
      <c r="J18" s="60">
        <f t="shared" si="3"/>
        <v>5.6231003039513681</v>
      </c>
      <c r="K18" s="60">
        <f t="shared" si="4"/>
        <v>5.9001512859304084</v>
      </c>
      <c r="L18" s="47"/>
      <c r="M18" s="47"/>
    </row>
    <row r="19" spans="1:16" s="117" customFormat="1" ht="15" customHeight="1">
      <c r="A19" s="63" t="s">
        <v>369</v>
      </c>
      <c r="B19" s="432">
        <v>1.8</v>
      </c>
      <c r="C19" s="433">
        <v>1.82</v>
      </c>
      <c r="D19" s="433">
        <v>1.85</v>
      </c>
      <c r="E19" s="433">
        <v>1.83</v>
      </c>
      <c r="F19" s="433">
        <v>1.81</v>
      </c>
      <c r="G19" s="42" t="s">
        <v>0</v>
      </c>
      <c r="H19" s="75" t="s">
        <v>0</v>
      </c>
      <c r="I19" s="75" t="s">
        <v>0</v>
      </c>
      <c r="J19" s="75" t="s">
        <v>0</v>
      </c>
      <c r="K19" s="75" t="s">
        <v>0</v>
      </c>
      <c r="L19" s="47"/>
      <c r="M19" s="47" t="s">
        <v>58</v>
      </c>
    </row>
    <row r="20" spans="1:16" s="117" customFormat="1" ht="15" customHeight="1">
      <c r="A20" s="63" t="s">
        <v>187</v>
      </c>
      <c r="B20" s="350">
        <v>359</v>
      </c>
      <c r="C20" s="352">
        <v>358</v>
      </c>
      <c r="D20" s="352">
        <v>353</v>
      </c>
      <c r="E20" s="352">
        <v>360</v>
      </c>
      <c r="F20" s="351">
        <v>365</v>
      </c>
      <c r="G20" s="73">
        <v>100</v>
      </c>
      <c r="H20" s="74">
        <v>100</v>
      </c>
      <c r="I20" s="74">
        <v>100</v>
      </c>
      <c r="J20" s="74">
        <v>100</v>
      </c>
      <c r="K20" s="74">
        <v>100</v>
      </c>
      <c r="L20" s="47"/>
      <c r="M20" s="47" t="s">
        <v>58</v>
      </c>
      <c r="O20" s="119"/>
    </row>
    <row r="21" spans="1:16" s="117" customFormat="1" ht="15" customHeight="1">
      <c r="A21" s="215" t="s">
        <v>377</v>
      </c>
      <c r="B21" s="350"/>
      <c r="C21" s="352"/>
      <c r="D21" s="352"/>
      <c r="E21" s="352"/>
      <c r="F21" s="351"/>
      <c r="G21" s="59"/>
      <c r="H21" s="60"/>
      <c r="I21" s="60"/>
      <c r="J21" s="60"/>
      <c r="K21" s="60"/>
      <c r="L21" s="47"/>
      <c r="M21" s="47"/>
    </row>
    <row r="22" spans="1:16" s="117" customFormat="1" ht="9.9499999999999993" customHeight="1">
      <c r="A22" s="50" t="s">
        <v>10</v>
      </c>
      <c r="B22" s="350">
        <v>181</v>
      </c>
      <c r="C22" s="352">
        <v>175</v>
      </c>
      <c r="D22" s="352">
        <v>170</v>
      </c>
      <c r="E22" s="352">
        <v>178</v>
      </c>
      <c r="F22" s="351">
        <v>183</v>
      </c>
      <c r="G22" s="59">
        <f>B22/$B$20*100</f>
        <v>50.417827298050142</v>
      </c>
      <c r="H22" s="60">
        <f>C22/$C$20*100</f>
        <v>48.882681564245814</v>
      </c>
      <c r="I22" s="60">
        <f>D22/$D$20*100</f>
        <v>48.158640226628897</v>
      </c>
      <c r="J22" s="60">
        <f>E22/$E$20*100</f>
        <v>49.444444444444443</v>
      </c>
      <c r="K22" s="60">
        <f>F22/$F$20*100</f>
        <v>50.136986301369866</v>
      </c>
      <c r="L22" s="47"/>
      <c r="M22" s="47"/>
      <c r="O22" s="47"/>
    </row>
    <row r="23" spans="1:16" s="117" customFormat="1" ht="9.9499999999999993" customHeight="1">
      <c r="A23" s="50" t="s">
        <v>46</v>
      </c>
      <c r="B23" s="350">
        <v>178</v>
      </c>
      <c r="C23" s="352">
        <v>182</v>
      </c>
      <c r="D23" s="352">
        <v>183</v>
      </c>
      <c r="E23" s="352">
        <v>182</v>
      </c>
      <c r="F23" s="351">
        <v>181</v>
      </c>
      <c r="G23" s="59">
        <f t="shared" ref="G23:G47" si="5">B23/$B$20*100</f>
        <v>49.582172701949858</v>
      </c>
      <c r="H23" s="60">
        <f t="shared" ref="H23:H47" si="6">C23/$C$20*100</f>
        <v>50.837988826815639</v>
      </c>
      <c r="I23" s="60">
        <f t="shared" ref="I23:I47" si="7">D23/$D$20*100</f>
        <v>51.84135977337111</v>
      </c>
      <c r="J23" s="60">
        <f t="shared" ref="J23:J47" si="8">E23/$E$20*100</f>
        <v>50.555555555555557</v>
      </c>
      <c r="K23" s="60">
        <f t="shared" ref="K23:K47" si="9">F23/$F$20*100</f>
        <v>49.589041095890416</v>
      </c>
      <c r="L23" s="47"/>
      <c r="M23" s="47"/>
      <c r="O23" s="120"/>
      <c r="P23" s="120"/>
    </row>
    <row r="24" spans="1:16" s="117" customFormat="1" ht="9.9499999999999993" customHeight="1">
      <c r="A24" s="88" t="s">
        <v>47</v>
      </c>
      <c r="B24" s="350">
        <v>113</v>
      </c>
      <c r="C24" s="352">
        <v>116</v>
      </c>
      <c r="D24" s="352">
        <v>113</v>
      </c>
      <c r="E24" s="352">
        <v>113</v>
      </c>
      <c r="F24" s="351">
        <v>114</v>
      </c>
      <c r="G24" s="59">
        <f t="shared" si="5"/>
        <v>31.47632311977716</v>
      </c>
      <c r="H24" s="60">
        <f t="shared" si="6"/>
        <v>32.402234636871505</v>
      </c>
      <c r="I24" s="60">
        <f t="shared" si="7"/>
        <v>32.011331444759207</v>
      </c>
      <c r="J24" s="60">
        <f t="shared" si="8"/>
        <v>31.388888888888889</v>
      </c>
      <c r="K24" s="60">
        <f t="shared" si="9"/>
        <v>31.232876712328768</v>
      </c>
      <c r="L24" s="47"/>
      <c r="M24" s="47"/>
    </row>
    <row r="25" spans="1:16" s="117" customFormat="1" ht="9.9499999999999993" customHeight="1">
      <c r="A25" s="88" t="s">
        <v>48</v>
      </c>
      <c r="B25" s="350">
        <v>35</v>
      </c>
      <c r="C25" s="352">
        <v>34</v>
      </c>
      <c r="D25" s="352">
        <v>36</v>
      </c>
      <c r="E25" s="352">
        <v>35</v>
      </c>
      <c r="F25" s="351">
        <v>33</v>
      </c>
      <c r="G25" s="59">
        <f t="shared" si="5"/>
        <v>9.7493036211699167</v>
      </c>
      <c r="H25" s="60">
        <f t="shared" si="6"/>
        <v>9.4972067039106136</v>
      </c>
      <c r="I25" s="60">
        <f t="shared" si="7"/>
        <v>10.198300283286118</v>
      </c>
      <c r="J25" s="60">
        <f t="shared" si="8"/>
        <v>9.7222222222222232</v>
      </c>
      <c r="K25" s="60">
        <f t="shared" si="9"/>
        <v>9.0410958904109595</v>
      </c>
      <c r="L25" s="47"/>
      <c r="M25" s="47"/>
    </row>
    <row r="26" spans="1:16" s="117" customFormat="1" ht="9.9499999999999993" customHeight="1">
      <c r="A26" s="88" t="s">
        <v>49</v>
      </c>
      <c r="B26" s="350">
        <v>21</v>
      </c>
      <c r="C26" s="352">
        <v>23</v>
      </c>
      <c r="D26" s="352">
        <v>22</v>
      </c>
      <c r="E26" s="352">
        <v>23</v>
      </c>
      <c r="F26" s="351">
        <v>24</v>
      </c>
      <c r="G26" s="59">
        <f t="shared" si="5"/>
        <v>5.8495821727019495</v>
      </c>
      <c r="H26" s="60">
        <f t="shared" si="6"/>
        <v>6.4245810055865924</v>
      </c>
      <c r="I26" s="60">
        <f t="shared" si="7"/>
        <v>6.2322946175637393</v>
      </c>
      <c r="J26" s="60">
        <f t="shared" si="8"/>
        <v>6.3888888888888884</v>
      </c>
      <c r="K26" s="60">
        <f t="shared" si="9"/>
        <v>6.5753424657534243</v>
      </c>
      <c r="L26" s="47"/>
      <c r="M26" s="47"/>
    </row>
    <row r="27" spans="1:16" s="117" customFormat="1" ht="9.9499999999999993" customHeight="1">
      <c r="A27" s="88" t="s">
        <v>50</v>
      </c>
      <c r="B27" s="438">
        <v>10</v>
      </c>
      <c r="C27" s="352">
        <v>9</v>
      </c>
      <c r="D27" s="352">
        <v>11</v>
      </c>
      <c r="E27" s="352">
        <v>10</v>
      </c>
      <c r="F27" s="428">
        <v>10</v>
      </c>
      <c r="G27" s="59">
        <f t="shared" si="5"/>
        <v>2.785515320334262</v>
      </c>
      <c r="H27" s="60">
        <f t="shared" si="6"/>
        <v>2.5139664804469275</v>
      </c>
      <c r="I27" s="60">
        <f t="shared" si="7"/>
        <v>3.1161473087818696</v>
      </c>
      <c r="J27" s="60">
        <f t="shared" si="8"/>
        <v>2.7777777777777777</v>
      </c>
      <c r="K27" s="60">
        <f t="shared" si="9"/>
        <v>2.7397260273972601</v>
      </c>
      <c r="L27" s="47"/>
      <c r="M27" s="47"/>
    </row>
    <row r="28" spans="1:16" s="117" customFormat="1" ht="15" customHeight="1">
      <c r="A28" s="215" t="s">
        <v>378</v>
      </c>
      <c r="B28" s="350"/>
      <c r="C28" s="352"/>
      <c r="D28" s="352"/>
      <c r="E28" s="352"/>
      <c r="F28" s="351"/>
      <c r="G28" s="59"/>
      <c r="H28" s="60"/>
      <c r="I28" s="60"/>
      <c r="J28" s="60"/>
      <c r="K28" s="60"/>
      <c r="L28" s="47"/>
      <c r="M28" s="47" t="s">
        <v>95</v>
      </c>
    </row>
    <row r="29" spans="1:16" s="117" customFormat="1" ht="9.9499999999999993" customHeight="1">
      <c r="A29" s="50" t="s">
        <v>64</v>
      </c>
      <c r="B29" s="350">
        <v>7</v>
      </c>
      <c r="C29" s="352">
        <v>8</v>
      </c>
      <c r="D29" s="352">
        <v>9</v>
      </c>
      <c r="E29" s="352">
        <v>5</v>
      </c>
      <c r="F29" s="351">
        <v>6</v>
      </c>
      <c r="G29" s="59">
        <f t="shared" si="5"/>
        <v>1.9498607242339834</v>
      </c>
      <c r="H29" s="60">
        <f t="shared" si="6"/>
        <v>2.2346368715083798</v>
      </c>
      <c r="I29" s="60">
        <f t="shared" si="7"/>
        <v>2.5495750708215295</v>
      </c>
      <c r="J29" s="60">
        <f t="shared" si="8"/>
        <v>1.3888888888888888</v>
      </c>
      <c r="K29" s="60">
        <f t="shared" si="9"/>
        <v>1.6438356164383561</v>
      </c>
      <c r="L29" s="47"/>
      <c r="M29" s="47"/>
    </row>
    <row r="30" spans="1:16" s="117" customFormat="1" ht="9.9499999999999993" customHeight="1">
      <c r="A30" s="50" t="s">
        <v>227</v>
      </c>
      <c r="B30" s="350">
        <v>55</v>
      </c>
      <c r="C30" s="352">
        <v>51</v>
      </c>
      <c r="D30" s="352">
        <v>50</v>
      </c>
      <c r="E30" s="352">
        <v>53</v>
      </c>
      <c r="F30" s="351">
        <v>52</v>
      </c>
      <c r="G30" s="59">
        <f t="shared" si="5"/>
        <v>15.32033426183844</v>
      </c>
      <c r="H30" s="60">
        <f t="shared" si="6"/>
        <v>14.24581005586592</v>
      </c>
      <c r="I30" s="60">
        <f t="shared" si="7"/>
        <v>14.164305949008499</v>
      </c>
      <c r="J30" s="60">
        <f t="shared" si="8"/>
        <v>14.722222222222223</v>
      </c>
      <c r="K30" s="60">
        <f t="shared" si="9"/>
        <v>14.246575342465754</v>
      </c>
      <c r="L30" s="47"/>
      <c r="M30" s="47"/>
    </row>
    <row r="31" spans="1:16" s="117" customFormat="1" ht="9.9499999999999993" customHeight="1">
      <c r="A31" s="50" t="s">
        <v>228</v>
      </c>
      <c r="B31" s="350">
        <v>62</v>
      </c>
      <c r="C31" s="352">
        <v>58</v>
      </c>
      <c r="D31" s="352">
        <v>55</v>
      </c>
      <c r="E31" s="352">
        <v>55</v>
      </c>
      <c r="F31" s="351">
        <v>57</v>
      </c>
      <c r="G31" s="59">
        <f t="shared" si="5"/>
        <v>17.270194986072422</v>
      </c>
      <c r="H31" s="60">
        <f t="shared" si="6"/>
        <v>16.201117318435752</v>
      </c>
      <c r="I31" s="60">
        <f t="shared" si="7"/>
        <v>15.580736543909349</v>
      </c>
      <c r="J31" s="60">
        <f t="shared" si="8"/>
        <v>15.277777777777779</v>
      </c>
      <c r="K31" s="60">
        <f t="shared" si="9"/>
        <v>15.616438356164384</v>
      </c>
      <c r="L31" s="47"/>
      <c r="M31" s="47"/>
    </row>
    <row r="32" spans="1:16" s="117" customFormat="1" ht="9.9499999999999993" customHeight="1">
      <c r="A32" s="50" t="s">
        <v>90</v>
      </c>
      <c r="B32" s="350">
        <v>32</v>
      </c>
      <c r="C32" s="352">
        <v>28</v>
      </c>
      <c r="D32" s="352">
        <v>29</v>
      </c>
      <c r="E32" s="352">
        <v>31</v>
      </c>
      <c r="F32" s="351">
        <v>30</v>
      </c>
      <c r="G32" s="59">
        <f t="shared" si="5"/>
        <v>8.9136490250696383</v>
      </c>
      <c r="H32" s="60">
        <f t="shared" si="6"/>
        <v>7.8212290502793298</v>
      </c>
      <c r="I32" s="60">
        <f t="shared" si="7"/>
        <v>8.2152974504249308</v>
      </c>
      <c r="J32" s="60">
        <f t="shared" si="8"/>
        <v>8.6111111111111107</v>
      </c>
      <c r="K32" s="60">
        <f t="shared" si="9"/>
        <v>8.2191780821917799</v>
      </c>
      <c r="L32" s="47"/>
      <c r="M32" s="47"/>
      <c r="O32" s="121"/>
      <c r="P32" s="121"/>
    </row>
    <row r="33" spans="1:14" s="117" customFormat="1" ht="9.9499999999999993" customHeight="1">
      <c r="A33" s="50" t="s">
        <v>91</v>
      </c>
      <c r="B33" s="350">
        <v>54</v>
      </c>
      <c r="C33" s="352">
        <v>61</v>
      </c>
      <c r="D33" s="352">
        <v>54</v>
      </c>
      <c r="E33" s="352">
        <v>56</v>
      </c>
      <c r="F33" s="351">
        <v>56</v>
      </c>
      <c r="G33" s="59">
        <f t="shared" si="5"/>
        <v>15.041782729805014</v>
      </c>
      <c r="H33" s="60">
        <f t="shared" si="6"/>
        <v>17.039106145251395</v>
      </c>
      <c r="I33" s="60">
        <f t="shared" si="7"/>
        <v>15.297450424929179</v>
      </c>
      <c r="J33" s="60">
        <f t="shared" si="8"/>
        <v>15.555555555555555</v>
      </c>
      <c r="K33" s="60">
        <f t="shared" si="9"/>
        <v>15.342465753424658</v>
      </c>
      <c r="L33" s="47"/>
      <c r="M33" s="47"/>
    </row>
    <row r="34" spans="1:14" s="117" customFormat="1" ht="9.9499999999999993" customHeight="1">
      <c r="A34" s="50" t="s">
        <v>92</v>
      </c>
      <c r="B34" s="350">
        <v>48</v>
      </c>
      <c r="C34" s="352">
        <v>51</v>
      </c>
      <c r="D34" s="352">
        <v>54</v>
      </c>
      <c r="E34" s="352">
        <v>55</v>
      </c>
      <c r="F34" s="351">
        <v>56</v>
      </c>
      <c r="G34" s="59">
        <f t="shared" si="5"/>
        <v>13.370473537604457</v>
      </c>
      <c r="H34" s="60">
        <f t="shared" si="6"/>
        <v>14.24581005586592</v>
      </c>
      <c r="I34" s="60">
        <f t="shared" si="7"/>
        <v>15.297450424929179</v>
      </c>
      <c r="J34" s="60">
        <f t="shared" si="8"/>
        <v>15.277777777777779</v>
      </c>
      <c r="K34" s="60">
        <f t="shared" si="9"/>
        <v>15.342465753424658</v>
      </c>
      <c r="L34" s="47"/>
      <c r="M34" s="47"/>
    </row>
    <row r="35" spans="1:14" s="117" customFormat="1" ht="9.9499999999999993" customHeight="1">
      <c r="A35" s="50" t="s">
        <v>93</v>
      </c>
      <c r="B35" s="350">
        <v>30</v>
      </c>
      <c r="C35" s="352">
        <v>30</v>
      </c>
      <c r="D35" s="352">
        <v>32</v>
      </c>
      <c r="E35" s="352">
        <v>31</v>
      </c>
      <c r="F35" s="351">
        <v>36</v>
      </c>
      <c r="G35" s="59">
        <f t="shared" si="5"/>
        <v>8.3565459610027855</v>
      </c>
      <c r="H35" s="60">
        <f t="shared" si="6"/>
        <v>8.3798882681564244</v>
      </c>
      <c r="I35" s="60">
        <f t="shared" si="7"/>
        <v>9.0651558073654392</v>
      </c>
      <c r="J35" s="60">
        <f t="shared" si="8"/>
        <v>8.6111111111111107</v>
      </c>
      <c r="K35" s="60">
        <f t="shared" si="9"/>
        <v>9.8630136986301373</v>
      </c>
      <c r="L35" s="47"/>
      <c r="M35" s="47"/>
    </row>
    <row r="36" spans="1:14" s="117" customFormat="1" ht="9.9499999999999993" customHeight="1">
      <c r="A36" s="50" t="s">
        <v>94</v>
      </c>
      <c r="B36" s="350">
        <v>55</v>
      </c>
      <c r="C36" s="352">
        <v>59</v>
      </c>
      <c r="D36" s="352">
        <v>59</v>
      </c>
      <c r="E36" s="352">
        <v>63</v>
      </c>
      <c r="F36" s="351">
        <v>60</v>
      </c>
      <c r="G36" s="59">
        <f t="shared" si="5"/>
        <v>15.32033426183844</v>
      </c>
      <c r="H36" s="60">
        <f t="shared" si="6"/>
        <v>16.480446927374302</v>
      </c>
      <c r="I36" s="60">
        <f t="shared" si="7"/>
        <v>16.71388101983003</v>
      </c>
      <c r="J36" s="60">
        <f t="shared" si="8"/>
        <v>17.5</v>
      </c>
      <c r="K36" s="60">
        <f t="shared" si="9"/>
        <v>16.43835616438356</v>
      </c>
      <c r="L36" s="47"/>
      <c r="M36" s="47"/>
    </row>
    <row r="37" spans="1:14" s="117" customFormat="1" ht="9.9499999999999993" customHeight="1">
      <c r="A37" s="50" t="s">
        <v>229</v>
      </c>
      <c r="B37" s="350">
        <v>15</v>
      </c>
      <c r="C37" s="352">
        <v>12</v>
      </c>
      <c r="D37" s="352">
        <v>11</v>
      </c>
      <c r="E37" s="352">
        <v>11</v>
      </c>
      <c r="F37" s="351">
        <v>11</v>
      </c>
      <c r="G37" s="59">
        <f t="shared" si="5"/>
        <v>4.1782729805013927</v>
      </c>
      <c r="H37" s="60">
        <f t="shared" si="6"/>
        <v>3.3519553072625698</v>
      </c>
      <c r="I37" s="60">
        <f t="shared" si="7"/>
        <v>3.1161473087818696</v>
      </c>
      <c r="J37" s="60">
        <f t="shared" si="8"/>
        <v>3.0555555555555554</v>
      </c>
      <c r="K37" s="60">
        <f t="shared" si="9"/>
        <v>3.0136986301369864</v>
      </c>
      <c r="L37" s="47"/>
      <c r="M37" s="47"/>
    </row>
    <row r="38" spans="1:14" s="117" customFormat="1" ht="15" customHeight="1">
      <c r="A38" s="210" t="s">
        <v>379</v>
      </c>
      <c r="B38" s="350"/>
      <c r="C38" s="352"/>
      <c r="D38" s="352"/>
      <c r="E38" s="352"/>
      <c r="F38" s="351"/>
      <c r="G38" s="59"/>
      <c r="H38" s="60"/>
      <c r="I38" s="60"/>
      <c r="J38" s="60"/>
      <c r="K38" s="60"/>
      <c r="L38" s="47"/>
      <c r="M38" s="47" t="s">
        <v>103</v>
      </c>
    </row>
    <row r="39" spans="1:14" s="117" customFormat="1" ht="9.9499999999999993" customHeight="1">
      <c r="A39" s="211" t="s">
        <v>99</v>
      </c>
      <c r="B39" s="350">
        <v>277</v>
      </c>
      <c r="C39" s="352">
        <v>274</v>
      </c>
      <c r="D39" s="352">
        <v>269</v>
      </c>
      <c r="E39" s="352">
        <v>276</v>
      </c>
      <c r="F39" s="351">
        <v>281</v>
      </c>
      <c r="G39" s="59">
        <f t="shared" si="5"/>
        <v>77.15877437325905</v>
      </c>
      <c r="H39" s="60">
        <f t="shared" si="6"/>
        <v>76.536312849162016</v>
      </c>
      <c r="I39" s="60">
        <f t="shared" si="7"/>
        <v>76.20396600566572</v>
      </c>
      <c r="J39" s="60">
        <f t="shared" si="8"/>
        <v>76.666666666666671</v>
      </c>
      <c r="K39" s="60">
        <f t="shared" si="9"/>
        <v>76.986301369863014</v>
      </c>
      <c r="L39" s="47"/>
      <c r="M39" s="47"/>
    </row>
    <row r="40" spans="1:14" s="117" customFormat="1" ht="9.9499999999999993" customHeight="1">
      <c r="A40" s="211" t="s">
        <v>101</v>
      </c>
      <c r="B40" s="350">
        <v>82</v>
      </c>
      <c r="C40" s="352">
        <v>83</v>
      </c>
      <c r="D40" s="352">
        <v>84</v>
      </c>
      <c r="E40" s="352">
        <v>83</v>
      </c>
      <c r="F40" s="351">
        <v>84</v>
      </c>
      <c r="G40" s="59">
        <f t="shared" si="5"/>
        <v>22.841225626740947</v>
      </c>
      <c r="H40" s="60">
        <f t="shared" si="6"/>
        <v>23.184357541899441</v>
      </c>
      <c r="I40" s="60">
        <f t="shared" si="7"/>
        <v>23.79603399433428</v>
      </c>
      <c r="J40" s="60">
        <f t="shared" si="8"/>
        <v>23.055555555555557</v>
      </c>
      <c r="K40" s="60">
        <f t="shared" si="9"/>
        <v>23.013698630136986</v>
      </c>
      <c r="L40" s="47"/>
      <c r="M40" s="47"/>
    </row>
    <row r="41" spans="1:14" s="117" customFormat="1" ht="9.9499999999999993" customHeight="1">
      <c r="A41" s="88" t="s">
        <v>118</v>
      </c>
      <c r="B41" s="350">
        <v>46</v>
      </c>
      <c r="C41" s="352">
        <v>46</v>
      </c>
      <c r="D41" s="352">
        <v>44</v>
      </c>
      <c r="E41" s="352">
        <v>45</v>
      </c>
      <c r="F41" s="351">
        <v>45</v>
      </c>
      <c r="G41" s="59">
        <f t="shared" si="5"/>
        <v>12.813370473537605</v>
      </c>
      <c r="H41" s="60">
        <f t="shared" si="6"/>
        <v>12.849162011173185</v>
      </c>
      <c r="I41" s="60">
        <f t="shared" si="7"/>
        <v>12.464589235127479</v>
      </c>
      <c r="J41" s="60">
        <f t="shared" si="8"/>
        <v>12.5</v>
      </c>
      <c r="K41" s="60">
        <f t="shared" si="9"/>
        <v>12.328767123287671</v>
      </c>
      <c r="L41" s="47"/>
      <c r="M41" s="47"/>
    </row>
    <row r="42" spans="1:14" s="117" customFormat="1" ht="9.9499999999999993" customHeight="1">
      <c r="A42" s="88" t="s">
        <v>230</v>
      </c>
      <c r="B42" s="350">
        <v>26</v>
      </c>
      <c r="C42" s="352">
        <v>28</v>
      </c>
      <c r="D42" s="352">
        <v>28</v>
      </c>
      <c r="E42" s="352">
        <v>28</v>
      </c>
      <c r="F42" s="351">
        <v>29</v>
      </c>
      <c r="G42" s="59">
        <f t="shared" si="5"/>
        <v>7.2423398328690807</v>
      </c>
      <c r="H42" s="60">
        <f t="shared" si="6"/>
        <v>7.8212290502793298</v>
      </c>
      <c r="I42" s="60">
        <f t="shared" si="7"/>
        <v>7.9320113314447589</v>
      </c>
      <c r="J42" s="60">
        <f t="shared" si="8"/>
        <v>7.7777777777777777</v>
      </c>
      <c r="K42" s="60">
        <f t="shared" si="9"/>
        <v>7.9452054794520555</v>
      </c>
      <c r="L42" s="47"/>
      <c r="M42" s="47"/>
    </row>
    <row r="43" spans="1:14" s="117" customFormat="1" ht="9.9499999999999993" customHeight="1">
      <c r="A43" s="88" t="s">
        <v>231</v>
      </c>
      <c r="B43" s="438">
        <v>10</v>
      </c>
      <c r="C43" s="434">
        <v>10</v>
      </c>
      <c r="D43" s="352">
        <v>12</v>
      </c>
      <c r="E43" s="352">
        <v>11</v>
      </c>
      <c r="F43" s="351">
        <v>10</v>
      </c>
      <c r="G43" s="59">
        <f t="shared" si="5"/>
        <v>2.785515320334262</v>
      </c>
      <c r="H43" s="60">
        <f t="shared" si="6"/>
        <v>2.7932960893854748</v>
      </c>
      <c r="I43" s="60">
        <f t="shared" si="7"/>
        <v>3.3994334277620402</v>
      </c>
      <c r="J43" s="60">
        <f t="shared" si="8"/>
        <v>3.0555555555555554</v>
      </c>
      <c r="K43" s="60">
        <f t="shared" si="9"/>
        <v>2.7397260273972601</v>
      </c>
      <c r="L43" s="47"/>
      <c r="M43" s="47"/>
    </row>
    <row r="44" spans="1:14" s="117" customFormat="1" ht="9.9499999999999993" customHeight="1">
      <c r="A44" s="202" t="s">
        <v>366</v>
      </c>
      <c r="B44" s="350">
        <v>61</v>
      </c>
      <c r="C44" s="352">
        <v>61</v>
      </c>
      <c r="D44" s="352">
        <v>61</v>
      </c>
      <c r="E44" s="352">
        <v>61</v>
      </c>
      <c r="F44" s="351">
        <v>62</v>
      </c>
      <c r="G44" s="59">
        <f t="shared" si="5"/>
        <v>16.991643454038996</v>
      </c>
      <c r="H44" s="60">
        <f t="shared" si="6"/>
        <v>17.039106145251395</v>
      </c>
      <c r="I44" s="60">
        <f t="shared" si="7"/>
        <v>17.280453257790366</v>
      </c>
      <c r="J44" s="60">
        <f t="shared" si="8"/>
        <v>16.944444444444446</v>
      </c>
      <c r="K44" s="60">
        <f t="shared" si="9"/>
        <v>16.986301369863014</v>
      </c>
      <c r="L44" s="200"/>
      <c r="M44" s="47"/>
      <c r="N44" s="209"/>
    </row>
    <row r="45" spans="1:14" s="117" customFormat="1" ht="9.9499999999999993" customHeight="1">
      <c r="A45" s="88" t="s">
        <v>165</v>
      </c>
      <c r="B45" s="350">
        <v>34</v>
      </c>
      <c r="C45" s="352">
        <v>33</v>
      </c>
      <c r="D45" s="352">
        <v>32</v>
      </c>
      <c r="E45" s="352">
        <v>33</v>
      </c>
      <c r="F45" s="351">
        <v>34</v>
      </c>
      <c r="G45" s="59">
        <f t="shared" si="5"/>
        <v>9.4707520891364894</v>
      </c>
      <c r="H45" s="60">
        <f t="shared" si="6"/>
        <v>9.2178770949720672</v>
      </c>
      <c r="I45" s="60">
        <f t="shared" si="7"/>
        <v>9.0651558073654392</v>
      </c>
      <c r="J45" s="60">
        <f t="shared" si="8"/>
        <v>9.1666666666666661</v>
      </c>
      <c r="K45" s="60">
        <f t="shared" si="9"/>
        <v>9.3150684931506849</v>
      </c>
      <c r="L45" s="47"/>
      <c r="M45" s="47"/>
    </row>
    <row r="46" spans="1:14" s="117" customFormat="1" ht="9.9499999999999993" customHeight="1">
      <c r="A46" s="88" t="s">
        <v>232</v>
      </c>
      <c r="B46" s="350">
        <v>20</v>
      </c>
      <c r="C46" s="352">
        <v>20</v>
      </c>
      <c r="D46" s="352">
        <v>20</v>
      </c>
      <c r="E46" s="352">
        <v>21</v>
      </c>
      <c r="F46" s="351">
        <v>22</v>
      </c>
      <c r="G46" s="59">
        <f t="shared" si="5"/>
        <v>5.5710306406685239</v>
      </c>
      <c r="H46" s="60">
        <f t="shared" si="6"/>
        <v>5.5865921787709496</v>
      </c>
      <c r="I46" s="60">
        <f t="shared" si="7"/>
        <v>5.6657223796034</v>
      </c>
      <c r="J46" s="60">
        <f t="shared" si="8"/>
        <v>5.833333333333333</v>
      </c>
      <c r="K46" s="60">
        <f t="shared" si="9"/>
        <v>6.0273972602739727</v>
      </c>
      <c r="L46" s="47"/>
      <c r="M46" s="47"/>
    </row>
    <row r="47" spans="1:14" s="117" customFormat="1" ht="9.9499999999999993" customHeight="1">
      <c r="A47" s="88" t="s">
        <v>233</v>
      </c>
      <c r="B47" s="350">
        <v>7</v>
      </c>
      <c r="C47" s="260">
        <v>8</v>
      </c>
      <c r="D47" s="260">
        <v>9</v>
      </c>
      <c r="E47" s="352">
        <v>7</v>
      </c>
      <c r="F47" s="351">
        <v>7</v>
      </c>
      <c r="G47" s="59">
        <f t="shared" si="5"/>
        <v>1.9498607242339834</v>
      </c>
      <c r="H47" s="60">
        <f t="shared" si="6"/>
        <v>2.2346368715083798</v>
      </c>
      <c r="I47" s="60">
        <f t="shared" si="7"/>
        <v>2.5495750708215295</v>
      </c>
      <c r="J47" s="60">
        <f t="shared" si="8"/>
        <v>1.9444444444444444</v>
      </c>
      <c r="K47" s="60">
        <f t="shared" si="9"/>
        <v>1.9178082191780823</v>
      </c>
      <c r="L47" s="47"/>
      <c r="M47" s="47"/>
    </row>
    <row r="48" spans="1:14" s="117" customFormat="1" ht="15" customHeight="1">
      <c r="A48" s="63" t="s">
        <v>237</v>
      </c>
      <c r="B48" s="350">
        <v>133</v>
      </c>
      <c r="C48" s="352">
        <v>134</v>
      </c>
      <c r="D48" s="352">
        <v>141</v>
      </c>
      <c r="E48" s="352">
        <v>137</v>
      </c>
      <c r="F48" s="351">
        <v>138</v>
      </c>
      <c r="G48" s="73">
        <v>100</v>
      </c>
      <c r="H48" s="74">
        <v>100</v>
      </c>
      <c r="I48" s="74">
        <v>100</v>
      </c>
      <c r="J48" s="74">
        <v>100</v>
      </c>
      <c r="K48" s="74">
        <v>100</v>
      </c>
      <c r="L48" s="47"/>
      <c r="M48" s="47" t="s">
        <v>103</v>
      </c>
    </row>
    <row r="49" spans="1:18" s="117" customFormat="1" ht="9.9499999999999993" customHeight="1">
      <c r="A49" s="61" t="s">
        <v>100</v>
      </c>
      <c r="B49" s="350">
        <v>99</v>
      </c>
      <c r="C49" s="352">
        <v>99</v>
      </c>
      <c r="D49" s="352">
        <v>102</v>
      </c>
      <c r="E49" s="352">
        <v>99</v>
      </c>
      <c r="F49" s="351">
        <v>100</v>
      </c>
      <c r="G49" s="59">
        <f>B49/$B$48*100</f>
        <v>74.436090225563916</v>
      </c>
      <c r="H49" s="60">
        <f>C49/$C$48*100</f>
        <v>73.880597014925371</v>
      </c>
      <c r="I49" s="60">
        <f>D49/$D$48*100</f>
        <v>72.340425531914903</v>
      </c>
      <c r="J49" s="60">
        <f>E49/$E$48*100</f>
        <v>72.262773722627742</v>
      </c>
      <c r="K49" s="60">
        <f>F49/$F$48*100</f>
        <v>72.463768115942031</v>
      </c>
      <c r="L49" s="47"/>
      <c r="M49" s="47"/>
    </row>
    <row r="50" spans="1:18" ht="15" customHeight="1">
      <c r="A50" s="126" t="s">
        <v>191</v>
      </c>
      <c r="B50" s="350">
        <v>181</v>
      </c>
      <c r="C50" s="352">
        <v>175</v>
      </c>
      <c r="D50" s="352">
        <v>170</v>
      </c>
      <c r="E50" s="352">
        <v>178</v>
      </c>
      <c r="F50" s="351">
        <v>183</v>
      </c>
      <c r="G50" s="73">
        <v>100</v>
      </c>
      <c r="H50" s="74">
        <v>100</v>
      </c>
      <c r="I50" s="74">
        <v>100</v>
      </c>
      <c r="J50" s="74">
        <v>100</v>
      </c>
      <c r="K50" s="74">
        <v>100</v>
      </c>
      <c r="L50" s="92"/>
      <c r="M50" s="47" t="s">
        <v>604</v>
      </c>
    </row>
    <row r="51" spans="1:18" ht="15" customHeight="1">
      <c r="A51" s="232" t="s">
        <v>30</v>
      </c>
      <c r="B51" s="350"/>
      <c r="C51" s="351"/>
      <c r="D51" s="351"/>
      <c r="E51" s="351"/>
      <c r="F51" s="351"/>
      <c r="G51" s="59"/>
      <c r="H51" s="60"/>
      <c r="I51" s="60"/>
      <c r="J51" s="60"/>
      <c r="K51" s="60"/>
      <c r="L51" s="92"/>
    </row>
    <row r="52" spans="1:18" ht="9.9499999999999993" customHeight="1">
      <c r="A52" s="122" t="s">
        <v>234</v>
      </c>
      <c r="B52" s="350">
        <v>179</v>
      </c>
      <c r="C52" s="352">
        <v>173</v>
      </c>
      <c r="D52" s="352">
        <v>168</v>
      </c>
      <c r="E52" s="352">
        <v>177</v>
      </c>
      <c r="F52" s="351">
        <v>182</v>
      </c>
      <c r="G52" s="59">
        <f>B52/$B$50*100</f>
        <v>98.895027624309392</v>
      </c>
      <c r="H52" s="60">
        <f>C52/$C$50*100</f>
        <v>98.857142857142861</v>
      </c>
      <c r="I52" s="60">
        <f>D52/$D$50*100</f>
        <v>98.82352941176471</v>
      </c>
      <c r="J52" s="60">
        <f>E52/$E$50*100</f>
        <v>99.438202247191015</v>
      </c>
      <c r="K52" s="60">
        <f>F52/$F$50*100</f>
        <v>99.453551912568301</v>
      </c>
      <c r="L52" s="92"/>
      <c r="M52" s="92" t="s">
        <v>132</v>
      </c>
    </row>
    <row r="53" spans="1:18" ht="9.9499999999999993" customHeight="1">
      <c r="A53" s="122" t="s">
        <v>186</v>
      </c>
      <c r="B53" s="350">
        <v>95</v>
      </c>
      <c r="C53" s="352">
        <v>90</v>
      </c>
      <c r="D53" s="352">
        <v>87</v>
      </c>
      <c r="E53" s="352">
        <v>93</v>
      </c>
      <c r="F53" s="351">
        <v>92</v>
      </c>
      <c r="G53" s="59">
        <f t="shared" ref="G53:G61" si="10">B53/$B$50*100</f>
        <v>52.486187845303867</v>
      </c>
      <c r="H53" s="60">
        <f t="shared" ref="H53:H61" si="11">C53/$C$50*100</f>
        <v>51.428571428571423</v>
      </c>
      <c r="I53" s="60">
        <f t="shared" ref="I53:I61" si="12">D53/$D$50*100</f>
        <v>51.17647058823529</v>
      </c>
      <c r="J53" s="60">
        <f t="shared" ref="J53:J61" si="13">E53/$E$50*100</f>
        <v>52.247191011235962</v>
      </c>
      <c r="K53" s="60">
        <f t="shared" ref="K53:K61" si="14">F53/$F$50*100</f>
        <v>50.27322404371585</v>
      </c>
      <c r="L53" s="92"/>
      <c r="M53" s="47" t="s">
        <v>604</v>
      </c>
    </row>
    <row r="54" spans="1:18" ht="9.9499999999999993" customHeight="1">
      <c r="A54" s="124" t="s">
        <v>97</v>
      </c>
      <c r="B54" s="350">
        <v>33</v>
      </c>
      <c r="C54" s="352">
        <v>33</v>
      </c>
      <c r="D54" s="352">
        <v>31</v>
      </c>
      <c r="E54" s="352">
        <v>31</v>
      </c>
      <c r="F54" s="351">
        <v>33</v>
      </c>
      <c r="G54" s="59">
        <f t="shared" si="10"/>
        <v>18.232044198895029</v>
      </c>
      <c r="H54" s="60">
        <f t="shared" si="11"/>
        <v>18.857142857142858</v>
      </c>
      <c r="I54" s="60">
        <f t="shared" si="12"/>
        <v>18.235294117647058</v>
      </c>
      <c r="J54" s="60">
        <f t="shared" si="13"/>
        <v>17.415730337078653</v>
      </c>
      <c r="K54" s="60">
        <f t="shared" si="14"/>
        <v>18.032786885245901</v>
      </c>
      <c r="L54" s="92"/>
      <c r="M54" s="92" t="s">
        <v>98</v>
      </c>
    </row>
    <row r="55" spans="1:18" ht="9.9499999999999993" customHeight="1">
      <c r="A55" s="125" t="s">
        <v>501</v>
      </c>
      <c r="B55" s="350">
        <v>6</v>
      </c>
      <c r="C55" s="352">
        <v>7</v>
      </c>
      <c r="D55" s="352">
        <v>8</v>
      </c>
      <c r="E55" s="260">
        <v>7</v>
      </c>
      <c r="F55" s="351">
        <v>8</v>
      </c>
      <c r="G55" s="59">
        <f t="shared" si="10"/>
        <v>3.3149171270718232</v>
      </c>
      <c r="H55" s="60">
        <f t="shared" si="11"/>
        <v>4</v>
      </c>
      <c r="I55" s="60">
        <f t="shared" si="12"/>
        <v>4.7058823529411766</v>
      </c>
      <c r="J55" s="60">
        <f t="shared" si="13"/>
        <v>3.9325842696629212</v>
      </c>
      <c r="K55" s="60">
        <f t="shared" si="14"/>
        <v>4.3715846994535523</v>
      </c>
      <c r="L55" s="92"/>
      <c r="M55" s="92" t="s">
        <v>98</v>
      </c>
    </row>
    <row r="56" spans="1:18" ht="9.9499999999999993" customHeight="1">
      <c r="A56" s="122" t="s">
        <v>236</v>
      </c>
      <c r="B56" s="350">
        <v>6</v>
      </c>
      <c r="C56" s="352">
        <v>8</v>
      </c>
      <c r="D56" s="352">
        <v>9</v>
      </c>
      <c r="E56" s="352">
        <v>5</v>
      </c>
      <c r="F56" s="351">
        <v>5</v>
      </c>
      <c r="G56" s="59">
        <f t="shared" si="10"/>
        <v>3.3149171270718232</v>
      </c>
      <c r="H56" s="60">
        <f t="shared" si="11"/>
        <v>4.5714285714285712</v>
      </c>
      <c r="I56" s="60">
        <f t="shared" si="12"/>
        <v>5.2941176470588234</v>
      </c>
      <c r="J56" s="60">
        <f t="shared" si="13"/>
        <v>2.8089887640449436</v>
      </c>
      <c r="K56" s="60">
        <f t="shared" si="14"/>
        <v>2.7322404371584699</v>
      </c>
      <c r="L56" s="92"/>
      <c r="M56" s="92" t="s">
        <v>605</v>
      </c>
    </row>
    <row r="57" spans="1:18" ht="15" customHeight="1">
      <c r="A57" s="215" t="s">
        <v>365</v>
      </c>
      <c r="B57" s="350"/>
      <c r="C57" s="352"/>
      <c r="D57" s="352"/>
      <c r="E57" s="352"/>
      <c r="F57" s="351"/>
      <c r="G57" s="59"/>
      <c r="H57" s="60"/>
      <c r="I57" s="60"/>
      <c r="J57" s="60"/>
      <c r="K57" s="60"/>
      <c r="L57" s="92"/>
      <c r="M57" s="92" t="s">
        <v>96</v>
      </c>
    </row>
    <row r="58" spans="1:18" ht="9.9499999999999993" customHeight="1">
      <c r="A58" s="122" t="s">
        <v>12</v>
      </c>
      <c r="B58" s="350">
        <v>99</v>
      </c>
      <c r="C58" s="352">
        <v>93</v>
      </c>
      <c r="D58" s="352">
        <v>93</v>
      </c>
      <c r="E58" s="352">
        <v>99</v>
      </c>
      <c r="F58" s="351">
        <v>102</v>
      </c>
      <c r="G58" s="59">
        <f t="shared" si="10"/>
        <v>54.696132596685089</v>
      </c>
      <c r="H58" s="60">
        <f t="shared" si="11"/>
        <v>53.142857142857146</v>
      </c>
      <c r="I58" s="60">
        <f t="shared" si="12"/>
        <v>54.705882352941181</v>
      </c>
      <c r="J58" s="60">
        <f t="shared" si="13"/>
        <v>55.617977528089888</v>
      </c>
      <c r="K58" s="60">
        <f t="shared" si="14"/>
        <v>55.737704918032783</v>
      </c>
      <c r="L58" s="92"/>
    </row>
    <row r="59" spans="1:18" ht="9.9499999999999993" customHeight="1">
      <c r="A59" s="122" t="s">
        <v>489</v>
      </c>
      <c r="B59" s="350">
        <v>9</v>
      </c>
      <c r="C59" s="352">
        <v>9</v>
      </c>
      <c r="D59" s="352">
        <v>8</v>
      </c>
      <c r="E59" s="352">
        <v>8</v>
      </c>
      <c r="F59" s="352">
        <v>9</v>
      </c>
      <c r="G59" s="59">
        <f t="shared" si="10"/>
        <v>4.972375690607735</v>
      </c>
      <c r="H59" s="60">
        <f t="shared" si="11"/>
        <v>5.1428571428571423</v>
      </c>
      <c r="I59" s="60">
        <f t="shared" si="12"/>
        <v>4.7058823529411766</v>
      </c>
      <c r="J59" s="60">
        <f t="shared" si="13"/>
        <v>4.4943820224719104</v>
      </c>
      <c r="K59" s="60">
        <f t="shared" si="14"/>
        <v>4.918032786885246</v>
      </c>
      <c r="L59" s="92"/>
    </row>
    <row r="60" spans="1:18" ht="9.9499999999999993" customHeight="1">
      <c r="A60" s="122" t="s">
        <v>15</v>
      </c>
      <c r="B60" s="350">
        <v>35</v>
      </c>
      <c r="C60" s="352">
        <v>37</v>
      </c>
      <c r="D60" s="352">
        <v>32</v>
      </c>
      <c r="E60" s="352">
        <v>33</v>
      </c>
      <c r="F60" s="351">
        <v>34</v>
      </c>
      <c r="G60" s="59">
        <f t="shared" si="10"/>
        <v>19.337016574585636</v>
      </c>
      <c r="H60" s="60">
        <f t="shared" si="11"/>
        <v>21.142857142857142</v>
      </c>
      <c r="I60" s="60">
        <f t="shared" si="12"/>
        <v>18.823529411764707</v>
      </c>
      <c r="J60" s="60">
        <f t="shared" si="13"/>
        <v>18.539325842696631</v>
      </c>
      <c r="K60" s="60">
        <f t="shared" si="14"/>
        <v>18.579234972677597</v>
      </c>
      <c r="L60" s="92"/>
    </row>
    <row r="61" spans="1:18" ht="9.9499999999999993" customHeight="1">
      <c r="A61" s="122" t="s">
        <v>14</v>
      </c>
      <c r="B61" s="350">
        <v>37</v>
      </c>
      <c r="C61" s="352">
        <v>37</v>
      </c>
      <c r="D61" s="352">
        <v>38</v>
      </c>
      <c r="E61" s="352">
        <v>37</v>
      </c>
      <c r="F61" s="351">
        <v>39</v>
      </c>
      <c r="G61" s="59">
        <f t="shared" si="10"/>
        <v>20.441988950276244</v>
      </c>
      <c r="H61" s="60">
        <f t="shared" si="11"/>
        <v>21.142857142857142</v>
      </c>
      <c r="I61" s="60">
        <f t="shared" si="12"/>
        <v>22.352941176470591</v>
      </c>
      <c r="J61" s="60">
        <f t="shared" si="13"/>
        <v>20.786516853932586</v>
      </c>
      <c r="K61" s="60">
        <f t="shared" si="14"/>
        <v>21.311475409836063</v>
      </c>
      <c r="L61" s="92"/>
    </row>
    <row r="62" spans="1:18" s="92" customFormat="1" ht="9" customHeight="1">
      <c r="A62" s="92" t="s">
        <v>63</v>
      </c>
      <c r="B62" s="123"/>
      <c r="G62" s="34"/>
      <c r="H62" s="34"/>
      <c r="I62" s="34"/>
      <c r="J62" s="34"/>
      <c r="K62" s="34"/>
      <c r="N62" s="114"/>
      <c r="O62" s="114"/>
      <c r="P62" s="114"/>
      <c r="Q62" s="114"/>
      <c r="R62" s="114"/>
    </row>
    <row r="63" spans="1:18" s="92" customFormat="1" ht="9" customHeight="1">
      <c r="A63" s="617" t="s">
        <v>606</v>
      </c>
      <c r="B63" s="617"/>
      <c r="C63" s="617"/>
      <c r="D63" s="617"/>
      <c r="E63" s="617"/>
      <c r="F63" s="617"/>
      <c r="G63" s="617"/>
      <c r="H63" s="617"/>
      <c r="I63" s="617"/>
      <c r="J63" s="617"/>
      <c r="K63" s="617"/>
      <c r="N63" s="114"/>
      <c r="O63" s="114"/>
      <c r="P63" s="114"/>
      <c r="Q63" s="114"/>
      <c r="R63" s="114"/>
    </row>
    <row r="64" spans="1:18" s="92" customFormat="1" ht="9" customHeight="1">
      <c r="A64" s="617" t="s">
        <v>235</v>
      </c>
      <c r="B64" s="617"/>
      <c r="C64" s="617"/>
      <c r="D64" s="617"/>
      <c r="E64" s="617"/>
      <c r="F64" s="617"/>
      <c r="G64" s="617"/>
      <c r="H64" s="617"/>
      <c r="I64" s="617"/>
      <c r="J64" s="617"/>
      <c r="K64" s="617"/>
      <c r="N64" s="114"/>
      <c r="O64" s="114"/>
      <c r="P64" s="114"/>
      <c r="Q64" s="114"/>
      <c r="R64" s="114"/>
    </row>
    <row r="66" spans="13:13" ht="9.9499999999999993" customHeight="1">
      <c r="M66" s="114"/>
    </row>
  </sheetData>
  <mergeCells count="7">
    <mergeCell ref="A63:K63"/>
    <mergeCell ref="A64:K64"/>
    <mergeCell ref="M5:P5"/>
    <mergeCell ref="G5:K5"/>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40"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66FF33"/>
  </sheetPr>
  <dimension ref="A1:Q78"/>
  <sheetViews>
    <sheetView showGridLines="0" zoomScaleNormal="100" workbookViewId="0"/>
  </sheetViews>
  <sheetFormatPr baseColWidth="10" defaultRowHeight="9.9499999999999993" customHeight="1"/>
  <cols>
    <col min="1" max="1" width="33.7109375" style="114" customWidth="1"/>
    <col min="2" max="11" width="5.5703125" style="114" customWidth="1"/>
    <col min="12" max="12" width="7.140625" style="114" customWidth="1"/>
    <col min="13" max="13" width="11.42578125" style="92"/>
    <col min="14" max="16384" width="11.42578125" style="114"/>
  </cols>
  <sheetData>
    <row r="1" spans="1:17" s="334" customFormat="1" ht="15" customHeight="1">
      <c r="A1" s="311" t="s">
        <v>516</v>
      </c>
      <c r="B1" s="339"/>
      <c r="C1" s="339"/>
      <c r="D1" s="339"/>
      <c r="E1" s="339"/>
      <c r="F1" s="339"/>
      <c r="G1" s="339"/>
      <c r="H1" s="339"/>
      <c r="I1" s="339"/>
      <c r="J1" s="339"/>
      <c r="K1" s="339"/>
      <c r="L1" s="373" t="s">
        <v>62</v>
      </c>
      <c r="M1" s="335"/>
    </row>
    <row r="2" spans="1:17" s="334" customFormat="1" ht="15" customHeight="1">
      <c r="A2" s="340" t="s">
        <v>465</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77"/>
      <c r="M3" s="48"/>
      <c r="N3" s="277"/>
      <c r="O3" s="277"/>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77"/>
      <c r="M5" s="618"/>
      <c r="N5" s="618"/>
      <c r="O5" s="618"/>
      <c r="P5" s="618"/>
    </row>
    <row r="6" spans="1:17" s="117" customFormat="1" ht="20.100000000000001" customHeight="1">
      <c r="A6" s="63" t="s">
        <v>187</v>
      </c>
      <c r="B6" s="350">
        <v>359</v>
      </c>
      <c r="C6" s="352">
        <v>358</v>
      </c>
      <c r="D6" s="352">
        <v>353</v>
      </c>
      <c r="E6" s="352">
        <v>360</v>
      </c>
      <c r="F6" s="351">
        <v>365</v>
      </c>
      <c r="G6" s="73">
        <v>100</v>
      </c>
      <c r="H6" s="74">
        <v>100</v>
      </c>
      <c r="I6" s="74">
        <v>100</v>
      </c>
      <c r="J6" s="74">
        <v>100</v>
      </c>
      <c r="K6" s="74">
        <v>100</v>
      </c>
      <c r="L6" s="47"/>
      <c r="M6" s="47" t="s">
        <v>408</v>
      </c>
      <c r="O6" s="119"/>
    </row>
    <row r="7" spans="1:17" s="117" customFormat="1" ht="9.9499999999999993" customHeight="1">
      <c r="A7" s="50" t="s">
        <v>10</v>
      </c>
      <c r="B7" s="350">
        <v>181</v>
      </c>
      <c r="C7" s="352">
        <v>175</v>
      </c>
      <c r="D7" s="352">
        <v>170</v>
      </c>
      <c r="E7" s="352">
        <v>178</v>
      </c>
      <c r="F7" s="351">
        <v>183</v>
      </c>
      <c r="G7" s="73">
        <v>100</v>
      </c>
      <c r="H7" s="74">
        <v>100</v>
      </c>
      <c r="I7" s="74">
        <v>100</v>
      </c>
      <c r="J7" s="74">
        <v>100</v>
      </c>
      <c r="K7" s="74">
        <v>100</v>
      </c>
      <c r="L7" s="47"/>
      <c r="M7" s="47"/>
      <c r="O7" s="47"/>
    </row>
    <row r="8" spans="1:17" s="117" customFormat="1" ht="9.9499999999999993" customHeight="1">
      <c r="A8" s="50" t="s">
        <v>46</v>
      </c>
      <c r="B8" s="350">
        <v>178</v>
      </c>
      <c r="C8" s="352">
        <v>182</v>
      </c>
      <c r="D8" s="352">
        <v>183</v>
      </c>
      <c r="E8" s="352">
        <v>182</v>
      </c>
      <c r="F8" s="351">
        <v>181</v>
      </c>
      <c r="G8" s="73">
        <v>100</v>
      </c>
      <c r="H8" s="74">
        <v>100</v>
      </c>
      <c r="I8" s="74">
        <v>100</v>
      </c>
      <c r="J8" s="74">
        <v>100</v>
      </c>
      <c r="K8" s="74">
        <v>100</v>
      </c>
      <c r="L8" s="47"/>
      <c r="M8" s="47"/>
      <c r="O8" s="47"/>
    </row>
    <row r="9" spans="1:17" s="117" customFormat="1" ht="9.9499999999999993" customHeight="1">
      <c r="A9" s="50" t="s">
        <v>395</v>
      </c>
      <c r="B9" s="350">
        <v>647</v>
      </c>
      <c r="C9" s="352">
        <v>650</v>
      </c>
      <c r="D9" s="352">
        <v>655</v>
      </c>
      <c r="E9" s="352">
        <v>658</v>
      </c>
      <c r="F9" s="351">
        <v>661</v>
      </c>
      <c r="G9" s="73">
        <v>100</v>
      </c>
      <c r="H9" s="74">
        <v>100</v>
      </c>
      <c r="I9" s="74">
        <v>100</v>
      </c>
      <c r="J9" s="74">
        <v>100</v>
      </c>
      <c r="K9" s="74">
        <v>100</v>
      </c>
      <c r="L9" s="47"/>
      <c r="M9" s="47"/>
      <c r="O9" s="47"/>
    </row>
    <row r="10" spans="1:17" s="117" customFormat="1" ht="24.95" customHeight="1">
      <c r="A10" s="426" t="s">
        <v>396</v>
      </c>
      <c r="B10" s="350"/>
      <c r="C10" s="352"/>
      <c r="D10" s="352"/>
      <c r="E10" s="352"/>
      <c r="F10" s="351"/>
      <c r="G10" s="59"/>
      <c r="H10" s="60"/>
      <c r="I10" s="60"/>
      <c r="J10" s="60"/>
      <c r="K10" s="60"/>
      <c r="L10" s="47"/>
      <c r="M10" s="47" t="s">
        <v>408</v>
      </c>
      <c r="O10" s="47"/>
    </row>
    <row r="11" spans="1:17" s="117" customFormat="1" ht="9.9499999999999993" customHeight="1">
      <c r="A11" s="50" t="s">
        <v>406</v>
      </c>
      <c r="B11" s="350">
        <v>325</v>
      </c>
      <c r="C11" s="352">
        <v>322</v>
      </c>
      <c r="D11" s="352">
        <v>315</v>
      </c>
      <c r="E11" s="352">
        <v>320</v>
      </c>
      <c r="F11" s="352">
        <v>319</v>
      </c>
      <c r="G11" s="59">
        <f t="shared" ref="G11" si="0">B11/$B$6*100</f>
        <v>90.529247910863504</v>
      </c>
      <c r="H11" s="60">
        <f t="shared" ref="H11" si="1">C11/$C$6*100</f>
        <v>89.944134078212286</v>
      </c>
      <c r="I11" s="60">
        <f t="shared" ref="I11" si="2">D11/$D$6*100</f>
        <v>89.23512747875354</v>
      </c>
      <c r="J11" s="60">
        <f t="shared" ref="J11" si="3">E11/$E$6*100</f>
        <v>88.888888888888886</v>
      </c>
      <c r="K11" s="60">
        <f t="shared" ref="K11" si="4">F11/$F$6*100</f>
        <v>87.397260273972606</v>
      </c>
      <c r="L11" s="47"/>
      <c r="M11" s="47"/>
      <c r="O11" s="47"/>
    </row>
    <row r="12" spans="1:17" s="117" customFormat="1" ht="9.9499999999999993" customHeight="1">
      <c r="A12" s="88" t="s">
        <v>10</v>
      </c>
      <c r="B12" s="350">
        <v>168</v>
      </c>
      <c r="C12" s="352">
        <v>164</v>
      </c>
      <c r="D12" s="352">
        <v>156</v>
      </c>
      <c r="E12" s="352">
        <v>162</v>
      </c>
      <c r="F12" s="352">
        <v>164</v>
      </c>
      <c r="G12" s="59">
        <f>B12/$B$7*100</f>
        <v>92.817679558011051</v>
      </c>
      <c r="H12" s="60">
        <f>C12/$C$7*100</f>
        <v>93.714285714285722</v>
      </c>
      <c r="I12" s="60">
        <f>D12/$D$7*100</f>
        <v>91.764705882352942</v>
      </c>
      <c r="J12" s="60">
        <f>E12/$E$7*100</f>
        <v>91.011235955056179</v>
      </c>
      <c r="K12" s="60">
        <f>F12/$F$7*100</f>
        <v>89.617486338797818</v>
      </c>
      <c r="L12" s="47"/>
      <c r="M12" s="47"/>
      <c r="O12" s="47"/>
    </row>
    <row r="13" spans="1:17" s="117" customFormat="1" ht="9.9499999999999993" customHeight="1">
      <c r="A13" s="88" t="s">
        <v>46</v>
      </c>
      <c r="B13" s="350">
        <v>157</v>
      </c>
      <c r="C13" s="352">
        <v>158</v>
      </c>
      <c r="D13" s="352">
        <v>159</v>
      </c>
      <c r="E13" s="352">
        <v>158</v>
      </c>
      <c r="F13" s="352">
        <v>155</v>
      </c>
      <c r="G13" s="59">
        <f>B13/$B$8*100</f>
        <v>88.202247191011239</v>
      </c>
      <c r="H13" s="60">
        <f>C13/$C$8*100</f>
        <v>86.813186813186817</v>
      </c>
      <c r="I13" s="60">
        <f>D13/$D$8*100</f>
        <v>86.885245901639337</v>
      </c>
      <c r="J13" s="60">
        <f>E13/$E$8*100</f>
        <v>86.813186813186817</v>
      </c>
      <c r="K13" s="60">
        <f>F13/$F$8*100</f>
        <v>85.635359116022101</v>
      </c>
      <c r="L13" s="47"/>
      <c r="M13" s="47"/>
      <c r="O13" s="120"/>
      <c r="P13" s="120"/>
    </row>
    <row r="14" spans="1:17" s="117" customFormat="1" ht="9.9499999999999993" customHeight="1">
      <c r="A14" s="88" t="s">
        <v>395</v>
      </c>
      <c r="B14" s="350">
        <v>569</v>
      </c>
      <c r="C14" s="352">
        <v>561</v>
      </c>
      <c r="D14" s="352">
        <v>563</v>
      </c>
      <c r="E14" s="352">
        <v>565</v>
      </c>
      <c r="F14" s="352">
        <v>559</v>
      </c>
      <c r="G14" s="59">
        <f>B14/$B$9*100</f>
        <v>87.944358578052544</v>
      </c>
      <c r="H14" s="60">
        <f>C14/$C$9*100</f>
        <v>86.307692307692307</v>
      </c>
      <c r="I14" s="60">
        <f>D14/$D$9*100</f>
        <v>85.954198473282446</v>
      </c>
      <c r="J14" s="60">
        <f>E14/$E$9*100</f>
        <v>85.866261398176292</v>
      </c>
      <c r="K14" s="60">
        <f>F14/$F$9*100</f>
        <v>84.568835098335853</v>
      </c>
      <c r="L14" s="47"/>
      <c r="M14" s="47"/>
    </row>
    <row r="15" spans="1:17" s="117" customFormat="1" ht="9.9499999999999993" customHeight="1">
      <c r="A15" s="50" t="s">
        <v>407</v>
      </c>
      <c r="B15" s="350">
        <v>33</v>
      </c>
      <c r="C15" s="352">
        <v>36</v>
      </c>
      <c r="D15" s="352">
        <v>39</v>
      </c>
      <c r="E15" s="352">
        <v>40</v>
      </c>
      <c r="F15" s="352">
        <v>46</v>
      </c>
      <c r="G15" s="59">
        <f t="shared" ref="G15" si="5">B15/$B$6*100</f>
        <v>9.1922005571030638</v>
      </c>
      <c r="H15" s="60">
        <f t="shared" ref="H15" si="6">C15/$C$6*100</f>
        <v>10.05586592178771</v>
      </c>
      <c r="I15" s="60">
        <f t="shared" ref="I15" si="7">D15/$D$6*100</f>
        <v>11.048158640226628</v>
      </c>
      <c r="J15" s="60">
        <f t="shared" ref="J15" si="8">E15/$E$6*100</f>
        <v>11.111111111111111</v>
      </c>
      <c r="K15" s="60">
        <f t="shared" ref="K15" si="9">F15/$F$6*100</f>
        <v>12.602739726027398</v>
      </c>
      <c r="L15" s="47"/>
      <c r="M15" s="47"/>
    </row>
    <row r="16" spans="1:17" s="117" customFormat="1" ht="9.9499999999999993" customHeight="1">
      <c r="A16" s="88" t="s">
        <v>10</v>
      </c>
      <c r="B16" s="350">
        <v>12</v>
      </c>
      <c r="C16" s="352">
        <v>11</v>
      </c>
      <c r="D16" s="352">
        <v>15</v>
      </c>
      <c r="E16" s="352">
        <v>16</v>
      </c>
      <c r="F16" s="352">
        <v>19</v>
      </c>
      <c r="G16" s="59">
        <f>B16/$B$7*100</f>
        <v>6.6298342541436464</v>
      </c>
      <c r="H16" s="60">
        <f>C16/$C$7*100</f>
        <v>6.2857142857142865</v>
      </c>
      <c r="I16" s="60">
        <f>D16/$D$7*100</f>
        <v>8.8235294117647065</v>
      </c>
      <c r="J16" s="60">
        <f>E16/$E$7*100</f>
        <v>8.9887640449438209</v>
      </c>
      <c r="K16" s="60">
        <f>F16/$F$7*100</f>
        <v>10.382513661202186</v>
      </c>
      <c r="L16" s="47"/>
      <c r="M16" s="47"/>
    </row>
    <row r="17" spans="1:13" s="117" customFormat="1" ht="9.9499999999999993" customHeight="1">
      <c r="A17" s="88" t="s">
        <v>46</v>
      </c>
      <c r="B17" s="350">
        <v>21</v>
      </c>
      <c r="C17" s="352">
        <v>25</v>
      </c>
      <c r="D17" s="352">
        <v>24</v>
      </c>
      <c r="E17" s="352">
        <v>24</v>
      </c>
      <c r="F17" s="352">
        <v>26</v>
      </c>
      <c r="G17" s="59">
        <f>B17/$B$8*100</f>
        <v>11.797752808988763</v>
      </c>
      <c r="H17" s="60">
        <f>C17/$C$8*100</f>
        <v>13.736263736263737</v>
      </c>
      <c r="I17" s="60">
        <f>D17/$D$8*100</f>
        <v>13.114754098360656</v>
      </c>
      <c r="J17" s="60">
        <f>E17/$E$8*100</f>
        <v>13.186813186813188</v>
      </c>
      <c r="K17" s="60">
        <f>F17/$F$8*100</f>
        <v>14.3646408839779</v>
      </c>
      <c r="L17" s="47"/>
      <c r="M17" s="47"/>
    </row>
    <row r="18" spans="1:13" s="117" customFormat="1" ht="9.9499999999999993" customHeight="1">
      <c r="A18" s="88" t="s">
        <v>395</v>
      </c>
      <c r="B18" s="350">
        <v>78</v>
      </c>
      <c r="C18" s="352">
        <v>89</v>
      </c>
      <c r="D18" s="352">
        <v>92</v>
      </c>
      <c r="E18" s="352">
        <v>92</v>
      </c>
      <c r="F18" s="352">
        <v>102</v>
      </c>
      <c r="G18" s="59">
        <f>B18/$B$9*100</f>
        <v>12.055641421947449</v>
      </c>
      <c r="H18" s="60">
        <f>C18/$C$9*100</f>
        <v>13.692307692307693</v>
      </c>
      <c r="I18" s="60">
        <f>D18/$D$9*100</f>
        <v>14.045801526717558</v>
      </c>
      <c r="J18" s="60">
        <f>E18/$E$9*100</f>
        <v>13.98176291793313</v>
      </c>
      <c r="K18" s="60">
        <f>F18/$F$9*100</f>
        <v>15.431164901664147</v>
      </c>
      <c r="L18" s="47"/>
      <c r="M18" s="47"/>
    </row>
    <row r="19" spans="1:13" s="117" customFormat="1" ht="20.100000000000001" customHeight="1">
      <c r="A19" s="63" t="s">
        <v>187</v>
      </c>
      <c r="B19" s="350">
        <v>359</v>
      </c>
      <c r="C19" s="352">
        <v>358</v>
      </c>
      <c r="D19" s="352">
        <v>353</v>
      </c>
      <c r="E19" s="352">
        <v>360</v>
      </c>
      <c r="F19" s="351">
        <v>365</v>
      </c>
      <c r="G19" s="73">
        <v>100</v>
      </c>
      <c r="H19" s="74">
        <v>100</v>
      </c>
      <c r="I19" s="74">
        <v>100</v>
      </c>
      <c r="J19" s="74">
        <v>100</v>
      </c>
      <c r="K19" s="74">
        <v>100</v>
      </c>
      <c r="L19" s="47"/>
      <c r="M19" s="47" t="s">
        <v>604</v>
      </c>
    </row>
    <row r="20" spans="1:13" s="117" customFormat="1" ht="24.95" customHeight="1">
      <c r="A20" s="426" t="s">
        <v>401</v>
      </c>
      <c r="B20" s="350"/>
      <c r="C20" s="352"/>
      <c r="D20" s="352"/>
      <c r="E20" s="352"/>
      <c r="F20" s="351"/>
      <c r="G20" s="59"/>
      <c r="H20" s="60"/>
      <c r="I20" s="60"/>
      <c r="J20" s="60"/>
      <c r="K20" s="60"/>
      <c r="L20" s="47"/>
      <c r="M20" s="47" t="s">
        <v>410</v>
      </c>
    </row>
    <row r="21" spans="1:13" s="117" customFormat="1" ht="9.9499999999999993" customHeight="1">
      <c r="A21" s="50" t="s">
        <v>23</v>
      </c>
      <c r="B21" s="350">
        <v>212</v>
      </c>
      <c r="C21" s="352">
        <v>219</v>
      </c>
      <c r="D21" s="352">
        <v>218</v>
      </c>
      <c r="E21" s="352">
        <v>219</v>
      </c>
      <c r="F21" s="352">
        <v>222</v>
      </c>
      <c r="G21" s="59">
        <f>B21/$B$19*100</f>
        <v>59.052924791086348</v>
      </c>
      <c r="H21" s="60">
        <f>C21/$C$19*100</f>
        <v>61.173184357541899</v>
      </c>
      <c r="I21" s="60">
        <f>D21/$D$19*100</f>
        <v>61.756373937677054</v>
      </c>
      <c r="J21" s="60">
        <f>E21/$E$19*100</f>
        <v>60.833333333333329</v>
      </c>
      <c r="K21" s="60">
        <f>F21/$F$19*100</f>
        <v>60.821917808219183</v>
      </c>
      <c r="L21" s="47"/>
      <c r="M21" s="47"/>
    </row>
    <row r="22" spans="1:13" s="117" customFormat="1" ht="9.9499999999999993" customHeight="1">
      <c r="A22" s="50" t="s">
        <v>24</v>
      </c>
      <c r="B22" s="350">
        <v>146</v>
      </c>
      <c r="C22" s="352">
        <v>139</v>
      </c>
      <c r="D22" s="352">
        <v>135</v>
      </c>
      <c r="E22" s="352">
        <v>140</v>
      </c>
      <c r="F22" s="352">
        <v>142</v>
      </c>
      <c r="G22" s="59">
        <f t="shared" ref="G22:G54" si="10">B22/$B$19*100</f>
        <v>40.668523676880227</v>
      </c>
      <c r="H22" s="60">
        <f t="shared" ref="H22:H54" si="11">C22/$C$19*100</f>
        <v>38.826815642458101</v>
      </c>
      <c r="I22" s="60">
        <f t="shared" ref="I22:I54" si="12">D22/$D$19*100</f>
        <v>38.243626062322946</v>
      </c>
      <c r="J22" s="60">
        <f t="shared" ref="J22:J54" si="13">E22/$E$19*100</f>
        <v>38.888888888888893</v>
      </c>
      <c r="K22" s="60">
        <f t="shared" ref="K22:K54" si="14">F22/$F$19*100</f>
        <v>38.904109589041099</v>
      </c>
      <c r="L22" s="47"/>
      <c r="M22" s="47"/>
    </row>
    <row r="23" spans="1:13" s="117" customFormat="1" ht="24.95" customHeight="1">
      <c r="A23" s="426" t="s">
        <v>411</v>
      </c>
      <c r="B23" s="350"/>
      <c r="C23" s="352"/>
      <c r="D23" s="352"/>
      <c r="E23" s="352"/>
      <c r="F23" s="352"/>
      <c r="G23" s="59"/>
      <c r="H23" s="60"/>
      <c r="I23" s="60"/>
      <c r="J23" s="60"/>
      <c r="K23" s="60"/>
      <c r="L23" s="47"/>
      <c r="M23" s="47" t="s">
        <v>410</v>
      </c>
    </row>
    <row r="24" spans="1:13" s="117" customFormat="1" ht="9.9499999999999993" customHeight="1">
      <c r="A24" s="50" t="s">
        <v>218</v>
      </c>
      <c r="B24" s="350">
        <v>24</v>
      </c>
      <c r="C24" s="352">
        <v>21</v>
      </c>
      <c r="D24" s="352">
        <v>22</v>
      </c>
      <c r="E24" s="352">
        <v>20</v>
      </c>
      <c r="F24" s="352">
        <v>24</v>
      </c>
      <c r="G24" s="59">
        <f t="shared" si="10"/>
        <v>6.6852367688022287</v>
      </c>
      <c r="H24" s="60">
        <f t="shared" si="11"/>
        <v>5.8659217877094969</v>
      </c>
      <c r="I24" s="60">
        <f t="shared" si="12"/>
        <v>6.2322946175637393</v>
      </c>
      <c r="J24" s="60">
        <f t="shared" si="13"/>
        <v>5.5555555555555554</v>
      </c>
      <c r="K24" s="60">
        <f t="shared" si="14"/>
        <v>6.5753424657534243</v>
      </c>
      <c r="L24" s="47"/>
      <c r="M24" s="47"/>
    </row>
    <row r="25" spans="1:13" s="117" customFormat="1" ht="9.9499999999999993" customHeight="1">
      <c r="A25" s="50" t="s">
        <v>412</v>
      </c>
      <c r="B25" s="350">
        <v>121</v>
      </c>
      <c r="C25" s="352">
        <v>120</v>
      </c>
      <c r="D25" s="352">
        <v>112</v>
      </c>
      <c r="E25" s="352">
        <v>118</v>
      </c>
      <c r="F25" s="352">
        <v>113</v>
      </c>
      <c r="G25" s="59">
        <f t="shared" si="10"/>
        <v>33.704735376044567</v>
      </c>
      <c r="H25" s="60">
        <f t="shared" si="11"/>
        <v>33.519553072625698</v>
      </c>
      <c r="I25" s="60">
        <f t="shared" si="12"/>
        <v>31.728045325779036</v>
      </c>
      <c r="J25" s="60">
        <f t="shared" si="13"/>
        <v>32.777777777777779</v>
      </c>
      <c r="K25" s="60">
        <f t="shared" si="14"/>
        <v>30.958904109589042</v>
      </c>
      <c r="L25" s="47"/>
      <c r="M25" s="47"/>
    </row>
    <row r="26" spans="1:13" s="117" customFormat="1" ht="9.9499999999999993" customHeight="1">
      <c r="A26" s="50" t="s">
        <v>211</v>
      </c>
      <c r="B26" s="350">
        <v>119</v>
      </c>
      <c r="C26" s="352">
        <v>116</v>
      </c>
      <c r="D26" s="352">
        <v>120</v>
      </c>
      <c r="E26" s="352">
        <v>125</v>
      </c>
      <c r="F26" s="352">
        <v>128</v>
      </c>
      <c r="G26" s="59">
        <f t="shared" si="10"/>
        <v>33.147632311977716</v>
      </c>
      <c r="H26" s="60">
        <f t="shared" si="11"/>
        <v>32.402234636871505</v>
      </c>
      <c r="I26" s="60">
        <f t="shared" si="12"/>
        <v>33.994334277620396</v>
      </c>
      <c r="J26" s="60">
        <f t="shared" si="13"/>
        <v>34.722222222222221</v>
      </c>
      <c r="K26" s="60">
        <f t="shared" si="14"/>
        <v>35.06849315068493</v>
      </c>
      <c r="L26" s="47"/>
      <c r="M26" s="47"/>
    </row>
    <row r="27" spans="1:13" s="117" customFormat="1" ht="9.9499999999999993" customHeight="1">
      <c r="A27" s="50" t="s">
        <v>413</v>
      </c>
      <c r="B27" s="350">
        <v>86</v>
      </c>
      <c r="C27" s="352">
        <v>90</v>
      </c>
      <c r="D27" s="352">
        <v>87</v>
      </c>
      <c r="E27" s="352">
        <v>86</v>
      </c>
      <c r="F27" s="352">
        <v>88</v>
      </c>
      <c r="G27" s="59">
        <f t="shared" si="10"/>
        <v>23.955431754874652</v>
      </c>
      <c r="H27" s="60">
        <f t="shared" si="11"/>
        <v>25.139664804469277</v>
      </c>
      <c r="I27" s="60">
        <f t="shared" si="12"/>
        <v>24.645892351274785</v>
      </c>
      <c r="J27" s="60">
        <f t="shared" si="13"/>
        <v>23.888888888888889</v>
      </c>
      <c r="K27" s="60">
        <f t="shared" si="14"/>
        <v>24.109589041095891</v>
      </c>
      <c r="L27" s="47"/>
      <c r="M27" s="47"/>
    </row>
    <row r="28" spans="1:13" s="117" customFormat="1" ht="9.9499999999999993" customHeight="1">
      <c r="A28" s="88" t="s">
        <v>414</v>
      </c>
      <c r="B28" s="350">
        <v>38</v>
      </c>
      <c r="C28" s="352">
        <v>37</v>
      </c>
      <c r="D28" s="352">
        <v>36</v>
      </c>
      <c r="E28" s="352">
        <v>36</v>
      </c>
      <c r="F28" s="352">
        <v>38</v>
      </c>
      <c r="G28" s="59">
        <f t="shared" si="10"/>
        <v>10.584958217270195</v>
      </c>
      <c r="H28" s="60">
        <f t="shared" si="11"/>
        <v>10.335195530726256</v>
      </c>
      <c r="I28" s="60">
        <f t="shared" si="12"/>
        <v>10.198300283286118</v>
      </c>
      <c r="J28" s="60">
        <f t="shared" si="13"/>
        <v>10</v>
      </c>
      <c r="K28" s="60">
        <f t="shared" si="14"/>
        <v>10.41095890410959</v>
      </c>
      <c r="L28" s="47"/>
      <c r="M28" s="47"/>
    </row>
    <row r="29" spans="1:13" s="117" customFormat="1" ht="9.9499999999999993" customHeight="1">
      <c r="A29" s="90" t="s">
        <v>403</v>
      </c>
      <c r="B29" s="350">
        <v>33</v>
      </c>
      <c r="C29" s="352">
        <v>33</v>
      </c>
      <c r="D29" s="352">
        <v>31</v>
      </c>
      <c r="E29" s="352">
        <v>31</v>
      </c>
      <c r="F29" s="352">
        <v>33</v>
      </c>
      <c r="G29" s="59">
        <f t="shared" si="10"/>
        <v>9.1922005571030638</v>
      </c>
      <c r="H29" s="60">
        <f t="shared" si="11"/>
        <v>9.2178770949720672</v>
      </c>
      <c r="I29" s="60">
        <f t="shared" si="12"/>
        <v>8.7818696883852692</v>
      </c>
      <c r="J29" s="60">
        <f t="shared" si="13"/>
        <v>8.6111111111111107</v>
      </c>
      <c r="K29" s="60">
        <f t="shared" si="14"/>
        <v>9.0410958904109595</v>
      </c>
      <c r="L29" s="47"/>
      <c r="M29" s="47"/>
    </row>
    <row r="30" spans="1:13" s="117" customFormat="1" ht="9.9499999999999993" customHeight="1">
      <c r="A30" s="50" t="s">
        <v>415</v>
      </c>
      <c r="B30" s="350">
        <v>9</v>
      </c>
      <c r="C30" s="352">
        <v>10</v>
      </c>
      <c r="D30" s="352">
        <v>12</v>
      </c>
      <c r="E30" s="352">
        <v>11</v>
      </c>
      <c r="F30" s="352">
        <v>11</v>
      </c>
      <c r="G30" s="59">
        <f t="shared" si="10"/>
        <v>2.5069637883008355</v>
      </c>
      <c r="H30" s="60">
        <f t="shared" si="11"/>
        <v>2.7932960893854748</v>
      </c>
      <c r="I30" s="60">
        <f t="shared" si="12"/>
        <v>3.3994334277620402</v>
      </c>
      <c r="J30" s="60">
        <f t="shared" si="13"/>
        <v>3.0555555555555554</v>
      </c>
      <c r="K30" s="60">
        <f t="shared" si="14"/>
        <v>3.0136986301369864</v>
      </c>
      <c r="L30" s="47"/>
      <c r="M30" s="47"/>
    </row>
    <row r="31" spans="1:13" s="117" customFormat="1" ht="9.9499999999999993" customHeight="1">
      <c r="A31" s="88" t="s">
        <v>414</v>
      </c>
      <c r="B31" s="350">
        <v>7</v>
      </c>
      <c r="C31" s="352">
        <v>8</v>
      </c>
      <c r="D31" s="352">
        <v>8</v>
      </c>
      <c r="E31" s="260">
        <v>8</v>
      </c>
      <c r="F31" s="352">
        <v>8</v>
      </c>
      <c r="G31" s="59">
        <f t="shared" si="10"/>
        <v>1.9498607242339834</v>
      </c>
      <c r="H31" s="60">
        <f t="shared" si="11"/>
        <v>2.2346368715083798</v>
      </c>
      <c r="I31" s="60">
        <f t="shared" si="12"/>
        <v>2.2662889518413598</v>
      </c>
      <c r="J31" s="60">
        <f t="shared" si="13"/>
        <v>2.2222222222222223</v>
      </c>
      <c r="K31" s="60">
        <f t="shared" si="14"/>
        <v>2.1917808219178081</v>
      </c>
      <c r="L31" s="47"/>
      <c r="M31" s="47"/>
    </row>
    <row r="32" spans="1:13" s="117" customFormat="1" ht="9.9499999999999993" customHeight="1">
      <c r="A32" s="90" t="s">
        <v>403</v>
      </c>
      <c r="B32" s="350">
        <v>6</v>
      </c>
      <c r="C32" s="352">
        <v>7</v>
      </c>
      <c r="D32" s="352">
        <v>8</v>
      </c>
      <c r="E32" s="260">
        <v>7</v>
      </c>
      <c r="F32" s="352">
        <v>8</v>
      </c>
      <c r="G32" s="59">
        <f t="shared" si="10"/>
        <v>1.6713091922005572</v>
      </c>
      <c r="H32" s="60">
        <f t="shared" si="11"/>
        <v>1.9553072625698324</v>
      </c>
      <c r="I32" s="60">
        <f t="shared" si="12"/>
        <v>2.2662889518413598</v>
      </c>
      <c r="J32" s="60">
        <f t="shared" si="13"/>
        <v>1.9444444444444444</v>
      </c>
      <c r="K32" s="60">
        <f t="shared" si="14"/>
        <v>2.1917808219178081</v>
      </c>
      <c r="L32" s="47"/>
      <c r="M32" s="47"/>
    </row>
    <row r="33" spans="1:16" s="117" customFormat="1" ht="24.95" customHeight="1">
      <c r="A33" s="426" t="s">
        <v>402</v>
      </c>
      <c r="B33" s="350"/>
      <c r="C33" s="352"/>
      <c r="D33" s="352"/>
      <c r="E33" s="352"/>
      <c r="F33" s="351"/>
      <c r="G33" s="59"/>
      <c r="H33" s="60"/>
      <c r="I33" s="60"/>
      <c r="J33" s="60"/>
      <c r="K33" s="60"/>
      <c r="L33" s="47"/>
      <c r="M33" s="47" t="s">
        <v>96</v>
      </c>
    </row>
    <row r="34" spans="1:16" s="117" customFormat="1" ht="9.9499999999999993" customHeight="1">
      <c r="A34" s="50" t="s">
        <v>12</v>
      </c>
      <c r="B34" s="350">
        <v>134</v>
      </c>
      <c r="C34" s="352">
        <v>129</v>
      </c>
      <c r="D34" s="352">
        <v>128</v>
      </c>
      <c r="E34" s="352">
        <v>135</v>
      </c>
      <c r="F34" s="352">
        <v>139</v>
      </c>
      <c r="G34" s="59">
        <f t="shared" si="10"/>
        <v>37.325905292479113</v>
      </c>
      <c r="H34" s="60">
        <f t="shared" si="11"/>
        <v>36.033519553072622</v>
      </c>
      <c r="I34" s="60">
        <f t="shared" si="12"/>
        <v>36.260623229461757</v>
      </c>
      <c r="J34" s="60">
        <f t="shared" si="13"/>
        <v>37.5</v>
      </c>
      <c r="K34" s="60">
        <f t="shared" si="14"/>
        <v>38.082191780821915</v>
      </c>
      <c r="L34" s="47"/>
      <c r="M34" s="47"/>
    </row>
    <row r="35" spans="1:16" s="117" customFormat="1" ht="9.9499999999999993" customHeight="1">
      <c r="A35" s="88" t="s">
        <v>403</v>
      </c>
      <c r="B35" s="350">
        <v>99</v>
      </c>
      <c r="C35" s="352">
        <v>93</v>
      </c>
      <c r="D35" s="352">
        <v>93</v>
      </c>
      <c r="E35" s="352">
        <v>99</v>
      </c>
      <c r="F35" s="352">
        <v>102</v>
      </c>
      <c r="G35" s="59">
        <f t="shared" si="10"/>
        <v>27.576601671309191</v>
      </c>
      <c r="H35" s="60">
        <f t="shared" si="11"/>
        <v>25.977653631284912</v>
      </c>
      <c r="I35" s="60">
        <f t="shared" si="12"/>
        <v>26.345609065155806</v>
      </c>
      <c r="J35" s="60">
        <f t="shared" si="13"/>
        <v>27.500000000000004</v>
      </c>
      <c r="K35" s="60">
        <f t="shared" si="14"/>
        <v>27.945205479452056</v>
      </c>
      <c r="L35" s="47"/>
      <c r="M35" s="47"/>
    </row>
    <row r="36" spans="1:16" s="117" customFormat="1" ht="9.9499999999999993" customHeight="1">
      <c r="A36" s="50" t="s">
        <v>13</v>
      </c>
      <c r="B36" s="350">
        <v>132</v>
      </c>
      <c r="C36" s="352">
        <v>135</v>
      </c>
      <c r="D36" s="352">
        <v>134</v>
      </c>
      <c r="E36" s="352">
        <v>135</v>
      </c>
      <c r="F36" s="352">
        <v>136</v>
      </c>
      <c r="G36" s="59">
        <f t="shared" si="10"/>
        <v>36.768802228412255</v>
      </c>
      <c r="H36" s="60">
        <f t="shared" si="11"/>
        <v>37.709497206703915</v>
      </c>
      <c r="I36" s="60">
        <f t="shared" si="12"/>
        <v>37.960339943342774</v>
      </c>
      <c r="J36" s="60">
        <f t="shared" si="13"/>
        <v>37.5</v>
      </c>
      <c r="K36" s="60">
        <f t="shared" si="14"/>
        <v>37.260273972602739</v>
      </c>
      <c r="L36" s="47"/>
      <c r="M36" s="47"/>
    </row>
    <row r="37" spans="1:16" s="117" customFormat="1" ht="9.9499999999999993" customHeight="1">
      <c r="A37" s="88" t="s">
        <v>404</v>
      </c>
      <c r="B37" s="350">
        <v>119</v>
      </c>
      <c r="C37" s="352">
        <v>121</v>
      </c>
      <c r="D37" s="352">
        <v>122</v>
      </c>
      <c r="E37" s="352">
        <v>122</v>
      </c>
      <c r="F37" s="352">
        <v>122</v>
      </c>
      <c r="G37" s="59">
        <f t="shared" si="10"/>
        <v>33.147632311977716</v>
      </c>
      <c r="H37" s="60">
        <f t="shared" si="11"/>
        <v>33.798882681564244</v>
      </c>
      <c r="I37" s="60">
        <f t="shared" si="12"/>
        <v>34.560906515580733</v>
      </c>
      <c r="J37" s="60">
        <f t="shared" si="13"/>
        <v>33.888888888888893</v>
      </c>
      <c r="K37" s="60">
        <f t="shared" si="14"/>
        <v>33.424657534246577</v>
      </c>
      <c r="L37" s="47"/>
      <c r="M37" s="47"/>
    </row>
    <row r="38" spans="1:16" s="117" customFormat="1" ht="9.9499999999999993" customHeight="1">
      <c r="A38" s="88" t="s">
        <v>405</v>
      </c>
      <c r="B38" s="350">
        <v>14</v>
      </c>
      <c r="C38" s="352">
        <v>14</v>
      </c>
      <c r="D38" s="352">
        <v>12</v>
      </c>
      <c r="E38" s="352">
        <v>13</v>
      </c>
      <c r="F38" s="352">
        <v>13</v>
      </c>
      <c r="G38" s="59">
        <f t="shared" si="10"/>
        <v>3.8997214484679668</v>
      </c>
      <c r="H38" s="60">
        <f t="shared" si="11"/>
        <v>3.9106145251396649</v>
      </c>
      <c r="I38" s="60">
        <f t="shared" si="12"/>
        <v>3.3994334277620402</v>
      </c>
      <c r="J38" s="60">
        <f t="shared" si="13"/>
        <v>3.6111111111111107</v>
      </c>
      <c r="K38" s="60">
        <f t="shared" si="14"/>
        <v>3.5616438356164384</v>
      </c>
      <c r="L38" s="47"/>
      <c r="M38" s="47"/>
    </row>
    <row r="39" spans="1:16" s="117" customFormat="1" ht="9.9499999999999993" customHeight="1">
      <c r="A39" s="90" t="s">
        <v>403</v>
      </c>
      <c r="B39" s="350">
        <v>9</v>
      </c>
      <c r="C39" s="352">
        <v>9</v>
      </c>
      <c r="D39" s="352">
        <v>8</v>
      </c>
      <c r="E39" s="352">
        <v>8</v>
      </c>
      <c r="F39" s="352">
        <v>9</v>
      </c>
      <c r="G39" s="59">
        <f t="shared" si="10"/>
        <v>2.5069637883008355</v>
      </c>
      <c r="H39" s="60">
        <f t="shared" si="11"/>
        <v>2.5139664804469275</v>
      </c>
      <c r="I39" s="60">
        <f t="shared" si="12"/>
        <v>2.2662889518413598</v>
      </c>
      <c r="J39" s="60">
        <f t="shared" si="13"/>
        <v>2.2222222222222223</v>
      </c>
      <c r="K39" s="60">
        <f t="shared" si="14"/>
        <v>2.4657534246575343</v>
      </c>
      <c r="L39" s="47"/>
      <c r="M39" s="47"/>
    </row>
    <row r="40" spans="1:16" s="117" customFormat="1" ht="9.9499999999999993" customHeight="1">
      <c r="A40" s="50" t="s">
        <v>15</v>
      </c>
      <c r="B40" s="350">
        <v>50</v>
      </c>
      <c r="C40" s="352">
        <v>53</v>
      </c>
      <c r="D40" s="352">
        <v>49</v>
      </c>
      <c r="E40" s="352">
        <v>49</v>
      </c>
      <c r="F40" s="352">
        <v>48</v>
      </c>
      <c r="G40" s="59">
        <f t="shared" si="10"/>
        <v>13.92757660167131</v>
      </c>
      <c r="H40" s="60">
        <f t="shared" si="11"/>
        <v>14.804469273743019</v>
      </c>
      <c r="I40" s="60">
        <f t="shared" si="12"/>
        <v>13.881019830028329</v>
      </c>
      <c r="J40" s="60">
        <f t="shared" si="13"/>
        <v>13.611111111111111</v>
      </c>
      <c r="K40" s="60">
        <f t="shared" si="14"/>
        <v>13.150684931506849</v>
      </c>
      <c r="L40" s="47"/>
      <c r="M40" s="47"/>
    </row>
    <row r="41" spans="1:16" s="117" customFormat="1" ht="9.9499999999999993" customHeight="1">
      <c r="A41" s="88" t="s">
        <v>403</v>
      </c>
      <c r="B41" s="350">
        <v>35</v>
      </c>
      <c r="C41" s="352">
        <v>37</v>
      </c>
      <c r="D41" s="352">
        <v>32</v>
      </c>
      <c r="E41" s="352">
        <v>33</v>
      </c>
      <c r="F41" s="352">
        <v>34</v>
      </c>
      <c r="G41" s="59">
        <f t="shared" si="10"/>
        <v>9.7493036211699167</v>
      </c>
      <c r="H41" s="60">
        <f t="shared" si="11"/>
        <v>10.335195530726256</v>
      </c>
      <c r="I41" s="60">
        <f t="shared" si="12"/>
        <v>9.0651558073654392</v>
      </c>
      <c r="J41" s="60">
        <f t="shared" si="13"/>
        <v>9.1666666666666661</v>
      </c>
      <c r="K41" s="60">
        <f t="shared" si="14"/>
        <v>9.3150684931506849</v>
      </c>
      <c r="L41" s="47"/>
      <c r="M41" s="47"/>
    </row>
    <row r="42" spans="1:16" s="117" customFormat="1" ht="9.9499999999999993" customHeight="1">
      <c r="A42" s="50" t="s">
        <v>14</v>
      </c>
      <c r="B42" s="350">
        <v>43</v>
      </c>
      <c r="C42" s="352">
        <v>41</v>
      </c>
      <c r="D42" s="352">
        <v>42</v>
      </c>
      <c r="E42" s="352">
        <v>41</v>
      </c>
      <c r="F42" s="352">
        <v>43</v>
      </c>
      <c r="G42" s="59">
        <f t="shared" si="10"/>
        <v>11.977715877437326</v>
      </c>
      <c r="H42" s="60">
        <f t="shared" si="11"/>
        <v>11.452513966480447</v>
      </c>
      <c r="I42" s="60">
        <f t="shared" si="12"/>
        <v>11.89801699716714</v>
      </c>
      <c r="J42" s="60">
        <f t="shared" si="13"/>
        <v>11.388888888888889</v>
      </c>
      <c r="K42" s="60">
        <f t="shared" si="14"/>
        <v>11.78082191780822</v>
      </c>
      <c r="L42" s="47"/>
      <c r="M42" s="47"/>
    </row>
    <row r="43" spans="1:16" s="117" customFormat="1" ht="9.9499999999999993" customHeight="1">
      <c r="A43" s="88" t="s">
        <v>403</v>
      </c>
      <c r="B43" s="350">
        <v>37</v>
      </c>
      <c r="C43" s="352">
        <v>37</v>
      </c>
      <c r="D43" s="352">
        <v>38</v>
      </c>
      <c r="E43" s="352">
        <v>37</v>
      </c>
      <c r="F43" s="352">
        <v>39</v>
      </c>
      <c r="G43" s="59">
        <f t="shared" si="10"/>
        <v>10.30640668523677</v>
      </c>
      <c r="H43" s="60">
        <f t="shared" si="11"/>
        <v>10.335195530726256</v>
      </c>
      <c r="I43" s="60">
        <f t="shared" si="12"/>
        <v>10.764872521246458</v>
      </c>
      <c r="J43" s="60">
        <f t="shared" si="13"/>
        <v>10.277777777777777</v>
      </c>
      <c r="K43" s="60">
        <f t="shared" si="14"/>
        <v>10.684931506849315</v>
      </c>
      <c r="L43" s="47"/>
      <c r="M43" s="47"/>
    </row>
    <row r="44" spans="1:16" s="117" customFormat="1" ht="35.1" customHeight="1">
      <c r="A44" s="426" t="s">
        <v>438</v>
      </c>
      <c r="B44" s="350"/>
      <c r="C44" s="352"/>
      <c r="D44" s="352"/>
      <c r="E44" s="352"/>
      <c r="F44" s="351"/>
      <c r="G44" s="59"/>
      <c r="H44" s="60"/>
      <c r="I44" s="60"/>
      <c r="J44" s="60"/>
      <c r="K44" s="60"/>
      <c r="L44" s="47"/>
      <c r="M44" s="47" t="s">
        <v>409</v>
      </c>
      <c r="O44" s="121"/>
      <c r="P44" s="121"/>
    </row>
    <row r="45" spans="1:16" s="117" customFormat="1" ht="9.9499999999999993" customHeight="1">
      <c r="A45" s="50" t="s">
        <v>397</v>
      </c>
      <c r="B45" s="350">
        <v>207</v>
      </c>
      <c r="C45" s="352">
        <v>209</v>
      </c>
      <c r="D45" s="352">
        <v>203</v>
      </c>
      <c r="E45" s="352">
        <v>208</v>
      </c>
      <c r="F45" s="352">
        <v>210</v>
      </c>
      <c r="G45" s="59">
        <f t="shared" si="10"/>
        <v>57.660167130919213</v>
      </c>
      <c r="H45" s="60">
        <f t="shared" si="11"/>
        <v>58.379888268156421</v>
      </c>
      <c r="I45" s="60">
        <f t="shared" si="12"/>
        <v>57.507082152974512</v>
      </c>
      <c r="J45" s="60">
        <f t="shared" si="13"/>
        <v>57.777777777777771</v>
      </c>
      <c r="K45" s="60">
        <f t="shared" si="14"/>
        <v>57.534246575342465</v>
      </c>
      <c r="L45" s="47"/>
      <c r="M45" s="47"/>
    </row>
    <row r="46" spans="1:16" s="117" customFormat="1" ht="9.9499999999999993" customHeight="1">
      <c r="A46" s="88" t="s">
        <v>399</v>
      </c>
      <c r="B46" s="350">
        <v>25</v>
      </c>
      <c r="C46" s="352">
        <v>25</v>
      </c>
      <c r="D46" s="352">
        <v>22</v>
      </c>
      <c r="E46" s="352">
        <v>24</v>
      </c>
      <c r="F46" s="352">
        <v>21</v>
      </c>
      <c r="G46" s="59">
        <f t="shared" si="10"/>
        <v>6.9637883008356551</v>
      </c>
      <c r="H46" s="60">
        <f t="shared" si="11"/>
        <v>6.983240223463687</v>
      </c>
      <c r="I46" s="60">
        <f t="shared" si="12"/>
        <v>6.2322946175637393</v>
      </c>
      <c r="J46" s="60">
        <f t="shared" si="13"/>
        <v>6.666666666666667</v>
      </c>
      <c r="K46" s="60">
        <f t="shared" si="14"/>
        <v>5.7534246575342465</v>
      </c>
      <c r="L46" s="47"/>
      <c r="M46" s="47"/>
    </row>
    <row r="47" spans="1:16" s="117" customFormat="1" ht="9.9499999999999993" customHeight="1">
      <c r="A47" s="88" t="s">
        <v>398</v>
      </c>
      <c r="B47" s="350">
        <v>12</v>
      </c>
      <c r="C47" s="352">
        <v>12</v>
      </c>
      <c r="D47" s="352">
        <v>12</v>
      </c>
      <c r="E47" s="352">
        <v>12</v>
      </c>
      <c r="F47" s="352">
        <v>12</v>
      </c>
      <c r="G47" s="59">
        <f t="shared" si="10"/>
        <v>3.3426183844011144</v>
      </c>
      <c r="H47" s="60">
        <f t="shared" si="11"/>
        <v>3.3519553072625698</v>
      </c>
      <c r="I47" s="60">
        <f t="shared" si="12"/>
        <v>3.3994334277620402</v>
      </c>
      <c r="J47" s="60">
        <f t="shared" si="13"/>
        <v>3.3333333333333335</v>
      </c>
      <c r="K47" s="60">
        <f t="shared" si="14"/>
        <v>3.2876712328767121</v>
      </c>
      <c r="L47" s="47"/>
      <c r="M47" s="47"/>
    </row>
    <row r="48" spans="1:16" s="117" customFormat="1" ht="9.9499999999999993" customHeight="1">
      <c r="A48" s="88" t="s">
        <v>674</v>
      </c>
      <c r="B48" s="264" t="s">
        <v>672</v>
      </c>
      <c r="C48" s="352">
        <v>126</v>
      </c>
      <c r="D48" s="352">
        <v>122</v>
      </c>
      <c r="E48" s="352">
        <v>127</v>
      </c>
      <c r="F48" s="352">
        <v>128</v>
      </c>
      <c r="G48" s="42" t="s">
        <v>670</v>
      </c>
      <c r="H48" s="60">
        <f t="shared" si="11"/>
        <v>35.195530726256983</v>
      </c>
      <c r="I48" s="60">
        <f t="shared" si="12"/>
        <v>34.560906515580733</v>
      </c>
      <c r="J48" s="60">
        <f t="shared" si="13"/>
        <v>35.277777777777779</v>
      </c>
      <c r="K48" s="60">
        <f t="shared" si="14"/>
        <v>35.06849315068493</v>
      </c>
      <c r="L48" s="47"/>
      <c r="M48" s="47"/>
    </row>
    <row r="49" spans="1:14" s="117" customFormat="1" ht="9.9499999999999993" customHeight="1">
      <c r="A49" s="88" t="s">
        <v>675</v>
      </c>
      <c r="B49" s="264" t="s">
        <v>673</v>
      </c>
      <c r="C49" s="352">
        <v>43</v>
      </c>
      <c r="D49" s="352">
        <v>43</v>
      </c>
      <c r="E49" s="352">
        <v>42</v>
      </c>
      <c r="F49" s="352">
        <v>45</v>
      </c>
      <c r="G49" s="42" t="s">
        <v>671</v>
      </c>
      <c r="H49" s="60">
        <f t="shared" si="11"/>
        <v>12.011173184357542</v>
      </c>
      <c r="I49" s="60">
        <f t="shared" si="12"/>
        <v>12.181303116147308</v>
      </c>
      <c r="J49" s="60">
        <f t="shared" si="13"/>
        <v>11.666666666666666</v>
      </c>
      <c r="K49" s="60">
        <f t="shared" si="14"/>
        <v>12.328767123287671</v>
      </c>
      <c r="L49" s="47"/>
      <c r="M49" s="47"/>
    </row>
    <row r="50" spans="1:14" s="117" customFormat="1" ht="9.9499999999999993" customHeight="1">
      <c r="A50" s="203" t="s">
        <v>676</v>
      </c>
      <c r="B50" s="362" t="s">
        <v>1</v>
      </c>
      <c r="C50" s="262" t="s">
        <v>11</v>
      </c>
      <c r="D50" s="262" t="s">
        <v>11</v>
      </c>
      <c r="E50" s="262" t="s">
        <v>11</v>
      </c>
      <c r="F50" s="262" t="s">
        <v>11</v>
      </c>
      <c r="G50" s="362" t="s">
        <v>1</v>
      </c>
      <c r="H50" s="262" t="s">
        <v>11</v>
      </c>
      <c r="I50" s="262" t="s">
        <v>11</v>
      </c>
      <c r="J50" s="262" t="s">
        <v>11</v>
      </c>
      <c r="K50" s="262" t="s">
        <v>11</v>
      </c>
      <c r="L50" s="47"/>
      <c r="M50" s="47"/>
    </row>
    <row r="51" spans="1:14" s="117" customFormat="1" ht="9.9499999999999993" customHeight="1">
      <c r="A51" s="50" t="s">
        <v>400</v>
      </c>
      <c r="B51" s="350">
        <v>152</v>
      </c>
      <c r="C51" s="352">
        <v>148</v>
      </c>
      <c r="D51" s="352">
        <v>151</v>
      </c>
      <c r="E51" s="352">
        <v>151</v>
      </c>
      <c r="F51" s="352">
        <v>155</v>
      </c>
      <c r="G51" s="59">
        <f t="shared" si="10"/>
        <v>42.33983286908078</v>
      </c>
      <c r="H51" s="60">
        <f t="shared" si="11"/>
        <v>41.340782122905026</v>
      </c>
      <c r="I51" s="60">
        <f t="shared" si="12"/>
        <v>42.776203966005667</v>
      </c>
      <c r="J51" s="60">
        <f t="shared" si="13"/>
        <v>41.944444444444443</v>
      </c>
      <c r="K51" s="60">
        <f t="shared" si="14"/>
        <v>42.465753424657535</v>
      </c>
      <c r="L51" s="47"/>
      <c r="M51" s="47"/>
    </row>
    <row r="52" spans="1:14" s="117" customFormat="1" ht="9.9499999999999993" customHeight="1">
      <c r="A52" s="225" t="s">
        <v>19</v>
      </c>
      <c r="B52" s="350">
        <v>16</v>
      </c>
      <c r="C52" s="352">
        <v>12</v>
      </c>
      <c r="D52" s="352">
        <v>13</v>
      </c>
      <c r="E52" s="352">
        <v>13</v>
      </c>
      <c r="F52" s="352">
        <v>12</v>
      </c>
      <c r="G52" s="59">
        <f t="shared" si="10"/>
        <v>4.4568245125348191</v>
      </c>
      <c r="H52" s="60">
        <f t="shared" si="11"/>
        <v>3.3519553072625698</v>
      </c>
      <c r="I52" s="60">
        <f t="shared" si="12"/>
        <v>3.6827195467422094</v>
      </c>
      <c r="J52" s="60">
        <f t="shared" si="13"/>
        <v>3.6111111111111107</v>
      </c>
      <c r="K52" s="60">
        <f t="shared" si="14"/>
        <v>3.2876712328767121</v>
      </c>
      <c r="L52" s="47"/>
      <c r="M52" s="47"/>
    </row>
    <row r="53" spans="1:14" s="117" customFormat="1" ht="9.9499999999999993" customHeight="1">
      <c r="A53" s="225" t="s">
        <v>69</v>
      </c>
      <c r="B53" s="350">
        <v>136</v>
      </c>
      <c r="C53" s="352">
        <v>136</v>
      </c>
      <c r="D53" s="352">
        <v>137</v>
      </c>
      <c r="E53" s="352">
        <v>138</v>
      </c>
      <c r="F53" s="352">
        <v>143</v>
      </c>
      <c r="G53" s="59">
        <f t="shared" si="10"/>
        <v>37.883008356545957</v>
      </c>
      <c r="H53" s="60">
        <f t="shared" si="11"/>
        <v>37.988826815642454</v>
      </c>
      <c r="I53" s="60">
        <f t="shared" si="12"/>
        <v>38.81019830028329</v>
      </c>
      <c r="J53" s="60">
        <f t="shared" si="13"/>
        <v>38.333333333333336</v>
      </c>
      <c r="K53" s="60">
        <f t="shared" si="14"/>
        <v>39.178082191780824</v>
      </c>
      <c r="L53" s="47"/>
      <c r="M53" s="47"/>
    </row>
    <row r="54" spans="1:14" s="117" customFormat="1" ht="20.100000000000001" customHeight="1">
      <c r="A54" s="197" t="s">
        <v>491</v>
      </c>
      <c r="B54" s="350">
        <v>99</v>
      </c>
      <c r="C54" s="352">
        <v>99</v>
      </c>
      <c r="D54" s="352">
        <v>98</v>
      </c>
      <c r="E54" s="352">
        <v>99</v>
      </c>
      <c r="F54" s="352">
        <v>101</v>
      </c>
      <c r="G54" s="59">
        <f t="shared" si="10"/>
        <v>27.576601671309191</v>
      </c>
      <c r="H54" s="60">
        <f t="shared" si="11"/>
        <v>27.653631284916202</v>
      </c>
      <c r="I54" s="60">
        <f t="shared" si="12"/>
        <v>27.762039660056658</v>
      </c>
      <c r="J54" s="60">
        <f t="shared" si="13"/>
        <v>27.500000000000004</v>
      </c>
      <c r="K54" s="60">
        <f t="shared" si="14"/>
        <v>27.671232876712327</v>
      </c>
      <c r="L54" s="47"/>
      <c r="M54" s="47"/>
    </row>
    <row r="55" spans="1:14" s="117" customFormat="1" ht="9.9499999999999993" customHeight="1">
      <c r="A55" s="92" t="s">
        <v>63</v>
      </c>
      <c r="B55" s="49"/>
      <c r="C55" s="49"/>
      <c r="D55" s="49"/>
      <c r="E55" s="49"/>
      <c r="F55" s="141"/>
      <c r="G55" s="34"/>
      <c r="H55" s="34"/>
      <c r="I55" s="34"/>
      <c r="J55" s="34"/>
      <c r="K55" s="34"/>
      <c r="L55" s="47"/>
      <c r="M55" s="47"/>
    </row>
    <row r="56" spans="1:14" s="117" customFormat="1" ht="9.9499999999999993" customHeight="1">
      <c r="A56" s="617" t="s">
        <v>606</v>
      </c>
      <c r="B56" s="617"/>
      <c r="C56" s="617"/>
      <c r="D56" s="617"/>
      <c r="E56" s="617"/>
      <c r="F56" s="617"/>
      <c r="G56" s="617"/>
      <c r="H56" s="617"/>
      <c r="I56" s="617"/>
      <c r="J56" s="617"/>
      <c r="K56" s="617"/>
      <c r="L56" s="47"/>
      <c r="M56" s="47"/>
    </row>
    <row r="57" spans="1:14" s="117" customFormat="1" ht="9.9499999999999993" customHeight="1">
      <c r="A57" s="617" t="s">
        <v>618</v>
      </c>
      <c r="B57" s="617"/>
      <c r="C57" s="617"/>
      <c r="D57" s="617"/>
      <c r="E57" s="617"/>
      <c r="F57" s="617"/>
      <c r="G57" s="617"/>
      <c r="H57" s="617"/>
      <c r="I57" s="617"/>
      <c r="J57" s="617"/>
      <c r="K57" s="617"/>
      <c r="L57" s="47"/>
      <c r="M57" s="47"/>
    </row>
    <row r="58" spans="1:14" s="117" customFormat="1" ht="9.9499999999999993" customHeight="1">
      <c r="A58" s="617" t="s">
        <v>416</v>
      </c>
      <c r="B58" s="617"/>
      <c r="C58" s="617"/>
      <c r="D58" s="617"/>
      <c r="E58" s="617"/>
      <c r="F58" s="617"/>
      <c r="G58" s="617"/>
      <c r="H58" s="617"/>
      <c r="I58" s="617"/>
      <c r="J58" s="617"/>
      <c r="K58" s="617"/>
      <c r="L58" s="200"/>
      <c r="M58" s="47"/>
      <c r="N58" s="209"/>
    </row>
    <row r="59" spans="1:14" s="117" customFormat="1" ht="9.9499999999999993" customHeight="1">
      <c r="A59" s="598" t="s">
        <v>607</v>
      </c>
      <c r="B59" s="598"/>
      <c r="C59" s="598"/>
      <c r="D59" s="598"/>
      <c r="E59" s="598"/>
      <c r="F59" s="598"/>
      <c r="G59" s="598"/>
      <c r="H59" s="598"/>
      <c r="I59" s="598"/>
      <c r="J59" s="598"/>
      <c r="K59" s="598"/>
      <c r="L59" s="47"/>
      <c r="M59" s="47"/>
    </row>
    <row r="60" spans="1:14" s="117" customFormat="1" ht="9.9499999999999993" customHeight="1">
      <c r="A60" s="598" t="s">
        <v>677</v>
      </c>
      <c r="B60" s="598"/>
      <c r="C60" s="598"/>
      <c r="D60" s="598"/>
      <c r="E60" s="598"/>
      <c r="F60" s="598"/>
      <c r="G60" s="598"/>
      <c r="H60" s="598"/>
      <c r="I60" s="598"/>
      <c r="J60" s="598"/>
      <c r="K60" s="598"/>
      <c r="L60" s="47"/>
      <c r="M60" s="47"/>
    </row>
    <row r="61" spans="1:14" s="117" customFormat="1" ht="9.9499999999999993" customHeight="1">
      <c r="A61" s="88"/>
      <c r="B61" s="255"/>
      <c r="C61" s="102"/>
      <c r="D61" s="102"/>
      <c r="E61" s="255"/>
      <c r="F61" s="256"/>
      <c r="G61" s="34"/>
      <c r="H61" s="102"/>
      <c r="I61" s="102"/>
      <c r="J61" s="34"/>
      <c r="K61" s="34"/>
      <c r="L61" s="47"/>
      <c r="M61" s="47"/>
    </row>
    <row r="62" spans="1:14" s="117" customFormat="1" ht="9.9499999999999993" customHeight="1">
      <c r="A62" s="88"/>
      <c r="B62" s="255"/>
      <c r="C62" s="102"/>
      <c r="D62" s="102"/>
      <c r="E62" s="255"/>
      <c r="F62" s="256"/>
      <c r="G62" s="34"/>
      <c r="H62" s="102"/>
      <c r="I62" s="102"/>
      <c r="J62" s="34"/>
      <c r="K62" s="34"/>
      <c r="L62" s="47"/>
      <c r="M62" s="47"/>
    </row>
    <row r="63" spans="1:14" s="117" customFormat="1" ht="15" customHeight="1">
      <c r="A63" s="63"/>
      <c r="B63" s="74"/>
      <c r="C63" s="74"/>
      <c r="D63" s="74"/>
      <c r="E63" s="74"/>
      <c r="F63" s="254"/>
      <c r="G63" s="74"/>
      <c r="H63" s="74"/>
      <c r="I63" s="74"/>
      <c r="J63" s="74"/>
      <c r="K63" s="74"/>
      <c r="L63" s="47"/>
      <c r="M63" s="47"/>
    </row>
    <row r="64" spans="1:14" s="117" customFormat="1" ht="9.9499999999999993" customHeight="1">
      <c r="A64" s="67"/>
      <c r="B64" s="49"/>
      <c r="C64" s="49"/>
      <c r="D64" s="49"/>
      <c r="E64" s="49"/>
      <c r="F64" s="141"/>
      <c r="G64" s="34"/>
      <c r="H64" s="34"/>
      <c r="I64" s="34"/>
      <c r="J64" s="34"/>
      <c r="K64" s="34"/>
      <c r="L64" s="47"/>
      <c r="M64" s="47"/>
    </row>
    <row r="65" spans="1:13" s="117" customFormat="1" ht="9.9499999999999993" customHeight="1">
      <c r="A65" s="50"/>
      <c r="B65" s="49"/>
      <c r="C65" s="49"/>
      <c r="D65" s="49"/>
      <c r="E65" s="49"/>
      <c r="F65" s="141"/>
      <c r="G65" s="34"/>
      <c r="H65" s="34"/>
      <c r="I65" s="34"/>
      <c r="J65" s="34"/>
      <c r="K65" s="34"/>
      <c r="L65" s="47"/>
      <c r="M65" s="47"/>
    </row>
    <row r="66" spans="1:13" ht="15" customHeight="1">
      <c r="A66" s="126"/>
      <c r="B66" s="74"/>
      <c r="C66" s="74"/>
      <c r="D66" s="74"/>
      <c r="E66" s="74"/>
      <c r="F66" s="254"/>
      <c r="G66" s="74"/>
      <c r="H66" s="74"/>
      <c r="I66" s="74"/>
      <c r="J66" s="74"/>
      <c r="K66" s="74"/>
      <c r="L66" s="92"/>
    </row>
    <row r="67" spans="1:13" ht="15" customHeight="1">
      <c r="A67" s="232"/>
      <c r="B67" s="123"/>
      <c r="C67" s="92"/>
      <c r="D67" s="92"/>
      <c r="E67" s="92"/>
      <c r="F67" s="92"/>
      <c r="G67" s="123"/>
      <c r="H67" s="123"/>
      <c r="I67" s="123"/>
      <c r="J67" s="123"/>
      <c r="K67" s="123"/>
      <c r="L67" s="92"/>
    </row>
    <row r="68" spans="1:13" ht="9.9499999999999993" customHeight="1">
      <c r="A68" s="122"/>
      <c r="B68" s="49"/>
      <c r="C68" s="49"/>
      <c r="D68" s="49"/>
      <c r="E68" s="49"/>
      <c r="F68" s="141"/>
      <c r="G68" s="34"/>
      <c r="H68" s="34"/>
      <c r="I68" s="34"/>
      <c r="J68" s="34"/>
      <c r="K68" s="34"/>
      <c r="L68" s="92"/>
    </row>
    <row r="69" spans="1:13" ht="9.9499999999999993" customHeight="1">
      <c r="A69" s="122"/>
      <c r="B69" s="49"/>
      <c r="C69" s="49"/>
      <c r="D69" s="49"/>
      <c r="E69" s="49"/>
      <c r="F69" s="141"/>
      <c r="G69" s="34"/>
      <c r="H69" s="34"/>
      <c r="I69" s="34"/>
      <c r="J69" s="34"/>
      <c r="K69" s="34"/>
      <c r="L69" s="92"/>
    </row>
    <row r="70" spans="1:13" ht="9.9499999999999993" customHeight="1">
      <c r="A70" s="124"/>
      <c r="B70" s="49"/>
      <c r="C70" s="49"/>
      <c r="D70" s="49"/>
      <c r="E70" s="49"/>
      <c r="F70" s="141"/>
      <c r="G70" s="34"/>
      <c r="H70" s="34"/>
      <c r="I70" s="34"/>
      <c r="J70" s="34"/>
      <c r="K70" s="34"/>
      <c r="L70" s="92"/>
    </row>
    <row r="71" spans="1:13" ht="9.9499999999999993" customHeight="1">
      <c r="A71" s="125"/>
      <c r="B71" s="255"/>
      <c r="C71" s="255"/>
      <c r="D71" s="255"/>
      <c r="E71" s="102"/>
      <c r="F71" s="256"/>
      <c r="G71" s="34"/>
      <c r="H71" s="34"/>
      <c r="I71" s="34"/>
      <c r="J71" s="102"/>
      <c r="K71" s="34"/>
      <c r="L71" s="92"/>
    </row>
    <row r="72" spans="1:13" ht="9.9499999999999993" customHeight="1">
      <c r="A72" s="122"/>
      <c r="B72" s="49"/>
      <c r="C72" s="255"/>
      <c r="D72" s="255"/>
      <c r="E72" s="49"/>
      <c r="F72" s="256"/>
      <c r="G72" s="34"/>
      <c r="H72" s="34"/>
      <c r="I72" s="34"/>
      <c r="J72" s="34"/>
      <c r="K72" s="34"/>
      <c r="L72" s="92"/>
    </row>
    <row r="73" spans="1:13" ht="15" customHeight="1">
      <c r="A73" s="215"/>
      <c r="B73" s="49"/>
      <c r="C73" s="49"/>
      <c r="D73" s="49"/>
      <c r="E73" s="49"/>
      <c r="F73" s="141"/>
      <c r="G73" s="49"/>
      <c r="H73" s="49"/>
      <c r="I73" s="49"/>
      <c r="J73" s="49"/>
      <c r="K73" s="49"/>
      <c r="L73" s="92"/>
    </row>
    <row r="74" spans="1:13" ht="9.9499999999999993" customHeight="1">
      <c r="A74" s="122"/>
      <c r="B74" s="49"/>
      <c r="C74" s="49"/>
      <c r="D74" s="49"/>
      <c r="E74" s="49"/>
      <c r="F74" s="141"/>
      <c r="G74" s="34"/>
      <c r="H74" s="34"/>
      <c r="I74" s="34"/>
      <c r="J74" s="34"/>
      <c r="K74" s="34"/>
      <c r="L74" s="92"/>
    </row>
    <row r="75" spans="1:13" ht="9.9499999999999993" customHeight="1">
      <c r="A75" s="122"/>
      <c r="B75" s="255"/>
      <c r="C75" s="255"/>
      <c r="D75" s="255"/>
      <c r="E75" s="255"/>
      <c r="F75" s="255"/>
      <c r="G75" s="34"/>
      <c r="H75" s="34"/>
      <c r="I75" s="34"/>
      <c r="J75" s="34"/>
      <c r="K75" s="34"/>
      <c r="L75" s="92"/>
    </row>
    <row r="76" spans="1:13" ht="9.9499999999999993" customHeight="1">
      <c r="A76" s="122"/>
      <c r="B76" s="49"/>
      <c r="C76" s="49"/>
      <c r="D76" s="49"/>
      <c r="E76" s="49"/>
      <c r="F76" s="141"/>
      <c r="G76" s="34"/>
      <c r="H76" s="34"/>
      <c r="I76" s="34"/>
      <c r="J76" s="34"/>
      <c r="K76" s="34"/>
      <c r="L76" s="92"/>
    </row>
    <row r="77" spans="1:13" ht="9.9499999999999993" customHeight="1">
      <c r="A77" s="122"/>
      <c r="B77" s="49"/>
      <c r="C77" s="49"/>
      <c r="D77" s="49"/>
      <c r="E77" s="49"/>
      <c r="F77" s="141"/>
      <c r="G77" s="34"/>
      <c r="H77" s="34"/>
      <c r="I77" s="34"/>
      <c r="J77" s="34"/>
      <c r="K77" s="34"/>
      <c r="L77" s="92"/>
    </row>
    <row r="78" spans="1:13" ht="9.9499999999999993" customHeight="1">
      <c r="G78" s="302"/>
    </row>
  </sheetData>
  <mergeCells count="10">
    <mergeCell ref="A56:K56"/>
    <mergeCell ref="A60:K60"/>
    <mergeCell ref="A58:K58"/>
    <mergeCell ref="A59:K59"/>
    <mergeCell ref="M5:P5"/>
    <mergeCell ref="A3:A5"/>
    <mergeCell ref="B3:K3"/>
    <mergeCell ref="B5:F5"/>
    <mergeCell ref="G5:K5"/>
    <mergeCell ref="A57:K57"/>
  </mergeCells>
  <hyperlinks>
    <hyperlink ref="L1" location="'S1-3_Inhalt_Erläuterungen'!A1" display="Inhalt"/>
  </hyperlinks>
  <pageMargins left="0.78740157480314965" right="0.59055118110236227" top="0.59055118110236227" bottom="0.59055118110236227" header="0" footer="0.19685039370078741"/>
  <pageSetup paperSize="9" firstPageNumber="41"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R79"/>
  <sheetViews>
    <sheetView showGridLines="0" tabSelected="1" zoomScaleNormal="100" workbookViewId="0">
      <selection activeCell="G1" sqref="G1"/>
    </sheetView>
  </sheetViews>
  <sheetFormatPr baseColWidth="10" defaultRowHeight="12.75"/>
  <cols>
    <col min="1" max="1" width="1.7109375" style="154" customWidth="1"/>
    <col min="2" max="2" width="6.140625" style="154" customWidth="1"/>
    <col min="3" max="3" width="5.28515625" style="154" customWidth="1"/>
    <col min="4" max="4" width="18.28515625" style="154" customWidth="1"/>
    <col min="5" max="6" width="1.28515625" style="154" customWidth="1"/>
    <col min="7" max="7" width="13.28515625" style="555" customWidth="1"/>
    <col min="8" max="8" width="38" style="163" customWidth="1"/>
    <col min="9" max="9" width="4.28515625" style="163" customWidth="1"/>
    <col min="10" max="16384" width="11.42578125" style="205"/>
  </cols>
  <sheetData>
    <row r="1" spans="1:10" ht="99.95" customHeight="1">
      <c r="A1" s="142"/>
      <c r="B1" s="142"/>
      <c r="C1" s="142"/>
      <c r="D1" s="143"/>
      <c r="E1" s="144"/>
      <c r="F1" s="145"/>
      <c r="G1" s="551" t="s">
        <v>62</v>
      </c>
      <c r="H1" s="146"/>
      <c r="I1" s="146"/>
    </row>
    <row r="2" spans="1:10" ht="12.75" customHeight="1">
      <c r="A2" s="147"/>
      <c r="B2" s="147"/>
      <c r="C2" s="147"/>
      <c r="D2" s="148"/>
      <c r="E2" s="149"/>
      <c r="F2" s="150"/>
      <c r="G2" s="552"/>
      <c r="H2" s="146"/>
      <c r="I2" s="152"/>
    </row>
    <row r="3" spans="1:10" ht="12.75" customHeight="1">
      <c r="A3" s="147"/>
      <c r="B3" s="147"/>
      <c r="C3" s="147"/>
      <c r="D3" s="148"/>
      <c r="E3" s="149"/>
      <c r="F3" s="150"/>
      <c r="G3" s="596" t="s">
        <v>305</v>
      </c>
      <c r="H3" s="596"/>
      <c r="I3" s="165">
        <v>2</v>
      </c>
      <c r="J3" s="572"/>
    </row>
    <row r="4" spans="1:10" ht="24" customHeight="1">
      <c r="A4" s="147"/>
      <c r="B4" s="147"/>
      <c r="C4" s="147"/>
      <c r="D4" s="148"/>
      <c r="E4" s="149"/>
      <c r="F4" s="150"/>
      <c r="G4" s="558" t="s">
        <v>509</v>
      </c>
      <c r="H4" s="594"/>
      <c r="I4" s="560"/>
      <c r="J4" s="572"/>
    </row>
    <row r="5" spans="1:10" ht="12.75" customHeight="1">
      <c r="A5" s="147"/>
      <c r="B5" s="147"/>
      <c r="C5" s="147"/>
      <c r="D5" s="148"/>
      <c r="E5" s="149"/>
      <c r="F5" s="150"/>
      <c r="G5" s="562" t="s">
        <v>310</v>
      </c>
      <c r="H5" s="559"/>
      <c r="I5" s="564"/>
      <c r="J5" s="572"/>
    </row>
    <row r="6" spans="1:10" ht="12.75" customHeight="1">
      <c r="A6" s="147"/>
      <c r="B6" s="147"/>
      <c r="C6" s="147"/>
      <c r="D6" s="148"/>
      <c r="E6" s="149"/>
      <c r="F6" s="150"/>
      <c r="G6" s="375" t="s">
        <v>311</v>
      </c>
      <c r="H6" s="375" t="s">
        <v>337</v>
      </c>
      <c r="I6" s="165">
        <v>4</v>
      </c>
      <c r="J6" s="572"/>
    </row>
    <row r="7" spans="1:10" ht="12.75" customHeight="1">
      <c r="A7" s="147"/>
      <c r="B7" s="147"/>
      <c r="C7" s="147"/>
      <c r="D7" s="148"/>
      <c r="E7" s="149"/>
      <c r="F7" s="150"/>
      <c r="G7" s="375" t="s">
        <v>312</v>
      </c>
      <c r="H7" s="375" t="s">
        <v>424</v>
      </c>
      <c r="I7" s="165">
        <v>6</v>
      </c>
      <c r="J7" s="572"/>
    </row>
    <row r="8" spans="1:10" ht="12.75" customHeight="1">
      <c r="A8" s="147"/>
      <c r="B8" s="147"/>
      <c r="C8" s="147"/>
      <c r="D8" s="152"/>
      <c r="E8" s="149"/>
      <c r="F8" s="150"/>
      <c r="G8" s="375" t="s">
        <v>431</v>
      </c>
      <c r="H8" s="375" t="s">
        <v>425</v>
      </c>
      <c r="I8" s="165">
        <v>8</v>
      </c>
      <c r="J8" s="572"/>
    </row>
    <row r="9" spans="1:10" ht="12.75" customHeight="1">
      <c r="A9" s="147"/>
      <c r="B9" s="147"/>
      <c r="C9" s="147"/>
      <c r="D9" s="147"/>
      <c r="E9" s="149"/>
      <c r="F9" s="150"/>
      <c r="G9" s="375" t="s">
        <v>313</v>
      </c>
      <c r="H9" s="375" t="s">
        <v>479</v>
      </c>
      <c r="I9" s="165"/>
      <c r="J9" s="572"/>
    </row>
    <row r="10" spans="1:10" ht="12.75" customHeight="1">
      <c r="A10" s="147"/>
      <c r="B10" s="147"/>
      <c r="C10" s="147"/>
      <c r="D10" s="147"/>
      <c r="E10" s="149"/>
      <c r="F10" s="150"/>
      <c r="G10" s="375"/>
      <c r="H10" s="375" t="s">
        <v>480</v>
      </c>
      <c r="I10" s="165">
        <v>12</v>
      </c>
      <c r="J10" s="572"/>
    </row>
    <row r="11" spans="1:10" ht="12.75" customHeight="1">
      <c r="A11" s="147"/>
      <c r="B11" s="147"/>
      <c r="C11" s="147"/>
      <c r="D11" s="147"/>
      <c r="E11" s="149"/>
      <c r="F11" s="150"/>
      <c r="G11" s="375" t="s">
        <v>314</v>
      </c>
      <c r="H11" s="375" t="s">
        <v>338</v>
      </c>
      <c r="I11" s="165"/>
      <c r="J11" s="572"/>
    </row>
    <row r="12" spans="1:10" ht="12.75" customHeight="1">
      <c r="A12" s="147"/>
      <c r="B12" s="147"/>
      <c r="C12" s="147"/>
      <c r="D12" s="147"/>
      <c r="E12" s="149"/>
      <c r="F12" s="150"/>
      <c r="G12" s="375"/>
      <c r="H12" s="375" t="s">
        <v>339</v>
      </c>
      <c r="I12" s="165">
        <v>14</v>
      </c>
      <c r="J12" s="572"/>
    </row>
    <row r="13" spans="1:10" ht="12.75" customHeight="1">
      <c r="A13" s="147"/>
      <c r="B13" s="147"/>
      <c r="C13" s="147"/>
      <c r="D13" s="147"/>
      <c r="E13" s="149"/>
      <c r="F13" s="150"/>
      <c r="G13" s="375" t="s">
        <v>315</v>
      </c>
      <c r="H13" s="375" t="s">
        <v>186</v>
      </c>
      <c r="I13" s="165">
        <v>16</v>
      </c>
      <c r="J13" s="572"/>
    </row>
    <row r="14" spans="1:10" ht="12.75" customHeight="1">
      <c r="A14" s="147"/>
      <c r="B14" s="147"/>
      <c r="C14" s="147"/>
      <c r="D14" s="147"/>
      <c r="E14" s="149"/>
      <c r="F14" s="150"/>
      <c r="G14" s="375" t="s">
        <v>316</v>
      </c>
      <c r="H14" s="375" t="s">
        <v>317</v>
      </c>
      <c r="I14" s="165">
        <v>17</v>
      </c>
      <c r="J14" s="572"/>
    </row>
    <row r="15" spans="1:10" ht="24" customHeight="1">
      <c r="A15" s="147"/>
      <c r="B15" s="147"/>
      <c r="C15" s="147"/>
      <c r="D15" s="147"/>
      <c r="E15" s="149"/>
      <c r="F15" s="150"/>
      <c r="G15" s="558" t="s">
        <v>510</v>
      </c>
      <c r="H15" s="594"/>
      <c r="I15" s="560"/>
      <c r="J15" s="572"/>
    </row>
    <row r="16" spans="1:10" ht="12.75" customHeight="1">
      <c r="A16" s="147"/>
      <c r="B16" s="147"/>
      <c r="C16" s="147"/>
      <c r="D16" s="147"/>
      <c r="E16" s="149"/>
      <c r="F16" s="150"/>
      <c r="G16" s="562" t="s">
        <v>318</v>
      </c>
      <c r="H16" s="559"/>
      <c r="I16" s="564"/>
      <c r="J16" s="572"/>
    </row>
    <row r="17" spans="1:10" ht="12.75" customHeight="1">
      <c r="A17" s="147"/>
      <c r="B17" s="147"/>
      <c r="C17" s="147"/>
      <c r="D17" s="147"/>
      <c r="E17" s="149"/>
      <c r="F17" s="150"/>
      <c r="G17" s="375" t="s">
        <v>319</v>
      </c>
      <c r="H17" s="375" t="s">
        <v>337</v>
      </c>
      <c r="I17" s="165">
        <v>18</v>
      </c>
      <c r="J17" s="572"/>
    </row>
    <row r="18" spans="1:10" ht="12.75" customHeight="1">
      <c r="A18" s="147"/>
      <c r="B18" s="147"/>
      <c r="C18" s="147"/>
      <c r="D18" s="147"/>
      <c r="E18" s="149"/>
      <c r="F18" s="150"/>
      <c r="G18" s="375" t="s">
        <v>320</v>
      </c>
      <c r="H18" s="375" t="s">
        <v>424</v>
      </c>
      <c r="I18" s="165">
        <v>20</v>
      </c>
      <c r="J18" s="572"/>
    </row>
    <row r="19" spans="1:10" ht="12.75" customHeight="1">
      <c r="A19" s="147"/>
      <c r="B19" s="147"/>
      <c r="C19" s="147"/>
      <c r="D19" s="147"/>
      <c r="E19" s="149"/>
      <c r="F19" s="150"/>
      <c r="G19" s="375" t="s">
        <v>321</v>
      </c>
      <c r="H19" s="375" t="s">
        <v>425</v>
      </c>
      <c r="I19" s="165">
        <v>22</v>
      </c>
      <c r="J19" s="572"/>
    </row>
    <row r="20" spans="1:10" ht="12.75" customHeight="1">
      <c r="A20" s="147"/>
      <c r="B20" s="147"/>
      <c r="C20" s="147"/>
      <c r="D20" s="147"/>
      <c r="E20" s="149"/>
      <c r="F20" s="150"/>
      <c r="G20" s="375" t="s">
        <v>322</v>
      </c>
      <c r="H20" s="375" t="s">
        <v>479</v>
      </c>
      <c r="I20" s="165"/>
      <c r="J20" s="572"/>
    </row>
    <row r="21" spans="1:10" ht="12.75" customHeight="1">
      <c r="A21" s="147"/>
      <c r="B21" s="147"/>
      <c r="C21" s="147"/>
      <c r="D21" s="147"/>
      <c r="E21" s="149"/>
      <c r="F21" s="150"/>
      <c r="G21" s="375"/>
      <c r="H21" s="375" t="s">
        <v>480</v>
      </c>
      <c r="I21" s="165">
        <v>26</v>
      </c>
      <c r="J21" s="572"/>
    </row>
    <row r="22" spans="1:10" ht="12.75" customHeight="1">
      <c r="A22" s="147"/>
      <c r="B22" s="147"/>
      <c r="C22" s="147"/>
      <c r="D22" s="147"/>
      <c r="E22" s="149"/>
      <c r="F22" s="150"/>
      <c r="G22" s="375" t="s">
        <v>323</v>
      </c>
      <c r="H22" s="375" t="s">
        <v>338</v>
      </c>
      <c r="I22" s="165"/>
      <c r="J22" s="572"/>
    </row>
    <row r="23" spans="1:10" ht="12.75" customHeight="1">
      <c r="A23" s="147"/>
      <c r="B23" s="147"/>
      <c r="C23" s="147"/>
      <c r="D23" s="147"/>
      <c r="E23" s="149"/>
      <c r="F23" s="150"/>
      <c r="G23" s="375"/>
      <c r="H23" s="375" t="s">
        <v>339</v>
      </c>
      <c r="I23" s="165">
        <v>28</v>
      </c>
      <c r="J23" s="572"/>
    </row>
    <row r="24" spans="1:10" ht="12.75" customHeight="1">
      <c r="A24" s="147"/>
      <c r="B24" s="147"/>
      <c r="C24" s="147"/>
      <c r="D24" s="147"/>
      <c r="E24" s="149"/>
      <c r="F24" s="150"/>
      <c r="G24" s="375" t="s">
        <v>324</v>
      </c>
      <c r="H24" s="375" t="s">
        <v>186</v>
      </c>
      <c r="I24" s="165">
        <v>30</v>
      </c>
      <c r="J24" s="572"/>
    </row>
    <row r="25" spans="1:10" ht="12.75" customHeight="1">
      <c r="A25" s="153"/>
      <c r="E25" s="155"/>
      <c r="F25" s="156"/>
      <c r="G25" s="375" t="s">
        <v>325</v>
      </c>
      <c r="H25" s="375" t="s">
        <v>317</v>
      </c>
      <c r="I25" s="165">
        <v>31</v>
      </c>
      <c r="J25" s="572"/>
    </row>
    <row r="26" spans="1:10" s="372" customFormat="1" ht="24" customHeight="1">
      <c r="A26" s="166"/>
      <c r="B26" s="167"/>
      <c r="C26" s="167"/>
      <c r="D26" s="167"/>
      <c r="E26" s="168"/>
      <c r="F26" s="169"/>
      <c r="G26" s="558" t="s">
        <v>511</v>
      </c>
      <c r="H26" s="559"/>
      <c r="I26" s="560"/>
      <c r="J26" s="561"/>
    </row>
    <row r="27" spans="1:10" ht="12.75" customHeight="1">
      <c r="A27" s="147"/>
      <c r="B27" s="147"/>
      <c r="C27" s="147"/>
      <c r="D27" s="147"/>
      <c r="E27" s="149"/>
      <c r="F27" s="150"/>
      <c r="G27" s="562" t="s">
        <v>326</v>
      </c>
      <c r="H27" s="559"/>
      <c r="I27" s="560"/>
      <c r="J27" s="572"/>
    </row>
    <row r="28" spans="1:10" ht="12.75" customHeight="1">
      <c r="A28" s="147"/>
      <c r="B28" s="147"/>
      <c r="C28" s="147"/>
      <c r="D28" s="147"/>
      <c r="E28" s="149"/>
      <c r="F28" s="150"/>
      <c r="G28" s="375" t="s">
        <v>327</v>
      </c>
      <c r="H28" s="375" t="s">
        <v>337</v>
      </c>
      <c r="I28" s="165">
        <v>32</v>
      </c>
      <c r="J28" s="572"/>
    </row>
    <row r="29" spans="1:10" ht="12.75" customHeight="1">
      <c r="E29" s="155"/>
      <c r="F29" s="156"/>
      <c r="G29" s="375" t="s">
        <v>328</v>
      </c>
      <c r="H29" s="375" t="s">
        <v>424</v>
      </c>
      <c r="I29" s="165">
        <v>34</v>
      </c>
      <c r="J29" s="572"/>
    </row>
    <row r="30" spans="1:10" ht="12.75" customHeight="1">
      <c r="A30" s="157"/>
      <c r="B30" s="158"/>
      <c r="C30" s="159"/>
      <c r="D30" s="160"/>
      <c r="E30" s="161"/>
      <c r="F30" s="162"/>
      <c r="G30" s="375" t="s">
        <v>329</v>
      </c>
      <c r="H30" s="375" t="s">
        <v>425</v>
      </c>
      <c r="I30" s="165">
        <v>36</v>
      </c>
      <c r="J30" s="572"/>
    </row>
    <row r="31" spans="1:10" ht="12.75" customHeight="1">
      <c r="E31" s="155"/>
      <c r="F31" s="156"/>
      <c r="G31" s="375" t="s">
        <v>330</v>
      </c>
      <c r="H31" s="375" t="s">
        <v>479</v>
      </c>
      <c r="I31" s="165"/>
      <c r="J31" s="572"/>
    </row>
    <row r="32" spans="1:10" ht="12.75" customHeight="1">
      <c r="E32" s="155"/>
      <c r="F32" s="156"/>
      <c r="G32" s="375"/>
      <c r="H32" s="375" t="s">
        <v>480</v>
      </c>
      <c r="I32" s="165">
        <v>40</v>
      </c>
      <c r="J32" s="572"/>
    </row>
    <row r="33" spans="1:18" ht="12.75" customHeight="1">
      <c r="E33" s="155"/>
      <c r="F33" s="156"/>
      <c r="G33" s="375" t="s">
        <v>331</v>
      </c>
      <c r="H33" s="375" t="s">
        <v>338</v>
      </c>
      <c r="I33" s="165"/>
      <c r="J33" s="572"/>
    </row>
    <row r="34" spans="1:18" ht="12.75" customHeight="1">
      <c r="E34" s="155"/>
      <c r="F34" s="156"/>
      <c r="G34" s="375"/>
      <c r="H34" s="375" t="s">
        <v>339</v>
      </c>
      <c r="I34" s="165">
        <v>42</v>
      </c>
      <c r="J34" s="572"/>
    </row>
    <row r="35" spans="1:18" ht="12.75" customHeight="1">
      <c r="E35" s="155"/>
      <c r="F35" s="156"/>
      <c r="G35" s="375" t="s">
        <v>332</v>
      </c>
      <c r="H35" s="375" t="s">
        <v>186</v>
      </c>
      <c r="I35" s="165">
        <v>44</v>
      </c>
      <c r="J35" s="572"/>
    </row>
    <row r="36" spans="1:18" ht="12.75" customHeight="1">
      <c r="E36" s="155"/>
      <c r="F36" s="156"/>
      <c r="G36" s="375" t="s">
        <v>333</v>
      </c>
      <c r="H36" s="375" t="s">
        <v>317</v>
      </c>
      <c r="I36" s="165">
        <v>45</v>
      </c>
      <c r="J36" s="572"/>
    </row>
    <row r="37" spans="1:18" ht="12.75" customHeight="1">
      <c r="E37" s="155"/>
      <c r="F37" s="156"/>
      <c r="G37" s="375" t="s">
        <v>810</v>
      </c>
      <c r="H37" s="573" t="s">
        <v>426</v>
      </c>
      <c r="I37" s="568"/>
      <c r="J37" s="572"/>
    </row>
    <row r="38" spans="1:18" ht="12.75" customHeight="1">
      <c r="E38" s="155"/>
      <c r="F38" s="156"/>
      <c r="G38" s="375"/>
      <c r="H38" s="573" t="s">
        <v>427</v>
      </c>
      <c r="I38" s="568">
        <v>46</v>
      </c>
      <c r="J38" s="572"/>
    </row>
    <row r="39" spans="1:18" ht="12.75" customHeight="1">
      <c r="E39" s="155"/>
      <c r="F39" s="156"/>
      <c r="G39" s="565" t="s">
        <v>801</v>
      </c>
      <c r="H39" s="376" t="s">
        <v>302</v>
      </c>
      <c r="I39" s="568"/>
      <c r="J39" s="572"/>
    </row>
    <row r="40" spans="1:18" ht="12.75" customHeight="1">
      <c r="E40" s="155"/>
      <c r="F40" s="156"/>
      <c r="G40" s="565"/>
      <c r="H40" s="376" t="s">
        <v>483</v>
      </c>
      <c r="I40" s="568">
        <v>48</v>
      </c>
      <c r="J40" s="572"/>
    </row>
    <row r="41" spans="1:18" ht="12.75" customHeight="1">
      <c r="E41" s="155"/>
      <c r="F41" s="156"/>
      <c r="G41" s="565" t="s">
        <v>802</v>
      </c>
      <c r="H41" s="376" t="s">
        <v>80</v>
      </c>
      <c r="I41" s="568"/>
      <c r="J41" s="572"/>
    </row>
    <row r="42" spans="1:18" ht="12.75" customHeight="1">
      <c r="E42" s="155"/>
      <c r="F42" s="156"/>
      <c r="G42" s="565"/>
      <c r="H42" s="376" t="s">
        <v>483</v>
      </c>
      <c r="I42" s="568">
        <v>50</v>
      </c>
      <c r="J42" s="572"/>
    </row>
    <row r="43" spans="1:18" s="561" customFormat="1" ht="24" customHeight="1">
      <c r="A43" s="527"/>
      <c r="B43" s="527"/>
      <c r="C43" s="527"/>
      <c r="D43" s="527"/>
      <c r="E43" s="556"/>
      <c r="F43" s="557"/>
      <c r="G43" s="558" t="s">
        <v>803</v>
      </c>
      <c r="H43" s="559"/>
      <c r="I43" s="560"/>
    </row>
    <row r="44" spans="1:18" s="561" customFormat="1" ht="12.75" customHeight="1">
      <c r="A44" s="527"/>
      <c r="B44" s="527"/>
      <c r="C44" s="527"/>
      <c r="D44" s="527"/>
      <c r="E44" s="556"/>
      <c r="F44" s="557"/>
      <c r="G44" s="562" t="s">
        <v>804</v>
      </c>
      <c r="H44" s="563"/>
      <c r="I44" s="564"/>
    </row>
    <row r="45" spans="1:18" s="561" customFormat="1" ht="12.75" customHeight="1">
      <c r="A45" s="527"/>
      <c r="B45" s="527"/>
      <c r="C45" s="527"/>
      <c r="D45" s="527"/>
      <c r="E45" s="556"/>
      <c r="F45" s="557"/>
      <c r="G45" s="565" t="s">
        <v>818</v>
      </c>
      <c r="H45" s="376" t="s">
        <v>337</v>
      </c>
      <c r="I45" s="566"/>
      <c r="J45" s="567"/>
      <c r="K45" s="567"/>
      <c r="L45" s="567"/>
      <c r="M45" s="567"/>
      <c r="N45" s="567"/>
      <c r="O45" s="567"/>
      <c r="P45" s="567"/>
      <c r="Q45" s="567"/>
      <c r="R45" s="567"/>
    </row>
    <row r="46" spans="1:18" s="561" customFormat="1" ht="12.75" customHeight="1">
      <c r="A46" s="527"/>
      <c r="B46" s="527"/>
      <c r="C46" s="527"/>
      <c r="D46" s="527"/>
      <c r="E46" s="556"/>
      <c r="F46" s="557"/>
      <c r="G46" s="565"/>
      <c r="H46" s="376" t="s">
        <v>428</v>
      </c>
      <c r="I46" s="566">
        <v>52</v>
      </c>
      <c r="J46" s="567"/>
      <c r="K46" s="567"/>
      <c r="L46" s="567"/>
      <c r="M46" s="567"/>
      <c r="N46" s="567"/>
      <c r="O46" s="567"/>
      <c r="P46" s="567"/>
      <c r="Q46" s="567"/>
      <c r="R46" s="567"/>
    </row>
    <row r="47" spans="1:18" s="561" customFormat="1" ht="12.75" customHeight="1">
      <c r="A47" s="527"/>
      <c r="B47" s="527"/>
      <c r="C47" s="527"/>
      <c r="D47" s="527"/>
      <c r="E47" s="556"/>
      <c r="F47" s="557"/>
      <c r="G47" s="565" t="s">
        <v>819</v>
      </c>
      <c r="H47" s="376" t="s">
        <v>334</v>
      </c>
      <c r="I47" s="568">
        <v>53</v>
      </c>
    </row>
    <row r="48" spans="1:18" s="561" customFormat="1" ht="12.75" customHeight="1">
      <c r="A48" s="527"/>
      <c r="B48" s="527"/>
      <c r="C48" s="527"/>
      <c r="D48" s="527"/>
      <c r="E48" s="556"/>
      <c r="F48" s="557"/>
      <c r="G48" s="565" t="s">
        <v>820</v>
      </c>
      <c r="H48" s="376" t="s">
        <v>429</v>
      </c>
      <c r="I48" s="566"/>
    </row>
    <row r="49" spans="1:13" s="561" customFormat="1" ht="12.75" customHeight="1">
      <c r="A49" s="527"/>
      <c r="B49" s="527"/>
      <c r="C49" s="527"/>
      <c r="D49" s="527"/>
      <c r="E49" s="556"/>
      <c r="F49" s="557"/>
      <c r="G49" s="565"/>
      <c r="H49" s="376" t="s">
        <v>430</v>
      </c>
      <c r="I49" s="566">
        <v>54</v>
      </c>
    </row>
    <row r="50" spans="1:13" s="572" customFormat="1" ht="12.75" customHeight="1">
      <c r="A50" s="569"/>
      <c r="B50" s="569"/>
      <c r="C50" s="569"/>
      <c r="D50" s="569"/>
      <c r="E50" s="570"/>
      <c r="F50" s="571"/>
      <c r="G50" s="565" t="s">
        <v>821</v>
      </c>
      <c r="H50" s="376" t="s">
        <v>335</v>
      </c>
      <c r="I50" s="568">
        <v>55</v>
      </c>
    </row>
    <row r="51" spans="1:13" s="561" customFormat="1" ht="24" customHeight="1">
      <c r="A51" s="527"/>
      <c r="B51" s="527"/>
      <c r="C51" s="527"/>
      <c r="D51" s="527"/>
      <c r="E51" s="556"/>
      <c r="F51" s="557"/>
      <c r="G51" s="553" t="s">
        <v>753</v>
      </c>
      <c r="H51" s="526"/>
      <c r="I51" s="165"/>
    </row>
    <row r="52" spans="1:13" s="572" customFormat="1" ht="12.75" customHeight="1">
      <c r="A52" s="569"/>
      <c r="B52" s="569"/>
      <c r="C52" s="569"/>
      <c r="D52" s="569"/>
      <c r="E52" s="570"/>
      <c r="F52" s="571"/>
      <c r="G52" s="375" t="s">
        <v>822</v>
      </c>
      <c r="H52" s="573" t="s">
        <v>690</v>
      </c>
      <c r="I52" s="568"/>
    </row>
    <row r="53" spans="1:13" s="572" customFormat="1" ht="12.75" customHeight="1">
      <c r="A53" s="569"/>
      <c r="B53" s="569"/>
      <c r="C53" s="569"/>
      <c r="D53" s="569"/>
      <c r="E53" s="570"/>
      <c r="F53" s="571"/>
      <c r="G53" s="565"/>
      <c r="H53" s="573" t="s">
        <v>691</v>
      </c>
      <c r="I53" s="568"/>
    </row>
    <row r="54" spans="1:13" s="572" customFormat="1" ht="12.75" customHeight="1">
      <c r="A54" s="569"/>
      <c r="B54" s="569"/>
      <c r="C54" s="569"/>
      <c r="D54" s="569"/>
      <c r="E54" s="570"/>
      <c r="F54" s="571"/>
      <c r="G54" s="574"/>
      <c r="H54" s="376" t="s">
        <v>689</v>
      </c>
      <c r="I54" s="568">
        <v>56</v>
      </c>
    </row>
    <row r="55" spans="1:13" s="572" customFormat="1" ht="12.75" customHeight="1">
      <c r="A55" s="569"/>
      <c r="B55" s="569"/>
      <c r="C55" s="569"/>
      <c r="D55" s="569"/>
      <c r="E55" s="570"/>
      <c r="F55" s="571"/>
      <c r="G55" s="375" t="s">
        <v>823</v>
      </c>
      <c r="H55" s="573" t="s">
        <v>426</v>
      </c>
      <c r="I55" s="568"/>
    </row>
    <row r="56" spans="1:13" s="572" customFormat="1" ht="12.75" customHeight="1">
      <c r="A56" s="569"/>
      <c r="B56" s="569"/>
      <c r="C56" s="569"/>
      <c r="D56" s="569"/>
      <c r="E56" s="570"/>
      <c r="F56" s="571"/>
      <c r="G56" s="375"/>
      <c r="H56" s="573" t="s">
        <v>512</v>
      </c>
      <c r="I56" s="568"/>
    </row>
    <row r="57" spans="1:13" s="572" customFormat="1" ht="12.75" customHeight="1">
      <c r="A57" s="569"/>
      <c r="B57" s="569"/>
      <c r="C57" s="569"/>
      <c r="D57" s="569"/>
      <c r="E57" s="570"/>
      <c r="F57" s="571"/>
      <c r="G57" s="565"/>
      <c r="H57" s="573" t="s">
        <v>513</v>
      </c>
      <c r="I57" s="568">
        <v>57</v>
      </c>
    </row>
    <row r="58" spans="1:13" s="572" customFormat="1" ht="24" customHeight="1">
      <c r="A58" s="569"/>
      <c r="B58" s="569"/>
      <c r="C58" s="569"/>
      <c r="D58" s="569"/>
      <c r="E58" s="570"/>
      <c r="F58" s="571"/>
      <c r="G58" s="554" t="s">
        <v>754</v>
      </c>
      <c r="H58" s="376"/>
      <c r="I58" s="165"/>
    </row>
    <row r="59" spans="1:13" s="572" customFormat="1" ht="12.75" customHeight="1">
      <c r="A59" s="569"/>
      <c r="B59" s="569"/>
      <c r="C59" s="569"/>
      <c r="D59" s="569"/>
      <c r="E59" s="570"/>
      <c r="F59" s="571"/>
      <c r="G59" s="574" t="s">
        <v>775</v>
      </c>
      <c r="H59" s="376" t="s">
        <v>793</v>
      </c>
      <c r="I59" s="573"/>
    </row>
    <row r="60" spans="1:13" s="572" customFormat="1" ht="12.75" customHeight="1">
      <c r="A60" s="569"/>
      <c r="B60" s="569"/>
      <c r="C60" s="569"/>
      <c r="D60" s="569"/>
      <c r="E60" s="570"/>
      <c r="F60" s="571"/>
      <c r="G60" s="574"/>
      <c r="H60" s="376" t="s">
        <v>794</v>
      </c>
      <c r="I60" s="575">
        <v>52</v>
      </c>
    </row>
    <row r="61" spans="1:13" s="572" customFormat="1" ht="12.75" customHeight="1">
      <c r="A61" s="569"/>
      <c r="B61" s="569"/>
      <c r="C61" s="569"/>
      <c r="D61" s="569"/>
      <c r="E61" s="570"/>
      <c r="F61" s="571"/>
      <c r="G61" s="574" t="s">
        <v>774</v>
      </c>
      <c r="H61" s="576" t="s">
        <v>795</v>
      </c>
      <c r="I61" s="577"/>
    </row>
    <row r="62" spans="1:13" s="572" customFormat="1" ht="12.75" customHeight="1">
      <c r="A62" s="569"/>
      <c r="B62" s="569"/>
      <c r="C62" s="569"/>
      <c r="D62" s="569"/>
      <c r="E62" s="570"/>
      <c r="F62" s="571"/>
      <c r="G62" s="574"/>
      <c r="H62" s="576" t="s">
        <v>770</v>
      </c>
      <c r="I62" s="577">
        <v>53</v>
      </c>
    </row>
    <row r="63" spans="1:13" s="572" customFormat="1" ht="12.75" customHeight="1">
      <c r="A63" s="569"/>
      <c r="B63" s="569"/>
      <c r="C63" s="569"/>
      <c r="D63" s="569"/>
      <c r="E63" s="570"/>
      <c r="F63" s="571"/>
      <c r="G63" s="574" t="s">
        <v>777</v>
      </c>
      <c r="H63" s="573" t="s">
        <v>796</v>
      </c>
      <c r="I63" s="575"/>
    </row>
    <row r="64" spans="1:13" s="572" customFormat="1" ht="12.75" customHeight="1">
      <c r="A64" s="569"/>
      <c r="B64" s="569"/>
      <c r="C64" s="569"/>
      <c r="D64" s="569"/>
      <c r="E64" s="578"/>
      <c r="F64" s="571"/>
      <c r="G64" s="565"/>
      <c r="H64" s="579" t="s">
        <v>797</v>
      </c>
      <c r="I64" s="580">
        <v>54</v>
      </c>
      <c r="J64" s="525"/>
      <c r="K64" s="525"/>
      <c r="L64" s="525"/>
      <c r="M64" s="525"/>
    </row>
    <row r="65" spans="1:10" s="572" customFormat="1" ht="12.75" customHeight="1">
      <c r="A65" s="569"/>
      <c r="B65" s="569"/>
      <c r="C65" s="569"/>
      <c r="D65" s="569"/>
      <c r="E65" s="578"/>
      <c r="F65" s="571"/>
      <c r="G65" s="565" t="s">
        <v>779</v>
      </c>
      <c r="H65" s="579" t="s">
        <v>752</v>
      </c>
      <c r="I65" s="580">
        <v>55</v>
      </c>
    </row>
    <row r="66" spans="1:10" s="572" customFormat="1" ht="12.75" customHeight="1">
      <c r="A66" s="569"/>
      <c r="B66" s="569"/>
      <c r="C66" s="569"/>
      <c r="D66" s="569"/>
      <c r="E66" s="578"/>
      <c r="F66" s="571"/>
      <c r="G66" s="565" t="s">
        <v>780</v>
      </c>
      <c r="H66" s="573" t="s">
        <v>798</v>
      </c>
      <c r="I66" s="575"/>
    </row>
    <row r="67" spans="1:10" s="572" customFormat="1" ht="12.75" customHeight="1">
      <c r="A67" s="569"/>
      <c r="B67" s="569"/>
      <c r="C67" s="569"/>
      <c r="D67" s="569"/>
      <c r="E67" s="569"/>
      <c r="F67" s="571"/>
      <c r="G67" s="574"/>
      <c r="H67" s="573" t="s">
        <v>799</v>
      </c>
      <c r="I67" s="575">
        <v>56</v>
      </c>
    </row>
    <row r="68" spans="1:10" s="572" customFormat="1" ht="12.75" customHeight="1">
      <c r="A68" s="569"/>
      <c r="B68" s="569"/>
      <c r="C68" s="569"/>
      <c r="D68" s="569"/>
      <c r="E68" s="569"/>
      <c r="F68" s="578"/>
      <c r="G68" s="574" t="s">
        <v>782</v>
      </c>
      <c r="H68" s="573" t="s">
        <v>800</v>
      </c>
      <c r="I68" s="575"/>
    </row>
    <row r="69" spans="1:10" s="572" customFormat="1" ht="12.75" customHeight="1">
      <c r="A69" s="569"/>
      <c r="B69" s="569"/>
      <c r="C69" s="569"/>
      <c r="D69" s="569"/>
      <c r="E69" s="569"/>
      <c r="F69" s="578"/>
      <c r="G69" s="574"/>
      <c r="H69" s="573" t="s">
        <v>770</v>
      </c>
      <c r="I69" s="573">
        <v>57</v>
      </c>
    </row>
    <row r="70" spans="1:10" s="572" customFormat="1" ht="24" customHeight="1">
      <c r="A70" s="569"/>
      <c r="B70" s="569"/>
      <c r="C70" s="569"/>
      <c r="D70" s="569"/>
      <c r="E70" s="569"/>
      <c r="F70" s="578"/>
      <c r="G70" s="553" t="s">
        <v>336</v>
      </c>
      <c r="H70" s="527"/>
      <c r="I70" s="151"/>
    </row>
    <row r="71" spans="1:10" s="572" customFormat="1" ht="12.75" customHeight="1">
      <c r="A71" s="569"/>
      <c r="B71" s="569"/>
      <c r="C71" s="569"/>
      <c r="D71" s="569"/>
      <c r="E71" s="569"/>
      <c r="F71" s="578"/>
      <c r="G71" s="375" t="s">
        <v>682</v>
      </c>
      <c r="H71" s="566"/>
      <c r="I71" s="568">
        <v>58</v>
      </c>
    </row>
    <row r="72" spans="1:10" s="572" customFormat="1" ht="12.75" customHeight="1">
      <c r="A72" s="569"/>
      <c r="B72" s="569"/>
      <c r="C72" s="569"/>
      <c r="D72" s="569"/>
      <c r="E72" s="569"/>
      <c r="F72" s="578"/>
      <c r="G72" s="565" t="s">
        <v>306</v>
      </c>
      <c r="H72" s="566"/>
      <c r="I72" s="568">
        <v>59</v>
      </c>
    </row>
    <row r="73" spans="1:10" s="572" customFormat="1" ht="12.75" customHeight="1">
      <c r="A73" s="569"/>
      <c r="B73" s="569"/>
      <c r="C73" s="569"/>
      <c r="D73" s="569"/>
      <c r="E73" s="569"/>
      <c r="F73" s="578"/>
      <c r="G73" s="565"/>
      <c r="H73" s="566"/>
      <c r="I73" s="568"/>
    </row>
    <row r="74" spans="1:10" s="572" customFormat="1" ht="12.75" customHeight="1">
      <c r="A74" s="569"/>
      <c r="B74" s="569"/>
      <c r="C74" s="569"/>
      <c r="D74" s="569"/>
      <c r="E74" s="569"/>
      <c r="F74" s="578"/>
      <c r="G74" s="565"/>
      <c r="H74" s="566"/>
      <c r="I74" s="568"/>
    </row>
    <row r="75" spans="1:10" s="572" customFormat="1" ht="12.75" customHeight="1">
      <c r="A75" s="569"/>
      <c r="B75" s="569"/>
      <c r="C75" s="569"/>
      <c r="D75" s="569"/>
      <c r="E75" s="569"/>
      <c r="F75" s="578"/>
      <c r="G75" s="565"/>
      <c r="H75" s="566"/>
      <c r="I75" s="568"/>
    </row>
    <row r="76" spans="1:10" s="514" customFormat="1" ht="12.75" customHeight="1">
      <c r="A76" s="154"/>
      <c r="B76" s="154"/>
      <c r="C76" s="154"/>
      <c r="D76" s="154"/>
      <c r="E76" s="154"/>
      <c r="F76" s="310"/>
      <c r="G76" s="565"/>
      <c r="H76" s="566"/>
      <c r="I76" s="568"/>
      <c r="J76" s="572"/>
    </row>
    <row r="77" spans="1:10" ht="24" customHeight="1">
      <c r="A77" s="597" t="s">
        <v>305</v>
      </c>
      <c r="B77" s="597"/>
      <c r="C77" s="597"/>
      <c r="D77" s="597"/>
      <c r="E77" s="597"/>
      <c r="F77" s="597"/>
      <c r="G77" s="597"/>
      <c r="H77" s="597"/>
      <c r="I77" s="597"/>
    </row>
    <row r="79" spans="1:10" ht="18">
      <c r="A79" s="164"/>
    </row>
  </sheetData>
  <mergeCells count="2">
    <mergeCell ref="G3:H3"/>
    <mergeCell ref="A77:I77"/>
  </mergeCells>
  <hyperlinks>
    <hyperlink ref="G6" location="'S4+5_Tab1.1_HB'!A1" display="      Tabelle 1.1"/>
    <hyperlink ref="G7" location="'S6+7_Tab1.2_HB'!A1" display="      Tabelle 1.2"/>
    <hyperlink ref="G8" location="'S8+9_Tab1.3_HB'!A1" display="      Tabelle 1.3"/>
    <hyperlink ref="G9" location="'S12_Tab1.4_HB'!A1" display="      Tabelle 1.4"/>
    <hyperlink ref="G11" location="'S14_Tab1.5_HB'!A1" display="      Tabelle 1.5"/>
    <hyperlink ref="G13" location="'S16_Tab1.6_HB'!A1" display="      Tabelle 1.6"/>
    <hyperlink ref="G14" location="'S17_Tab1.7_HB'!A1" display="      Tabelle 1.7"/>
    <hyperlink ref="G17" location="'S18+19_Tab2.1_BHV'!A1" display="      Tabelle 2.1"/>
    <hyperlink ref="G18" location="'S20+21_Tab2.2_BHV'!A1" display="      Tabelle 2.2"/>
    <hyperlink ref="G19" location="'S24+25_NochTab2.3_BHV'!A1" display="      Tabelle 2.3"/>
    <hyperlink ref="G20" location="'S26_Tab2.4_BHV'!A1" display="      Tabelle 2.4"/>
    <hyperlink ref="G22" location="'S28_Tab2.5_BHV'!A1" display="      Tabelle 2.5"/>
    <hyperlink ref="G24" location="'S30_Tab2.6_BHV'!A1" display="      Tabelle 2.6"/>
    <hyperlink ref="G25" location="'S31_Tab2.7_BHV'!A1" display="      Tabelle 2.7"/>
    <hyperlink ref="G28" location="'S32+33_Tab3.1_Land'!A1" display="      Tabelle 3.1"/>
    <hyperlink ref="G29" location="'S34+35_Tab3.2_Land'!A1" display="      Tabelle 3.2"/>
    <hyperlink ref="G30" location="'S36+37_Tab3.3_Land'!A1" display="      Tabelle 3.3"/>
    <hyperlink ref="G31" location="'S40_Tab3.4_Land'!A1" display="      Tabelle 3.4"/>
    <hyperlink ref="G33" location="'S42_Tab3.5_Land'!A1" display="      Tabelle 3.5"/>
    <hyperlink ref="G35" location="'S44_Tab3.6_Land'!A1" display="      Tabelle 3.6"/>
    <hyperlink ref="G36" location="'S45_Tab3.7_Land'!A1" display="      Tabelle 3.7"/>
    <hyperlink ref="G37" location="'S46+47_Tab3.8_Land'!A1" display="      Tabelle 3.8"/>
    <hyperlink ref="G37:H38" location="'S46+47_Tab3.8_Land'!A1" display="      Tabelle 3.8"/>
    <hyperlink ref="G36:H36" location="'S45_Tab3.7_Land'!A1" display="      Tabelle 3.7"/>
    <hyperlink ref="G35:H35" location="'S44_Tab3.6_Land'!A1" display="      Tabelle 3.6"/>
    <hyperlink ref="G33:H34" location="'S42_Tab3.5_Land'!A1" display="      Tabelle 3.5"/>
    <hyperlink ref="G31:H32" location="'S40_Tab3.4_Land'!A1" display="      Tabelle 3.4"/>
    <hyperlink ref="G30:H30" location="'S36+37_Tab3.3_Land'!A1" display="      Tabelle 3.3"/>
    <hyperlink ref="G29:H29" location="'S34+35_Tab3.2_Land'!A1" display="      Tabelle 3.2"/>
    <hyperlink ref="G28:H28" location="'S32+33_Tab3.1_Land'!A1" display="      Tabelle 3.1"/>
    <hyperlink ref="G25:H25" location="'S31_Tab2.7_BHV'!A1" display="      Tabelle 2.7"/>
    <hyperlink ref="G24:H24" location="'S30_Tab2.6_BHV'!A1" display="      Tabelle 2.6"/>
    <hyperlink ref="G22:H23" location="'S28_Tab2.5_BHV'!A1" display="      Tabelle 2.5"/>
    <hyperlink ref="G20:H21" location="'S26_Tab2.4_BHV'!A1" display="      Tabelle 2.4"/>
    <hyperlink ref="G19:H19" location="'S24+25_NochTab2.3_BHV'!A1" display="      Tabelle 2.3"/>
    <hyperlink ref="G18:H18" location="'S20+21_Tab2.2_BHV'!A1" display="      Tabelle 2.2"/>
    <hyperlink ref="G17:H17" location="'S18+19_Tab2.1_BHV'!A1" display="      Tabelle 2.1"/>
    <hyperlink ref="G14:H14" location="'S17_Tab1.7_HB'!A1" display="      Tabelle 1.7"/>
    <hyperlink ref="G13:H13" location="'S16_Tab1.6_HB'!A1" display="      Tabelle 1.6"/>
    <hyperlink ref="G11:H12" location="'S14_Tab1.5_HB'!A1" display="      Tabelle 1.5"/>
    <hyperlink ref="G9:H10" location="'S12_Tab1.4_HB'!A1" display="      Tabelle 1.4"/>
    <hyperlink ref="G8:H8" location="'S8+9_Tab1.3_HB'!A1" display="      Tabelle 1.3"/>
    <hyperlink ref="G7:H7" location="'S6+7_Tab1.2_HB'!A1" display="      Tabelle 1.2"/>
    <hyperlink ref="G6:H6" location="'S4+5_Tab1.1_HB'!A1" display="      Tabelle 1.1"/>
    <hyperlink ref="G4:I5" location="'S4+5_Tab1.1_HB'!A1" display="1    Ausgewählte Strukturdaten des Mikrozensus 2011 bis 2015"/>
    <hyperlink ref="G15:I16" location="'S18+19_Tab2.1_BHV'!A1" display="2    Ausgewählte Strukturdaten des Mikrozensus 2011 bis 2015 "/>
    <hyperlink ref="G26:I27" location="'S32+33_Tab3.1_Land'!A1" display="3    Ausgewählte Strukturdaten des Mikrozensus 2011 bis 2015"/>
    <hyperlink ref="G37:I38" location="'S46+47_Tab3.8_Land_MIG'!A1" display="      Tabelle 3.8"/>
    <hyperlink ref="G39:I40" location="'S48+49_Tab3.8.1_Land_OHNE MIG'!A1" display="      Tabelle 3.8.1"/>
    <hyperlink ref="G41:I42" location="'S50+51_Tab3.8.2_Land_MIT MIG'!A1" display="      Tabelle 3.8.2"/>
    <hyperlink ref="G43:I44" location="'S52_TabM1'!A1" display="4    Lange Reihen:  Mikrozensus 2005 bis 2015 (Jahresdurchschnitt)"/>
    <hyperlink ref="G45:I46" location="'S52_TabM1'!A1" display="      Tabelle M 1"/>
    <hyperlink ref="G47:I47" location="'S53_TabM2'!A1" display="      Tabelle M 2"/>
    <hyperlink ref="G48:I49" location="'S54_TabM3'!A1" display="      Tabelle M 3"/>
    <hyperlink ref="G50:I50" location="'S55_TabM4'!A1" display="      Tabelle M 4"/>
    <hyperlink ref="G52:I54" location="'S556_TabM5'!A1" display="      Tabelle M 5"/>
    <hyperlink ref="G59:I60" location="'S52_TabM1'!A50" display="Abbildung M1"/>
    <hyperlink ref="G61:I62" location="'S53_TabM2'!A50" display="Abbildung M2"/>
    <hyperlink ref="G63:I64" location="'S54_TabM3'!A50" display="Abbildung M3"/>
    <hyperlink ref="G65:I65" location="'S55_TabM4'!A50" display="Abbildung M4"/>
    <hyperlink ref="G66:I67" location="'S556_TabM5'!A50" display="Abbildung M5"/>
    <hyperlink ref="G71:I71" location="'S58_MZ-Erhebungsprogramm'!A1" display="MZG-2005-Erhebungsprogramm"/>
    <hyperlink ref="G72:I72" location="'S59 ff._Glossar'!A1" display="Glossar"/>
    <hyperlink ref="G55:I57" location="'S57_TabM6'!A1" display="      Tabelle M 6"/>
  </hyperlinks>
  <pageMargins left="0.78740157480314965" right="0.59055118110236227" top="0.59055118110236227" bottom="0.59055118110236227" header="0" footer="0.19685039370078741"/>
  <pageSetup paperSize="9" fitToHeight="2"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rowBreaks count="1" manualBreakCount="1">
    <brk id="50"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66FF33"/>
  </sheetPr>
  <dimension ref="A1:Q89"/>
  <sheetViews>
    <sheetView showGridLines="0" zoomScaleNormal="100" workbookViewId="0"/>
  </sheetViews>
  <sheetFormatPr baseColWidth="10" defaultColWidth="11.28515625" defaultRowHeight="9.9499999999999993" customHeight="1"/>
  <cols>
    <col min="1" max="1" width="33.7109375" style="114" customWidth="1"/>
    <col min="2" max="11" width="5.5703125" style="114" customWidth="1"/>
    <col min="12" max="12" width="7.140625" style="114" customWidth="1"/>
    <col min="13" max="13" width="11.28515625" style="92"/>
    <col min="14" max="16384" width="11.28515625" style="114"/>
  </cols>
  <sheetData>
    <row r="1" spans="1:17" s="334" customFormat="1" ht="15" customHeight="1">
      <c r="A1" s="311" t="s">
        <v>516</v>
      </c>
      <c r="B1" s="339"/>
      <c r="C1" s="339"/>
      <c r="D1" s="339"/>
      <c r="E1" s="339"/>
      <c r="F1" s="339"/>
      <c r="G1" s="339"/>
      <c r="H1" s="339"/>
      <c r="I1" s="339"/>
      <c r="J1" s="339"/>
      <c r="K1" s="339"/>
      <c r="L1" s="373" t="s">
        <v>62</v>
      </c>
      <c r="M1" s="335"/>
    </row>
    <row r="2" spans="1:17" s="334" customFormat="1" ht="15" customHeight="1">
      <c r="A2" s="340" t="s">
        <v>466</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7"/>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8"/>
      <c r="B5" s="603" t="s">
        <v>25</v>
      </c>
      <c r="C5" s="623"/>
      <c r="D5" s="623"/>
      <c r="E5" s="623"/>
      <c r="F5" s="623"/>
      <c r="G5" s="603" t="s">
        <v>26</v>
      </c>
      <c r="H5" s="623"/>
      <c r="I5" s="623"/>
      <c r="J5" s="623"/>
      <c r="K5" s="623"/>
      <c r="L5" s="214"/>
      <c r="M5" s="618"/>
      <c r="N5" s="618"/>
      <c r="O5" s="618"/>
      <c r="P5" s="618"/>
    </row>
    <row r="6" spans="1:17" s="117" customFormat="1" ht="15" customHeight="1">
      <c r="A6" s="63" t="s">
        <v>124</v>
      </c>
      <c r="B6" s="264">
        <v>82</v>
      </c>
      <c r="C6" s="262">
        <v>84</v>
      </c>
      <c r="D6" s="262">
        <v>84</v>
      </c>
      <c r="E6" s="262">
        <v>84</v>
      </c>
      <c r="F6" s="262">
        <v>84</v>
      </c>
      <c r="G6" s="73">
        <v>100</v>
      </c>
      <c r="H6" s="74">
        <v>100</v>
      </c>
      <c r="I6" s="74">
        <v>100</v>
      </c>
      <c r="J6" s="74">
        <v>100</v>
      </c>
      <c r="K6" s="74">
        <v>100</v>
      </c>
      <c r="L6" s="127"/>
      <c r="M6" s="47" t="s">
        <v>132</v>
      </c>
    </row>
    <row r="7" spans="1:17" s="117" customFormat="1" ht="9.9499999999999993" customHeight="1">
      <c r="A7" s="234" t="s">
        <v>145</v>
      </c>
      <c r="B7" s="264"/>
      <c r="C7" s="262"/>
      <c r="D7" s="262"/>
      <c r="E7" s="262"/>
      <c r="F7" s="262"/>
      <c r="G7" s="59"/>
      <c r="H7" s="60"/>
      <c r="I7" s="60"/>
      <c r="J7" s="60"/>
      <c r="K7" s="60"/>
      <c r="L7" s="127"/>
      <c r="M7" s="47"/>
    </row>
    <row r="8" spans="1:17" s="117" customFormat="1" ht="9.9499999999999993" customHeight="1">
      <c r="A8" s="50" t="s">
        <v>245</v>
      </c>
      <c r="B8" s="264">
        <v>48</v>
      </c>
      <c r="C8" s="262">
        <v>49</v>
      </c>
      <c r="D8" s="262">
        <v>50</v>
      </c>
      <c r="E8" s="262">
        <v>50</v>
      </c>
      <c r="F8" s="262">
        <v>50</v>
      </c>
      <c r="G8" s="59">
        <f t="shared" ref="G8:G12" si="0">B8/$B$6*100</f>
        <v>58.536585365853654</v>
      </c>
      <c r="H8" s="60">
        <f t="shared" ref="H8:H12" si="1">C8/$C$6*100</f>
        <v>58.333333333333336</v>
      </c>
      <c r="I8" s="60">
        <f t="shared" ref="I8:I12" si="2">D8/$D$6*100</f>
        <v>59.523809523809526</v>
      </c>
      <c r="J8" s="60">
        <f t="shared" ref="J8:J12" si="3">E8/$E$6*100</f>
        <v>59.523809523809526</v>
      </c>
      <c r="K8" s="60">
        <f t="shared" ref="K8:K12" si="4">F8/$F$6*100</f>
        <v>59.523809523809526</v>
      </c>
      <c r="L8" s="127"/>
      <c r="M8" s="47"/>
    </row>
    <row r="9" spans="1:17" s="117" customFormat="1" ht="9.9499999999999993" customHeight="1">
      <c r="A9" s="50" t="s">
        <v>246</v>
      </c>
      <c r="B9" s="264">
        <v>6</v>
      </c>
      <c r="C9" s="262">
        <v>6</v>
      </c>
      <c r="D9" s="262">
        <v>7</v>
      </c>
      <c r="E9" s="262">
        <v>6</v>
      </c>
      <c r="F9" s="262">
        <v>6</v>
      </c>
      <c r="G9" s="59">
        <f t="shared" si="0"/>
        <v>7.3170731707317067</v>
      </c>
      <c r="H9" s="60">
        <f t="shared" si="1"/>
        <v>7.1428571428571423</v>
      </c>
      <c r="I9" s="60">
        <f t="shared" si="2"/>
        <v>8.3333333333333321</v>
      </c>
      <c r="J9" s="60">
        <f t="shared" si="3"/>
        <v>7.1428571428571423</v>
      </c>
      <c r="K9" s="60">
        <f t="shared" si="4"/>
        <v>7.1428571428571423</v>
      </c>
      <c r="L9" s="127"/>
      <c r="M9" s="47"/>
    </row>
    <row r="10" spans="1:17" s="117" customFormat="1" ht="9.9499999999999993" customHeight="1">
      <c r="A10" s="128" t="s">
        <v>111</v>
      </c>
      <c r="B10" s="264">
        <v>6</v>
      </c>
      <c r="C10" s="262">
        <v>6</v>
      </c>
      <c r="D10" s="262">
        <v>7</v>
      </c>
      <c r="E10" s="262">
        <v>6</v>
      </c>
      <c r="F10" s="262">
        <v>6</v>
      </c>
      <c r="G10" s="59">
        <f t="shared" si="0"/>
        <v>7.3170731707317067</v>
      </c>
      <c r="H10" s="60">
        <f t="shared" si="1"/>
        <v>7.1428571428571423</v>
      </c>
      <c r="I10" s="60">
        <f t="shared" si="2"/>
        <v>8.3333333333333321</v>
      </c>
      <c r="J10" s="60">
        <f t="shared" si="3"/>
        <v>7.1428571428571423</v>
      </c>
      <c r="K10" s="60">
        <f t="shared" si="4"/>
        <v>7.1428571428571423</v>
      </c>
      <c r="L10" s="127"/>
      <c r="M10" s="47"/>
    </row>
    <row r="11" spans="1:17" s="117" customFormat="1" ht="9.9499999999999993" customHeight="1">
      <c r="A11" s="50" t="s">
        <v>247</v>
      </c>
      <c r="B11" s="264">
        <v>28</v>
      </c>
      <c r="C11" s="262">
        <v>28</v>
      </c>
      <c r="D11" s="262">
        <v>27</v>
      </c>
      <c r="E11" s="262">
        <v>28</v>
      </c>
      <c r="F11" s="262">
        <v>28</v>
      </c>
      <c r="G11" s="59">
        <f t="shared" si="0"/>
        <v>34.146341463414636</v>
      </c>
      <c r="H11" s="60">
        <f t="shared" si="1"/>
        <v>33.333333333333329</v>
      </c>
      <c r="I11" s="60">
        <f t="shared" si="2"/>
        <v>32.142857142857146</v>
      </c>
      <c r="J11" s="60">
        <f t="shared" si="3"/>
        <v>33.333333333333329</v>
      </c>
      <c r="K11" s="60">
        <f t="shared" si="4"/>
        <v>33.333333333333329</v>
      </c>
      <c r="L11" s="127"/>
      <c r="M11" s="47"/>
    </row>
    <row r="12" spans="1:17" s="117" customFormat="1" ht="9.9499999999999993" customHeight="1">
      <c r="A12" s="88" t="s">
        <v>121</v>
      </c>
      <c r="B12" s="264">
        <v>24</v>
      </c>
      <c r="C12" s="262">
        <v>25</v>
      </c>
      <c r="D12" s="262">
        <v>25</v>
      </c>
      <c r="E12" s="262">
        <v>24</v>
      </c>
      <c r="F12" s="262">
        <v>24</v>
      </c>
      <c r="G12" s="59">
        <f t="shared" si="0"/>
        <v>29.268292682926827</v>
      </c>
      <c r="H12" s="60">
        <f t="shared" si="1"/>
        <v>29.761904761904763</v>
      </c>
      <c r="I12" s="60">
        <f t="shared" si="2"/>
        <v>29.761904761904763</v>
      </c>
      <c r="J12" s="60">
        <f t="shared" si="3"/>
        <v>28.571428571428569</v>
      </c>
      <c r="K12" s="60">
        <f t="shared" si="4"/>
        <v>28.571428571428569</v>
      </c>
      <c r="L12" s="127"/>
      <c r="M12" s="47"/>
    </row>
    <row r="13" spans="1:17" s="117" customFormat="1" ht="15" customHeight="1">
      <c r="A13" s="63" t="s">
        <v>250</v>
      </c>
      <c r="B13" s="264">
        <v>89</v>
      </c>
      <c r="C13" s="262">
        <v>89</v>
      </c>
      <c r="D13" s="262">
        <v>90</v>
      </c>
      <c r="E13" s="262">
        <v>91</v>
      </c>
      <c r="F13" s="262">
        <v>89</v>
      </c>
      <c r="G13" s="73">
        <v>100</v>
      </c>
      <c r="H13" s="74">
        <v>100</v>
      </c>
      <c r="I13" s="74">
        <v>100</v>
      </c>
      <c r="J13" s="74">
        <v>100</v>
      </c>
      <c r="K13" s="74">
        <v>100</v>
      </c>
      <c r="L13" s="127"/>
      <c r="M13" s="47"/>
    </row>
    <row r="14" spans="1:17" s="117" customFormat="1" ht="9.9499999999999993" customHeight="1">
      <c r="A14" s="233" t="s">
        <v>68</v>
      </c>
      <c r="B14" s="264"/>
      <c r="C14" s="262"/>
      <c r="D14" s="262"/>
      <c r="E14" s="262"/>
      <c r="F14" s="262"/>
      <c r="G14" s="59"/>
      <c r="H14" s="257"/>
      <c r="I14" s="257"/>
      <c r="J14" s="257"/>
      <c r="K14" s="257"/>
      <c r="L14" s="127"/>
      <c r="M14" s="47"/>
    </row>
    <row r="15" spans="1:17" s="117" customFormat="1" ht="9.9499999999999993" customHeight="1">
      <c r="A15" s="50" t="s">
        <v>34</v>
      </c>
      <c r="B15" s="264">
        <v>72</v>
      </c>
      <c r="C15" s="262">
        <v>73</v>
      </c>
      <c r="D15" s="262">
        <v>73</v>
      </c>
      <c r="E15" s="262">
        <v>74</v>
      </c>
      <c r="F15" s="262">
        <v>72</v>
      </c>
      <c r="G15" s="59">
        <f>B15/$B$13*100</f>
        <v>80.898876404494374</v>
      </c>
      <c r="H15" s="60">
        <f>C15/$C$13*100</f>
        <v>82.022471910112358</v>
      </c>
      <c r="I15" s="60">
        <f>D15/$D$13*100</f>
        <v>81.111111111111114</v>
      </c>
      <c r="J15" s="60">
        <f>E15/$E$13*100</f>
        <v>81.318681318681314</v>
      </c>
      <c r="K15" s="60">
        <f>F15/$F$13*100</f>
        <v>80.898876404494374</v>
      </c>
      <c r="L15" s="127"/>
      <c r="M15" s="47"/>
    </row>
    <row r="16" spans="1:17" s="117" customFormat="1" ht="9.9499999999999993" customHeight="1">
      <c r="A16" s="50" t="s">
        <v>248</v>
      </c>
      <c r="B16" s="264">
        <v>17</v>
      </c>
      <c r="C16" s="262">
        <v>16</v>
      </c>
      <c r="D16" s="262">
        <v>17</v>
      </c>
      <c r="E16" s="262">
        <v>17</v>
      </c>
      <c r="F16" s="262">
        <v>17</v>
      </c>
      <c r="G16" s="59">
        <f t="shared" ref="G16:G17" si="5">B16/$B$13*100</f>
        <v>19.101123595505616</v>
      </c>
      <c r="H16" s="60">
        <f t="shared" ref="H16:H17" si="6">C16/$C$13*100</f>
        <v>17.977528089887642</v>
      </c>
      <c r="I16" s="60">
        <f t="shared" ref="I16:I17" si="7">D16/$D$13*100</f>
        <v>18.888888888888889</v>
      </c>
      <c r="J16" s="60">
        <f t="shared" ref="J16:J17" si="8">E16/$E$13*100</f>
        <v>18.681318681318682</v>
      </c>
      <c r="K16" s="60">
        <f t="shared" ref="K16:K17" si="9">F16/$F$13*100</f>
        <v>19.101123595505616</v>
      </c>
      <c r="L16" s="127"/>
      <c r="M16" s="47"/>
    </row>
    <row r="17" spans="1:15" s="117" customFormat="1" ht="9.9499999999999993" customHeight="1">
      <c r="A17" s="128" t="s">
        <v>111</v>
      </c>
      <c r="B17" s="264">
        <v>16</v>
      </c>
      <c r="C17" s="262">
        <v>15</v>
      </c>
      <c r="D17" s="262">
        <v>16</v>
      </c>
      <c r="E17" s="262">
        <v>16</v>
      </c>
      <c r="F17" s="262">
        <v>15</v>
      </c>
      <c r="G17" s="59">
        <f t="shared" si="5"/>
        <v>17.977528089887642</v>
      </c>
      <c r="H17" s="60">
        <f t="shared" si="6"/>
        <v>16.853932584269664</v>
      </c>
      <c r="I17" s="60">
        <f t="shared" si="7"/>
        <v>17.777777777777779</v>
      </c>
      <c r="J17" s="60">
        <f t="shared" si="8"/>
        <v>17.582417582417584</v>
      </c>
      <c r="K17" s="60">
        <f t="shared" si="9"/>
        <v>16.853932584269664</v>
      </c>
      <c r="L17" s="127"/>
      <c r="M17" s="47"/>
    </row>
    <row r="18" spans="1:15" s="117" customFormat="1" ht="15" customHeight="1">
      <c r="A18" s="63" t="s">
        <v>130</v>
      </c>
      <c r="B18" s="264">
        <v>198</v>
      </c>
      <c r="C18" s="262">
        <v>197</v>
      </c>
      <c r="D18" s="262">
        <v>191</v>
      </c>
      <c r="E18" s="262">
        <v>197</v>
      </c>
      <c r="F18" s="262">
        <v>202</v>
      </c>
      <c r="G18" s="73">
        <v>100</v>
      </c>
      <c r="H18" s="74">
        <v>100</v>
      </c>
      <c r="I18" s="74">
        <v>100</v>
      </c>
      <c r="J18" s="74">
        <v>100</v>
      </c>
      <c r="K18" s="74">
        <v>100</v>
      </c>
      <c r="L18" s="127"/>
      <c r="M18" s="47"/>
    </row>
    <row r="19" spans="1:15" s="117" customFormat="1" ht="9.9499999999999993" customHeight="1">
      <c r="A19" s="50" t="s">
        <v>131</v>
      </c>
      <c r="B19" s="264">
        <v>179</v>
      </c>
      <c r="C19" s="262">
        <v>173</v>
      </c>
      <c r="D19" s="262">
        <v>168</v>
      </c>
      <c r="E19" s="262">
        <v>177</v>
      </c>
      <c r="F19" s="262">
        <v>182</v>
      </c>
      <c r="G19" s="59">
        <f>B19/$B$18*100</f>
        <v>90.404040404040416</v>
      </c>
      <c r="H19" s="60">
        <f>C19/$C$18*100</f>
        <v>87.817258883248726</v>
      </c>
      <c r="I19" s="60">
        <f>D19/$D$18*100</f>
        <v>87.958115183246079</v>
      </c>
      <c r="J19" s="60">
        <f>E19/$E$18*100</f>
        <v>89.847715736040612</v>
      </c>
      <c r="K19" s="60">
        <f>F19/$F$18*100</f>
        <v>90.099009900990097</v>
      </c>
      <c r="L19" s="127"/>
      <c r="M19" s="47"/>
    </row>
    <row r="20" spans="1:15" s="117" customFormat="1" ht="15" customHeight="1">
      <c r="A20" s="63" t="s">
        <v>105</v>
      </c>
      <c r="B20" s="264">
        <v>120</v>
      </c>
      <c r="C20" s="262">
        <v>122</v>
      </c>
      <c r="D20" s="262">
        <v>123</v>
      </c>
      <c r="E20" s="262">
        <v>124</v>
      </c>
      <c r="F20" s="262">
        <v>122</v>
      </c>
      <c r="G20" s="73">
        <v>100</v>
      </c>
      <c r="H20" s="74">
        <v>100</v>
      </c>
      <c r="I20" s="74">
        <v>100</v>
      </c>
      <c r="J20" s="74">
        <v>100</v>
      </c>
      <c r="K20" s="74">
        <v>100</v>
      </c>
      <c r="L20" s="127"/>
      <c r="M20" s="47" t="s">
        <v>113</v>
      </c>
    </row>
    <row r="21" spans="1:15" s="117" customFormat="1" ht="9.9499999999999993" customHeight="1">
      <c r="A21" s="118" t="s">
        <v>68</v>
      </c>
      <c r="B21" s="264"/>
      <c r="C21" s="262"/>
      <c r="D21" s="262"/>
      <c r="E21" s="262"/>
      <c r="F21" s="262"/>
      <c r="G21" s="59"/>
      <c r="H21" s="60"/>
      <c r="I21" s="60"/>
      <c r="J21" s="60"/>
      <c r="K21" s="60"/>
      <c r="L21" s="127"/>
      <c r="M21" s="47"/>
    </row>
    <row r="22" spans="1:15" s="117" customFormat="1" ht="9.9499999999999993" customHeight="1">
      <c r="A22" s="50" t="s">
        <v>106</v>
      </c>
      <c r="B22" s="264">
        <v>83</v>
      </c>
      <c r="C22" s="262">
        <v>85</v>
      </c>
      <c r="D22" s="262">
        <v>86</v>
      </c>
      <c r="E22" s="262">
        <v>85</v>
      </c>
      <c r="F22" s="262">
        <v>84</v>
      </c>
      <c r="G22" s="59">
        <f>B22/$B$20*100</f>
        <v>69.166666666666671</v>
      </c>
      <c r="H22" s="60">
        <f>C22/$C$20*100</f>
        <v>69.672131147540981</v>
      </c>
      <c r="I22" s="60">
        <f>D22/$D$20*100</f>
        <v>69.918699186991873</v>
      </c>
      <c r="J22" s="60">
        <f>E22/$E$20*100</f>
        <v>68.548387096774192</v>
      </c>
      <c r="K22" s="60">
        <f>F22/$F$20*100</f>
        <v>68.852459016393439</v>
      </c>
      <c r="L22" s="127"/>
      <c r="M22" s="47"/>
    </row>
    <row r="23" spans="1:15" s="117" customFormat="1" ht="9.9499999999999993" customHeight="1">
      <c r="A23" s="50" t="s">
        <v>107</v>
      </c>
      <c r="B23" s="264">
        <v>37</v>
      </c>
      <c r="C23" s="262">
        <v>37</v>
      </c>
      <c r="D23" s="262">
        <v>37</v>
      </c>
      <c r="E23" s="262">
        <v>39</v>
      </c>
      <c r="F23" s="262">
        <v>38</v>
      </c>
      <c r="G23" s="59">
        <f t="shared" ref="G23:G25" si="10">B23/$B$20*100</f>
        <v>30.833333333333336</v>
      </c>
      <c r="H23" s="60">
        <f t="shared" ref="H23:H25" si="11">C23/$C$20*100</f>
        <v>30.327868852459016</v>
      </c>
      <c r="I23" s="60">
        <f t="shared" ref="I23:I25" si="12">D23/$D$20*100</f>
        <v>30.081300813008134</v>
      </c>
      <c r="J23" s="60">
        <f t="shared" ref="J23:J25" si="13">E23/$E$20*100</f>
        <v>31.451612903225808</v>
      </c>
      <c r="K23" s="60">
        <f t="shared" ref="K23:K25" si="14">F23/$F$20*100</f>
        <v>31.147540983606557</v>
      </c>
      <c r="L23" s="127"/>
      <c r="M23" s="47"/>
    </row>
    <row r="24" spans="1:15" s="117" customFormat="1" ht="9.9499999999999993" customHeight="1">
      <c r="A24" s="90" t="s">
        <v>108</v>
      </c>
      <c r="B24" s="264">
        <v>18</v>
      </c>
      <c r="C24" s="262">
        <v>18</v>
      </c>
      <c r="D24" s="262">
        <v>17</v>
      </c>
      <c r="E24" s="262">
        <v>18</v>
      </c>
      <c r="F24" s="262">
        <v>17</v>
      </c>
      <c r="G24" s="59">
        <f t="shared" si="10"/>
        <v>15</v>
      </c>
      <c r="H24" s="60">
        <f t="shared" si="11"/>
        <v>14.754098360655737</v>
      </c>
      <c r="I24" s="60">
        <f t="shared" si="12"/>
        <v>13.821138211382115</v>
      </c>
      <c r="J24" s="60">
        <f t="shared" si="13"/>
        <v>14.516129032258066</v>
      </c>
      <c r="K24" s="60">
        <f t="shared" si="14"/>
        <v>13.934426229508196</v>
      </c>
      <c r="L24" s="127"/>
      <c r="M24" s="47"/>
    </row>
    <row r="25" spans="1:15" s="117" customFormat="1" ht="9.9499999999999993" customHeight="1">
      <c r="A25" s="94" t="s">
        <v>109</v>
      </c>
      <c r="B25" s="264">
        <v>24</v>
      </c>
      <c r="C25" s="262">
        <v>24</v>
      </c>
      <c r="D25" s="262">
        <v>24</v>
      </c>
      <c r="E25" s="262">
        <v>25</v>
      </c>
      <c r="F25" s="262">
        <v>25</v>
      </c>
      <c r="G25" s="59">
        <f t="shared" si="10"/>
        <v>20</v>
      </c>
      <c r="H25" s="60">
        <f t="shared" si="11"/>
        <v>19.672131147540984</v>
      </c>
      <c r="I25" s="60">
        <f t="shared" si="12"/>
        <v>19.512195121951219</v>
      </c>
      <c r="J25" s="60">
        <f t="shared" si="13"/>
        <v>20.161290322580644</v>
      </c>
      <c r="K25" s="60">
        <f t="shared" si="14"/>
        <v>20.491803278688526</v>
      </c>
      <c r="L25" s="127"/>
      <c r="M25" s="47"/>
    </row>
    <row r="26" spans="1:15" s="117" customFormat="1" ht="15" customHeight="1">
      <c r="A26" s="63" t="s">
        <v>110</v>
      </c>
      <c r="B26" s="264">
        <v>23</v>
      </c>
      <c r="C26" s="262">
        <v>22</v>
      </c>
      <c r="D26" s="262">
        <v>24</v>
      </c>
      <c r="E26" s="262">
        <v>23</v>
      </c>
      <c r="F26" s="262">
        <v>23</v>
      </c>
      <c r="G26" s="73">
        <v>100</v>
      </c>
      <c r="H26" s="74">
        <v>100</v>
      </c>
      <c r="I26" s="74">
        <v>100</v>
      </c>
      <c r="J26" s="74">
        <v>100</v>
      </c>
      <c r="K26" s="74">
        <v>100</v>
      </c>
      <c r="L26" s="127"/>
      <c r="M26" s="47"/>
    </row>
    <row r="27" spans="1:15" s="117" customFormat="1" ht="9.9499999999999993" customHeight="1">
      <c r="A27" s="118" t="s">
        <v>111</v>
      </c>
      <c r="B27" s="264"/>
      <c r="C27" s="262"/>
      <c r="D27" s="262"/>
      <c r="E27" s="262"/>
      <c r="F27" s="262"/>
      <c r="G27" s="59"/>
      <c r="H27" s="60"/>
      <c r="I27" s="60"/>
      <c r="J27" s="60"/>
      <c r="K27" s="60"/>
      <c r="L27" s="127"/>
      <c r="M27" s="47"/>
    </row>
    <row r="28" spans="1:15" s="117" customFormat="1" ht="9.9499999999999993" customHeight="1">
      <c r="A28" s="50" t="s">
        <v>106</v>
      </c>
      <c r="B28" s="264">
        <v>17</v>
      </c>
      <c r="C28" s="262">
        <v>15</v>
      </c>
      <c r="D28" s="262">
        <v>17</v>
      </c>
      <c r="E28" s="262">
        <v>17</v>
      </c>
      <c r="F28" s="262">
        <v>15</v>
      </c>
      <c r="G28" s="59">
        <f t="shared" ref="G28:G29" si="15">B28/$B$26*100</f>
        <v>73.91304347826086</v>
      </c>
      <c r="H28" s="60">
        <f t="shared" ref="H28:H29" si="16">C28/$C$26*100</f>
        <v>68.181818181818173</v>
      </c>
      <c r="I28" s="60">
        <f t="shared" ref="I28:I29" si="17">D28/$D$26*100</f>
        <v>70.833333333333343</v>
      </c>
      <c r="J28" s="60">
        <f>E28/$E$26*100</f>
        <v>73.91304347826086</v>
      </c>
      <c r="K28" s="60">
        <f>F28/$F$26*100</f>
        <v>65.217391304347828</v>
      </c>
      <c r="L28" s="127"/>
      <c r="M28" s="47"/>
    </row>
    <row r="29" spans="1:15" s="117" customFormat="1" ht="9.9499999999999993" customHeight="1">
      <c r="A29" s="50" t="s">
        <v>107</v>
      </c>
      <c r="B29" s="264">
        <v>5</v>
      </c>
      <c r="C29" s="262">
        <v>6</v>
      </c>
      <c r="D29" s="262">
        <v>6</v>
      </c>
      <c r="E29" s="262">
        <v>6</v>
      </c>
      <c r="F29" s="262">
        <v>6</v>
      </c>
      <c r="G29" s="59">
        <f t="shared" si="15"/>
        <v>21.739130434782609</v>
      </c>
      <c r="H29" s="60">
        <f t="shared" si="16"/>
        <v>27.27272727272727</v>
      </c>
      <c r="I29" s="60">
        <f t="shared" si="17"/>
        <v>25</v>
      </c>
      <c r="J29" s="60">
        <f t="shared" ref="J29" si="18">E29/$E$26*100</f>
        <v>26.086956521739129</v>
      </c>
      <c r="K29" s="60">
        <f t="shared" ref="K29" si="19">F29/$F$26*100</f>
        <v>26.086956521739129</v>
      </c>
      <c r="L29" s="127"/>
      <c r="M29" s="47"/>
    </row>
    <row r="30" spans="1:15" s="117" customFormat="1" ht="15" customHeight="1">
      <c r="A30" s="63" t="s">
        <v>112</v>
      </c>
      <c r="B30" s="264">
        <v>28</v>
      </c>
      <c r="C30" s="262">
        <v>28</v>
      </c>
      <c r="D30" s="262">
        <v>27</v>
      </c>
      <c r="E30" s="262">
        <v>28</v>
      </c>
      <c r="F30" s="262">
        <v>28</v>
      </c>
      <c r="G30" s="73">
        <v>100</v>
      </c>
      <c r="H30" s="74">
        <v>100</v>
      </c>
      <c r="I30" s="74">
        <v>100</v>
      </c>
      <c r="J30" s="74">
        <v>100</v>
      </c>
      <c r="K30" s="74">
        <v>100</v>
      </c>
      <c r="L30" s="127"/>
      <c r="M30" s="47"/>
    </row>
    <row r="31" spans="1:15" s="117" customFormat="1" ht="9.9499999999999993" customHeight="1">
      <c r="A31" s="50" t="s">
        <v>114</v>
      </c>
      <c r="B31" s="350">
        <v>18</v>
      </c>
      <c r="C31" s="351">
        <v>18</v>
      </c>
      <c r="D31" s="351">
        <v>18</v>
      </c>
      <c r="E31" s="351">
        <v>17</v>
      </c>
      <c r="F31" s="351">
        <v>18</v>
      </c>
      <c r="G31" s="59">
        <f>B31/$B$30*100</f>
        <v>64.285714285714292</v>
      </c>
      <c r="H31" s="60">
        <f>C31/$C$30*100</f>
        <v>64.285714285714292</v>
      </c>
      <c r="I31" s="60">
        <f>D31/$D$30*100</f>
        <v>66.666666666666657</v>
      </c>
      <c r="J31" s="60">
        <f>E31/$E$30*100</f>
        <v>60.714285714285708</v>
      </c>
      <c r="K31" s="60">
        <f>F31/$F$30*100</f>
        <v>64.285714285714292</v>
      </c>
      <c r="L31" s="127"/>
      <c r="M31" s="47"/>
    </row>
    <row r="32" spans="1:15" s="117" customFormat="1" ht="9.9499999999999993" customHeight="1">
      <c r="A32" s="88" t="s">
        <v>115</v>
      </c>
      <c r="B32" s="264">
        <v>11</v>
      </c>
      <c r="C32" s="262">
        <v>12</v>
      </c>
      <c r="D32" s="262">
        <v>11</v>
      </c>
      <c r="E32" s="427">
        <v>10</v>
      </c>
      <c r="F32" s="262">
        <v>11</v>
      </c>
      <c r="G32" s="59">
        <f>B32/$B$30*100</f>
        <v>39.285714285714285</v>
      </c>
      <c r="H32" s="60">
        <f>C32/$C$30*100</f>
        <v>42.857142857142854</v>
      </c>
      <c r="I32" s="60">
        <f>D32/$D$30*100</f>
        <v>40.74074074074074</v>
      </c>
      <c r="J32" s="60">
        <f>E32/$E$30*100</f>
        <v>35.714285714285715</v>
      </c>
      <c r="K32" s="60">
        <f>F32/$F$30*100</f>
        <v>39.285714285714285</v>
      </c>
      <c r="L32" s="127"/>
      <c r="M32" s="47"/>
      <c r="O32" s="119"/>
    </row>
    <row r="33" spans="1:16" s="117" customFormat="1" ht="24.95" customHeight="1">
      <c r="A33" s="129" t="s">
        <v>269</v>
      </c>
      <c r="B33" s="264"/>
      <c r="C33" s="262"/>
      <c r="D33" s="262"/>
      <c r="E33" s="262"/>
      <c r="F33" s="263"/>
      <c r="G33" s="73"/>
      <c r="H33" s="254"/>
      <c r="I33" s="254"/>
      <c r="J33" s="254"/>
      <c r="K33" s="254"/>
      <c r="L33" s="127"/>
      <c r="M33" s="47" t="s">
        <v>608</v>
      </c>
      <c r="O33" s="47"/>
    </row>
    <row r="34" spans="1:16" s="235" customFormat="1" ht="9.9499999999999993" customHeight="1">
      <c r="A34" s="236" t="s">
        <v>124</v>
      </c>
      <c r="B34" s="264">
        <v>82</v>
      </c>
      <c r="C34" s="262">
        <v>84</v>
      </c>
      <c r="D34" s="262">
        <v>84</v>
      </c>
      <c r="E34" s="262">
        <v>84</v>
      </c>
      <c r="F34" s="263">
        <v>84</v>
      </c>
      <c r="G34" s="73">
        <v>100</v>
      </c>
      <c r="H34" s="254">
        <v>100</v>
      </c>
      <c r="I34" s="254">
        <v>100</v>
      </c>
      <c r="J34" s="254">
        <v>100</v>
      </c>
      <c r="K34" s="254">
        <v>100</v>
      </c>
      <c r="L34" s="127"/>
      <c r="M34" s="47"/>
      <c r="O34" s="47"/>
    </row>
    <row r="35" spans="1:16" s="235" customFormat="1" ht="9.9499999999999993" customHeight="1">
      <c r="A35" s="230" t="s">
        <v>68</v>
      </c>
      <c r="B35" s="264"/>
      <c r="C35" s="262"/>
      <c r="D35" s="262"/>
      <c r="E35" s="262"/>
      <c r="F35" s="260"/>
      <c r="G35" s="73"/>
      <c r="H35" s="254"/>
      <c r="I35" s="254"/>
      <c r="J35" s="254"/>
      <c r="K35" s="254"/>
      <c r="L35" s="127"/>
      <c r="M35" s="47"/>
      <c r="O35" s="47"/>
    </row>
    <row r="36" spans="1:16" s="117" customFormat="1" ht="9.9499999999999993" customHeight="1">
      <c r="A36" s="50" t="s">
        <v>117</v>
      </c>
      <c r="B36" s="264">
        <v>48</v>
      </c>
      <c r="C36" s="262">
        <v>49</v>
      </c>
      <c r="D36" s="262">
        <v>50</v>
      </c>
      <c r="E36" s="262">
        <v>50</v>
      </c>
      <c r="F36" s="262">
        <v>50</v>
      </c>
      <c r="G36" s="59">
        <f>B36/$B$34*100</f>
        <v>58.536585365853654</v>
      </c>
      <c r="H36" s="60">
        <f>C36/$C$34*100</f>
        <v>58.333333333333336</v>
      </c>
      <c r="I36" s="60">
        <f>D36/$D$34*100</f>
        <v>59.523809523809526</v>
      </c>
      <c r="J36" s="60">
        <f>E36/$E$34*100</f>
        <v>59.523809523809526</v>
      </c>
      <c r="K36" s="60">
        <f>F36/$F$34*100</f>
        <v>59.523809523809526</v>
      </c>
      <c r="L36" s="127"/>
      <c r="M36" s="47"/>
      <c r="O36" s="120"/>
      <c r="P36" s="120"/>
    </row>
    <row r="37" spans="1:16" s="117" customFormat="1" ht="9.9499999999999993" customHeight="1">
      <c r="A37" s="88" t="s">
        <v>118</v>
      </c>
      <c r="B37" s="264">
        <v>23</v>
      </c>
      <c r="C37" s="262">
        <v>23</v>
      </c>
      <c r="D37" s="262">
        <v>23</v>
      </c>
      <c r="E37" s="262">
        <v>23</v>
      </c>
      <c r="F37" s="262">
        <v>21</v>
      </c>
      <c r="G37" s="59">
        <f t="shared" ref="G37:G49" si="20">B37/$B$34*100</f>
        <v>28.04878048780488</v>
      </c>
      <c r="H37" s="60">
        <f t="shared" ref="H37:H49" si="21">C37/$C$34*100</f>
        <v>27.380952380952383</v>
      </c>
      <c r="I37" s="60">
        <f t="shared" ref="I37:I49" si="22">D37/$D$34*100</f>
        <v>27.380952380952383</v>
      </c>
      <c r="J37" s="60">
        <f t="shared" ref="J37:J49" si="23">E37/$E$34*100</f>
        <v>27.380952380952383</v>
      </c>
      <c r="K37" s="60">
        <f t="shared" ref="K37:K49" si="24">F37/$F$34*100</f>
        <v>25</v>
      </c>
      <c r="L37" s="127"/>
      <c r="M37" s="47"/>
    </row>
    <row r="38" spans="1:16" s="117" customFormat="1" ht="9.9499999999999993" customHeight="1">
      <c r="A38" s="88" t="s">
        <v>116</v>
      </c>
      <c r="B38" s="264">
        <v>26</v>
      </c>
      <c r="C38" s="262">
        <v>26</v>
      </c>
      <c r="D38" s="262">
        <v>27</v>
      </c>
      <c r="E38" s="262">
        <v>28</v>
      </c>
      <c r="F38" s="262">
        <v>29</v>
      </c>
      <c r="G38" s="59">
        <f t="shared" si="20"/>
        <v>31.707317073170731</v>
      </c>
      <c r="H38" s="60">
        <f t="shared" si="21"/>
        <v>30.952380952380953</v>
      </c>
      <c r="I38" s="60">
        <f t="shared" si="22"/>
        <v>32.142857142857146</v>
      </c>
      <c r="J38" s="60">
        <f t="shared" si="23"/>
        <v>33.333333333333329</v>
      </c>
      <c r="K38" s="60">
        <f t="shared" si="24"/>
        <v>34.523809523809526</v>
      </c>
      <c r="L38" s="127"/>
      <c r="M38" s="47"/>
    </row>
    <row r="39" spans="1:16" s="117" customFormat="1" ht="9.9499999999999993" customHeight="1">
      <c r="A39" s="90" t="s">
        <v>139</v>
      </c>
      <c r="B39" s="264">
        <v>7</v>
      </c>
      <c r="C39" s="262">
        <v>7</v>
      </c>
      <c r="D39" s="262">
        <v>8</v>
      </c>
      <c r="E39" s="262">
        <v>8</v>
      </c>
      <c r="F39" s="262">
        <v>8</v>
      </c>
      <c r="G39" s="59">
        <f t="shared" si="20"/>
        <v>8.536585365853659</v>
      </c>
      <c r="H39" s="60">
        <f t="shared" si="21"/>
        <v>8.3333333333333321</v>
      </c>
      <c r="I39" s="60">
        <f t="shared" si="22"/>
        <v>9.5238095238095237</v>
      </c>
      <c r="J39" s="60">
        <f t="shared" si="23"/>
        <v>9.5238095238095237</v>
      </c>
      <c r="K39" s="60">
        <f t="shared" si="24"/>
        <v>9.5238095238095237</v>
      </c>
      <c r="L39" s="127"/>
      <c r="M39" s="47"/>
    </row>
    <row r="40" spans="1:16" s="117" customFormat="1" ht="9.9499999999999993" customHeight="1">
      <c r="A40" s="88" t="s">
        <v>271</v>
      </c>
      <c r="B40" s="264">
        <v>28</v>
      </c>
      <c r="C40" s="262">
        <v>29</v>
      </c>
      <c r="D40" s="262">
        <v>30</v>
      </c>
      <c r="E40" s="262">
        <v>28</v>
      </c>
      <c r="F40" s="262">
        <v>30</v>
      </c>
      <c r="G40" s="59">
        <f t="shared" si="20"/>
        <v>34.146341463414636</v>
      </c>
      <c r="H40" s="60">
        <f t="shared" si="21"/>
        <v>34.523809523809526</v>
      </c>
      <c r="I40" s="60">
        <f t="shared" si="22"/>
        <v>35.714285714285715</v>
      </c>
      <c r="J40" s="60">
        <f t="shared" si="23"/>
        <v>33.333333333333329</v>
      </c>
      <c r="K40" s="60">
        <f t="shared" si="24"/>
        <v>35.714285714285715</v>
      </c>
      <c r="L40" s="127"/>
      <c r="M40" s="47"/>
    </row>
    <row r="41" spans="1:16" s="117" customFormat="1" ht="9.9499999999999993" customHeight="1">
      <c r="A41" s="90" t="s">
        <v>272</v>
      </c>
      <c r="B41" s="264">
        <v>13</v>
      </c>
      <c r="C41" s="262">
        <v>15</v>
      </c>
      <c r="D41" s="262">
        <v>15</v>
      </c>
      <c r="E41" s="262">
        <v>17</v>
      </c>
      <c r="F41" s="262">
        <v>15</v>
      </c>
      <c r="G41" s="59">
        <f t="shared" si="20"/>
        <v>15.853658536585366</v>
      </c>
      <c r="H41" s="60">
        <f t="shared" si="21"/>
        <v>17.857142857142858</v>
      </c>
      <c r="I41" s="60">
        <f t="shared" si="22"/>
        <v>17.857142857142858</v>
      </c>
      <c r="J41" s="60">
        <f t="shared" si="23"/>
        <v>20.238095238095237</v>
      </c>
      <c r="K41" s="60">
        <f t="shared" si="24"/>
        <v>17.857142857142858</v>
      </c>
      <c r="L41" s="127"/>
      <c r="M41" s="47"/>
    </row>
    <row r="42" spans="1:16" s="117" customFormat="1" ht="9.9499999999999993" customHeight="1">
      <c r="A42" s="50" t="s">
        <v>119</v>
      </c>
      <c r="B42" s="264">
        <v>6</v>
      </c>
      <c r="C42" s="262">
        <v>6</v>
      </c>
      <c r="D42" s="262">
        <v>7</v>
      </c>
      <c r="E42" s="262">
        <v>6</v>
      </c>
      <c r="F42" s="262">
        <v>6</v>
      </c>
      <c r="G42" s="59">
        <f t="shared" si="20"/>
        <v>7.3170731707317067</v>
      </c>
      <c r="H42" s="60">
        <f t="shared" si="21"/>
        <v>7.1428571428571423</v>
      </c>
      <c r="I42" s="60">
        <f t="shared" si="22"/>
        <v>8.3333333333333321</v>
      </c>
      <c r="J42" s="60">
        <f t="shared" si="23"/>
        <v>7.1428571428571423</v>
      </c>
      <c r="K42" s="60">
        <f t="shared" si="24"/>
        <v>7.1428571428571423</v>
      </c>
      <c r="L42" s="127"/>
      <c r="M42" s="47"/>
      <c r="O42" s="120"/>
      <c r="P42" s="120"/>
    </row>
    <row r="43" spans="1:16" s="117" customFormat="1" ht="9.9499999999999993" customHeight="1">
      <c r="A43" s="128" t="s">
        <v>111</v>
      </c>
      <c r="B43" s="264">
        <v>6</v>
      </c>
      <c r="C43" s="262">
        <v>6</v>
      </c>
      <c r="D43" s="262">
        <v>7</v>
      </c>
      <c r="E43" s="262">
        <v>6</v>
      </c>
      <c r="F43" s="262">
        <v>6</v>
      </c>
      <c r="G43" s="59">
        <f t="shared" si="20"/>
        <v>7.3170731707317067</v>
      </c>
      <c r="H43" s="60">
        <f t="shared" si="21"/>
        <v>7.1428571428571423</v>
      </c>
      <c r="I43" s="60">
        <f t="shared" si="22"/>
        <v>8.3333333333333321</v>
      </c>
      <c r="J43" s="60">
        <f t="shared" si="23"/>
        <v>7.1428571428571423</v>
      </c>
      <c r="K43" s="60">
        <f t="shared" si="24"/>
        <v>7.1428571428571423</v>
      </c>
      <c r="L43" s="127"/>
      <c r="M43" s="47"/>
    </row>
    <row r="44" spans="1:16" s="117" customFormat="1" ht="9.9499999999999993" customHeight="1">
      <c r="A44" s="90" t="s">
        <v>273</v>
      </c>
      <c r="B44" s="264" t="s">
        <v>11</v>
      </c>
      <c r="C44" s="262" t="s">
        <v>11</v>
      </c>
      <c r="D44" s="262" t="s">
        <v>11</v>
      </c>
      <c r="E44" s="262" t="s">
        <v>11</v>
      </c>
      <c r="F44" s="262" t="s">
        <v>11</v>
      </c>
      <c r="G44" s="264" t="s">
        <v>11</v>
      </c>
      <c r="H44" s="262" t="s">
        <v>11</v>
      </c>
      <c r="I44" s="262" t="s">
        <v>11</v>
      </c>
      <c r="J44" s="262" t="s">
        <v>11</v>
      </c>
      <c r="K44" s="404" t="s">
        <v>11</v>
      </c>
      <c r="L44" s="127"/>
      <c r="M44" s="47"/>
    </row>
    <row r="45" spans="1:16" s="117" customFormat="1" ht="9.9499999999999993" customHeight="1">
      <c r="A45" s="435" t="s">
        <v>274</v>
      </c>
      <c r="B45" s="264" t="s">
        <v>11</v>
      </c>
      <c r="C45" s="262" t="s">
        <v>11</v>
      </c>
      <c r="D45" s="262" t="s">
        <v>11</v>
      </c>
      <c r="E45" s="262" t="s">
        <v>11</v>
      </c>
      <c r="F45" s="262" t="s">
        <v>11</v>
      </c>
      <c r="G45" s="264" t="s">
        <v>11</v>
      </c>
      <c r="H45" s="262" t="s">
        <v>11</v>
      </c>
      <c r="I45" s="262" t="s">
        <v>11</v>
      </c>
      <c r="J45" s="262" t="s">
        <v>11</v>
      </c>
      <c r="K45" s="404" t="s">
        <v>11</v>
      </c>
      <c r="L45" s="127"/>
      <c r="M45" s="47"/>
    </row>
    <row r="46" spans="1:16" s="117" customFormat="1" ht="9.9499999999999993" customHeight="1">
      <c r="A46" s="50" t="s">
        <v>120</v>
      </c>
      <c r="B46" s="264">
        <v>28</v>
      </c>
      <c r="C46" s="262">
        <v>28</v>
      </c>
      <c r="D46" s="262">
        <v>27</v>
      </c>
      <c r="E46" s="262">
        <v>28</v>
      </c>
      <c r="F46" s="262">
        <v>28</v>
      </c>
      <c r="G46" s="59">
        <f t="shared" si="20"/>
        <v>34.146341463414636</v>
      </c>
      <c r="H46" s="60">
        <f t="shared" si="21"/>
        <v>33.333333333333329</v>
      </c>
      <c r="I46" s="60">
        <f t="shared" si="22"/>
        <v>32.142857142857146</v>
      </c>
      <c r="J46" s="60">
        <f t="shared" si="23"/>
        <v>33.333333333333329</v>
      </c>
      <c r="K46" s="60">
        <f t="shared" si="24"/>
        <v>33.333333333333329</v>
      </c>
      <c r="L46" s="127"/>
      <c r="M46" s="47"/>
      <c r="O46" s="120"/>
      <c r="P46" s="120"/>
    </row>
    <row r="47" spans="1:16" s="117" customFormat="1" ht="9.9499999999999993" customHeight="1">
      <c r="A47" s="88" t="s">
        <v>121</v>
      </c>
      <c r="B47" s="264">
        <v>24</v>
      </c>
      <c r="C47" s="262">
        <v>25</v>
      </c>
      <c r="D47" s="262">
        <v>25</v>
      </c>
      <c r="E47" s="262">
        <v>24</v>
      </c>
      <c r="F47" s="262">
        <v>24</v>
      </c>
      <c r="G47" s="59">
        <f t="shared" si="20"/>
        <v>29.268292682926827</v>
      </c>
      <c r="H47" s="60">
        <f t="shared" si="21"/>
        <v>29.761904761904763</v>
      </c>
      <c r="I47" s="60">
        <f t="shared" si="22"/>
        <v>29.761904761904763</v>
      </c>
      <c r="J47" s="60">
        <f t="shared" si="23"/>
        <v>28.571428571428569</v>
      </c>
      <c r="K47" s="60">
        <f t="shared" si="24"/>
        <v>28.571428571428569</v>
      </c>
      <c r="L47" s="127"/>
      <c r="M47" s="47"/>
    </row>
    <row r="48" spans="1:16" s="117" customFormat="1" ht="9.9499999999999993" customHeight="1">
      <c r="A48" s="93" t="s">
        <v>122</v>
      </c>
      <c r="B48" s="264">
        <v>17</v>
      </c>
      <c r="C48" s="262">
        <v>17</v>
      </c>
      <c r="D48" s="262">
        <v>15</v>
      </c>
      <c r="E48" s="262">
        <v>16</v>
      </c>
      <c r="F48" s="262">
        <v>17</v>
      </c>
      <c r="G48" s="59">
        <f t="shared" si="20"/>
        <v>20.73170731707317</v>
      </c>
      <c r="H48" s="60">
        <f t="shared" si="21"/>
        <v>20.238095238095237</v>
      </c>
      <c r="I48" s="60">
        <f t="shared" si="22"/>
        <v>17.857142857142858</v>
      </c>
      <c r="J48" s="60">
        <f t="shared" si="23"/>
        <v>19.047619047619047</v>
      </c>
      <c r="K48" s="60">
        <f t="shared" si="24"/>
        <v>20.238095238095237</v>
      </c>
      <c r="L48" s="127"/>
      <c r="M48" s="47"/>
    </row>
    <row r="49" spans="1:13" s="117" customFormat="1" ht="9.9499999999999993" customHeight="1">
      <c r="A49" s="88" t="s">
        <v>115</v>
      </c>
      <c r="B49" s="264">
        <v>15</v>
      </c>
      <c r="C49" s="262">
        <v>17</v>
      </c>
      <c r="D49" s="262">
        <v>16</v>
      </c>
      <c r="E49" s="262">
        <v>16</v>
      </c>
      <c r="F49" s="262">
        <v>17</v>
      </c>
      <c r="G49" s="59">
        <f t="shared" si="20"/>
        <v>18.292682926829269</v>
      </c>
      <c r="H49" s="60">
        <f t="shared" si="21"/>
        <v>20.238095238095237</v>
      </c>
      <c r="I49" s="60">
        <f t="shared" si="22"/>
        <v>19.047619047619047</v>
      </c>
      <c r="J49" s="60">
        <f t="shared" si="23"/>
        <v>19.047619047619047</v>
      </c>
      <c r="K49" s="60">
        <f t="shared" si="24"/>
        <v>20.238095238095237</v>
      </c>
      <c r="L49" s="127"/>
      <c r="M49" s="47"/>
    </row>
    <row r="50" spans="1:13" s="117" customFormat="1" ht="15" customHeight="1">
      <c r="A50" s="63" t="s">
        <v>370</v>
      </c>
      <c r="B50" s="264"/>
      <c r="C50" s="262"/>
      <c r="D50" s="262"/>
      <c r="E50" s="262"/>
      <c r="F50" s="262"/>
      <c r="G50" s="59"/>
      <c r="H50" s="60"/>
      <c r="I50" s="60"/>
      <c r="J50" s="60"/>
      <c r="K50" s="60"/>
      <c r="L50" s="127"/>
      <c r="M50" s="47" t="s">
        <v>129</v>
      </c>
    </row>
    <row r="51" spans="1:13" s="117" customFormat="1" ht="9.9499999999999993" customHeight="1">
      <c r="A51" s="47" t="s">
        <v>124</v>
      </c>
      <c r="B51" s="264">
        <v>82</v>
      </c>
      <c r="C51" s="262">
        <v>84</v>
      </c>
      <c r="D51" s="262">
        <v>84</v>
      </c>
      <c r="E51" s="262">
        <v>84</v>
      </c>
      <c r="F51" s="262">
        <v>84</v>
      </c>
      <c r="G51" s="73">
        <v>100</v>
      </c>
      <c r="H51" s="74">
        <v>100</v>
      </c>
      <c r="I51" s="74">
        <v>100</v>
      </c>
      <c r="J51" s="74">
        <v>100</v>
      </c>
      <c r="K51" s="74">
        <v>100</v>
      </c>
      <c r="L51" s="127"/>
      <c r="M51" s="47"/>
    </row>
    <row r="52" spans="1:13" s="117" customFormat="1" ht="9.9499999999999993" customHeight="1">
      <c r="A52" s="47" t="s">
        <v>125</v>
      </c>
      <c r="B52" s="264">
        <v>133</v>
      </c>
      <c r="C52" s="262">
        <v>134</v>
      </c>
      <c r="D52" s="262">
        <v>141</v>
      </c>
      <c r="E52" s="262">
        <v>137</v>
      </c>
      <c r="F52" s="262">
        <v>137</v>
      </c>
      <c r="G52" s="73">
        <v>100</v>
      </c>
      <c r="H52" s="74">
        <v>100</v>
      </c>
      <c r="I52" s="74">
        <v>100</v>
      </c>
      <c r="J52" s="74">
        <v>100</v>
      </c>
      <c r="K52" s="74">
        <v>100</v>
      </c>
      <c r="L52" s="127"/>
      <c r="M52" s="47"/>
    </row>
    <row r="53" spans="1:13" s="117" customFormat="1" ht="9.9499999999999993" customHeight="1">
      <c r="A53" s="50" t="s">
        <v>68</v>
      </c>
      <c r="B53" s="264"/>
      <c r="C53" s="262"/>
      <c r="D53" s="262"/>
      <c r="E53" s="262"/>
      <c r="F53" s="262"/>
      <c r="G53" s="59"/>
      <c r="H53" s="60"/>
      <c r="I53" s="60"/>
      <c r="J53" s="60"/>
      <c r="K53" s="60"/>
      <c r="L53" s="127"/>
      <c r="M53" s="47"/>
    </row>
    <row r="54" spans="1:13" s="117" customFormat="1" ht="9.9499999999999993" customHeight="1">
      <c r="A54" s="50" t="s">
        <v>126</v>
      </c>
      <c r="B54" s="264"/>
      <c r="C54" s="262"/>
      <c r="D54" s="262"/>
      <c r="E54" s="262"/>
      <c r="F54" s="262"/>
      <c r="G54" s="59"/>
      <c r="H54" s="60"/>
      <c r="I54" s="60"/>
      <c r="J54" s="60"/>
      <c r="K54" s="60"/>
      <c r="L54" s="127"/>
      <c r="M54" s="47"/>
    </row>
    <row r="55" spans="1:13" s="117" customFormat="1" ht="9.9499999999999993" customHeight="1">
      <c r="A55" s="88" t="s">
        <v>123</v>
      </c>
      <c r="B55" s="264">
        <v>18</v>
      </c>
      <c r="C55" s="262">
        <v>15</v>
      </c>
      <c r="D55" s="262">
        <v>15</v>
      </c>
      <c r="E55" s="262">
        <v>15</v>
      </c>
      <c r="F55" s="262">
        <v>16</v>
      </c>
      <c r="G55" s="59">
        <f>B55/$B$51*100</f>
        <v>21.951219512195124</v>
      </c>
      <c r="H55" s="60">
        <f>C55/$C$51*100</f>
        <v>17.857142857142858</v>
      </c>
      <c r="I55" s="60">
        <f>D55/$D$51*100</f>
        <v>17.857142857142858</v>
      </c>
      <c r="J55" s="60">
        <f>E55/$E$51*100</f>
        <v>17.857142857142858</v>
      </c>
      <c r="K55" s="60">
        <f>F55/$F$51*100</f>
        <v>19.047619047619047</v>
      </c>
      <c r="L55" s="127"/>
      <c r="M55" s="47"/>
    </row>
    <row r="56" spans="1:13" s="117" customFormat="1" ht="9.9499999999999993" customHeight="1">
      <c r="A56" s="91" t="s">
        <v>270</v>
      </c>
      <c r="B56" s="264">
        <v>18</v>
      </c>
      <c r="C56" s="262">
        <v>17</v>
      </c>
      <c r="D56" s="262">
        <v>17</v>
      </c>
      <c r="E56" s="262">
        <v>16</v>
      </c>
      <c r="F56" s="262">
        <v>17</v>
      </c>
      <c r="G56" s="59">
        <f>B56/$B$52*100</f>
        <v>13.533834586466165</v>
      </c>
      <c r="H56" s="60">
        <f>C56/$C$52*100</f>
        <v>12.686567164179104</v>
      </c>
      <c r="I56" s="60">
        <f>D56/$D$52*100</f>
        <v>12.056737588652481</v>
      </c>
      <c r="J56" s="60">
        <f>E56/$E$52*100</f>
        <v>11.678832116788321</v>
      </c>
      <c r="K56" s="60">
        <f>F56/$F$52*100</f>
        <v>12.408759124087592</v>
      </c>
      <c r="L56" s="127"/>
      <c r="M56" s="47"/>
    </row>
    <row r="57" spans="1:13" s="117" customFormat="1" ht="9.9499999999999993" customHeight="1">
      <c r="A57" s="50" t="s">
        <v>127</v>
      </c>
      <c r="B57" s="264"/>
      <c r="C57" s="262"/>
      <c r="D57" s="262"/>
      <c r="E57" s="262"/>
      <c r="F57" s="262"/>
      <c r="G57" s="59"/>
      <c r="H57" s="60"/>
      <c r="I57" s="60"/>
      <c r="J57" s="60"/>
      <c r="K57" s="60"/>
      <c r="L57" s="127"/>
      <c r="M57" s="47"/>
    </row>
    <row r="58" spans="1:13" s="117" customFormat="1" ht="9.9499999999999993" customHeight="1">
      <c r="A58" s="88" t="s">
        <v>123</v>
      </c>
      <c r="B58" s="264">
        <v>14</v>
      </c>
      <c r="C58" s="262">
        <v>16</v>
      </c>
      <c r="D58" s="262">
        <v>16</v>
      </c>
      <c r="E58" s="262">
        <v>15</v>
      </c>
      <c r="F58" s="262">
        <v>15</v>
      </c>
      <c r="G58" s="59">
        <f>B58/$B$51*100</f>
        <v>17.073170731707318</v>
      </c>
      <c r="H58" s="60">
        <f>C58/$C$51*100</f>
        <v>19.047619047619047</v>
      </c>
      <c r="I58" s="60">
        <f>D58/$D$51*100</f>
        <v>19.047619047619047</v>
      </c>
      <c r="J58" s="60">
        <f>E58/$E$51*100</f>
        <v>17.857142857142858</v>
      </c>
      <c r="K58" s="60">
        <f>F58/$F$51*100</f>
        <v>17.857142857142858</v>
      </c>
      <c r="L58" s="127"/>
      <c r="M58" s="47"/>
    </row>
    <row r="59" spans="1:13" s="117" customFormat="1" ht="9.9499999999999993" customHeight="1">
      <c r="A59" s="91" t="s">
        <v>270</v>
      </c>
      <c r="B59" s="264">
        <v>15</v>
      </c>
      <c r="C59" s="262">
        <v>18</v>
      </c>
      <c r="D59" s="262">
        <v>18</v>
      </c>
      <c r="E59" s="262">
        <v>17</v>
      </c>
      <c r="F59" s="262">
        <v>16</v>
      </c>
      <c r="G59" s="59">
        <f>B59/$B$52*100</f>
        <v>11.278195488721805</v>
      </c>
      <c r="H59" s="60">
        <f>C59/$C$52*100</f>
        <v>13.432835820895523</v>
      </c>
      <c r="I59" s="60">
        <f>D59/$D$52*100</f>
        <v>12.76595744680851</v>
      </c>
      <c r="J59" s="60">
        <f>E59/$E$52*100</f>
        <v>12.408759124087592</v>
      </c>
      <c r="K59" s="60">
        <f>F59/$F$52*100</f>
        <v>11.678832116788321</v>
      </c>
      <c r="L59" s="127"/>
      <c r="M59" s="47"/>
    </row>
    <row r="60" spans="1:13" s="117" customFormat="1" ht="9.9499999999999993" customHeight="1">
      <c r="A60" s="50" t="s">
        <v>128</v>
      </c>
      <c r="B60" s="264"/>
      <c r="C60" s="262"/>
      <c r="D60" s="262"/>
      <c r="E60" s="262"/>
      <c r="F60" s="262"/>
      <c r="G60" s="59"/>
      <c r="H60" s="60"/>
      <c r="I60" s="60"/>
      <c r="J60" s="60"/>
      <c r="K60" s="60"/>
      <c r="L60" s="127"/>
      <c r="M60" s="47"/>
    </row>
    <row r="61" spans="1:13" s="117" customFormat="1" ht="9.9499999999999993" customHeight="1">
      <c r="A61" s="88" t="s">
        <v>123</v>
      </c>
      <c r="B61" s="264">
        <v>33</v>
      </c>
      <c r="C61" s="262">
        <v>34</v>
      </c>
      <c r="D61" s="262">
        <v>34</v>
      </c>
      <c r="E61" s="262">
        <v>35</v>
      </c>
      <c r="F61" s="262">
        <v>34</v>
      </c>
      <c r="G61" s="59">
        <f>B61/$B$51*100</f>
        <v>40.243902439024396</v>
      </c>
      <c r="H61" s="60">
        <f>C61/$C$51*100</f>
        <v>40.476190476190474</v>
      </c>
      <c r="I61" s="60">
        <f>D61/$D$51*100</f>
        <v>40.476190476190474</v>
      </c>
      <c r="J61" s="60">
        <f>E61/$E$51*100</f>
        <v>41.666666666666671</v>
      </c>
      <c r="K61" s="60">
        <f>F61/$F$51*100</f>
        <v>40.476190476190474</v>
      </c>
      <c r="L61" s="127"/>
      <c r="M61" s="47"/>
    </row>
    <row r="62" spans="1:13" s="117" customFormat="1" ht="9.9499999999999993" customHeight="1">
      <c r="A62" s="91" t="s">
        <v>270</v>
      </c>
      <c r="B62" s="264">
        <v>47</v>
      </c>
      <c r="C62" s="262">
        <v>47</v>
      </c>
      <c r="D62" s="262">
        <v>47</v>
      </c>
      <c r="E62" s="262">
        <v>48</v>
      </c>
      <c r="F62" s="262">
        <v>48</v>
      </c>
      <c r="G62" s="59">
        <f>B62/$B$52*100</f>
        <v>35.338345864661655</v>
      </c>
      <c r="H62" s="60">
        <f>C62/$C$52*100</f>
        <v>35.074626865671647</v>
      </c>
      <c r="I62" s="60">
        <f>D62/$D$52*100</f>
        <v>33.333333333333329</v>
      </c>
      <c r="J62" s="60">
        <f>E62/$E$52*100</f>
        <v>35.036496350364963</v>
      </c>
      <c r="K62" s="60">
        <f>F62/$F$52*100</f>
        <v>35.036496350364963</v>
      </c>
      <c r="L62" s="127"/>
      <c r="M62" s="47"/>
    </row>
    <row r="63" spans="1:13" s="117" customFormat="1" ht="9.9499999999999993" customHeight="1">
      <c r="A63" s="50" t="s">
        <v>679</v>
      </c>
      <c r="B63" s="264"/>
      <c r="C63" s="262"/>
      <c r="D63" s="262"/>
      <c r="E63" s="262"/>
      <c r="F63" s="262"/>
      <c r="G63" s="59"/>
      <c r="H63" s="60"/>
      <c r="I63" s="60"/>
      <c r="J63" s="60"/>
      <c r="K63" s="60"/>
      <c r="L63" s="127"/>
      <c r="M63" s="47"/>
    </row>
    <row r="64" spans="1:13" s="117" customFormat="1" ht="9.9499999999999993" customHeight="1">
      <c r="A64" s="88" t="s">
        <v>123</v>
      </c>
      <c r="B64" s="264">
        <v>17</v>
      </c>
      <c r="C64" s="262">
        <v>16</v>
      </c>
      <c r="D64" s="262">
        <v>19</v>
      </c>
      <c r="E64" s="262">
        <v>17</v>
      </c>
      <c r="F64" s="262">
        <v>18</v>
      </c>
      <c r="G64" s="59">
        <f>B64/$B$51*100</f>
        <v>20.73170731707317</v>
      </c>
      <c r="H64" s="60">
        <f>C64/$C$51*100</f>
        <v>19.047619047619047</v>
      </c>
      <c r="I64" s="60">
        <f>D64/$D$51*100</f>
        <v>22.61904761904762</v>
      </c>
      <c r="J64" s="60">
        <f>E64/$E$51*100</f>
        <v>20.238095238095237</v>
      </c>
      <c r="K64" s="60">
        <f>F64/$F$51*100</f>
        <v>21.428571428571427</v>
      </c>
      <c r="L64" s="127"/>
      <c r="M64" s="47"/>
    </row>
    <row r="65" spans="1:13" s="117" customFormat="1" ht="9.9499999999999993" customHeight="1">
      <c r="A65" s="91" t="s">
        <v>270</v>
      </c>
      <c r="B65" s="264">
        <v>18</v>
      </c>
      <c r="C65" s="262">
        <v>18</v>
      </c>
      <c r="D65" s="262">
        <v>20</v>
      </c>
      <c r="E65" s="262">
        <v>18</v>
      </c>
      <c r="F65" s="262">
        <v>19</v>
      </c>
      <c r="G65" s="59">
        <f>B65/$B$52*100</f>
        <v>13.533834586466165</v>
      </c>
      <c r="H65" s="60">
        <f>C65/$C$52*100</f>
        <v>13.432835820895523</v>
      </c>
      <c r="I65" s="60">
        <f>D65/$D$52*100</f>
        <v>14.184397163120568</v>
      </c>
      <c r="J65" s="60">
        <f>E65/$E$52*100</f>
        <v>13.138686131386862</v>
      </c>
      <c r="K65" s="60">
        <f>F65/$F$52*100</f>
        <v>13.868613138686131</v>
      </c>
      <c r="L65" s="127"/>
      <c r="M65" s="47"/>
    </row>
    <row r="66" spans="1:13" s="117" customFormat="1" ht="9.9499999999999993" customHeight="1">
      <c r="A66" s="50" t="s">
        <v>249</v>
      </c>
      <c r="B66" s="264"/>
      <c r="C66" s="262"/>
      <c r="D66" s="262"/>
      <c r="E66" s="262"/>
      <c r="F66" s="262"/>
      <c r="G66" s="59"/>
      <c r="H66" s="60"/>
      <c r="I66" s="60"/>
      <c r="J66" s="60"/>
      <c r="K66" s="60"/>
      <c r="L66" s="127"/>
      <c r="M66" s="47"/>
    </row>
    <row r="67" spans="1:13" s="117" customFormat="1" ht="9.9499999999999993" customHeight="1">
      <c r="A67" s="88" t="s">
        <v>123</v>
      </c>
      <c r="B67" s="264">
        <v>28</v>
      </c>
      <c r="C67" s="262">
        <v>30</v>
      </c>
      <c r="D67" s="262">
        <v>32</v>
      </c>
      <c r="E67" s="262">
        <v>31</v>
      </c>
      <c r="F67" s="262">
        <v>29</v>
      </c>
      <c r="G67" s="59">
        <f>B67/$B$51*100</f>
        <v>34.146341463414636</v>
      </c>
      <c r="H67" s="60">
        <f>C67/$C$51*100</f>
        <v>35.714285714285715</v>
      </c>
      <c r="I67" s="60">
        <f>D67/$D$51*100</f>
        <v>38.095238095238095</v>
      </c>
      <c r="J67" s="60">
        <f>E67/$E$51*100</f>
        <v>36.904761904761905</v>
      </c>
      <c r="K67" s="60">
        <f>F67/$F$51*100</f>
        <v>34.523809523809526</v>
      </c>
      <c r="L67" s="127"/>
      <c r="M67" s="47"/>
    </row>
    <row r="68" spans="1:13" s="117" customFormat="1" ht="9.9499999999999993" customHeight="1">
      <c r="A68" s="91" t="s">
        <v>270</v>
      </c>
      <c r="B68" s="264">
        <v>34</v>
      </c>
      <c r="C68" s="262">
        <v>35</v>
      </c>
      <c r="D68" s="262">
        <v>39</v>
      </c>
      <c r="E68" s="262">
        <v>38</v>
      </c>
      <c r="F68" s="262">
        <v>38</v>
      </c>
      <c r="G68" s="59">
        <f>B68/$B$52*100</f>
        <v>25.563909774436087</v>
      </c>
      <c r="H68" s="60">
        <f>C68/$C$52*100</f>
        <v>26.119402985074625</v>
      </c>
      <c r="I68" s="60">
        <f>D68/$D$52*100</f>
        <v>27.659574468085108</v>
      </c>
      <c r="J68" s="60">
        <f>E68/$E$52*100</f>
        <v>27.737226277372262</v>
      </c>
      <c r="K68" s="60">
        <f>F68/$F$52*100</f>
        <v>27.737226277372262</v>
      </c>
      <c r="L68" s="127"/>
      <c r="M68" s="47"/>
    </row>
    <row r="69" spans="1:13" ht="9" customHeight="1">
      <c r="A69" s="92" t="s">
        <v>63</v>
      </c>
      <c r="B69" s="92"/>
      <c r="C69" s="92"/>
      <c r="D69" s="92"/>
      <c r="E69" s="92"/>
      <c r="F69" s="92"/>
      <c r="G69" s="92"/>
      <c r="H69" s="92"/>
      <c r="I69" s="92"/>
      <c r="J69" s="92"/>
      <c r="K69" s="92"/>
    </row>
    <row r="70" spans="1:13" ht="9" customHeight="1">
      <c r="A70" s="624" t="s">
        <v>383</v>
      </c>
      <c r="B70" s="625"/>
      <c r="C70" s="625"/>
      <c r="D70" s="625"/>
      <c r="E70" s="625"/>
      <c r="F70" s="625"/>
      <c r="G70" s="626"/>
      <c r="H70" s="626"/>
      <c r="I70" s="626"/>
      <c r="J70" s="626"/>
      <c r="K70" s="626"/>
    </row>
    <row r="71" spans="1:13" ht="9" customHeight="1">
      <c r="A71" s="67"/>
      <c r="B71" s="92"/>
      <c r="C71" s="92"/>
      <c r="D71" s="92"/>
      <c r="E71" s="92"/>
      <c r="F71" s="92"/>
      <c r="G71" s="92"/>
      <c r="H71" s="92"/>
      <c r="I71" s="92"/>
      <c r="J71" s="92"/>
      <c r="K71" s="92"/>
    </row>
    <row r="72" spans="1:13" ht="9" customHeight="1">
      <c r="A72" s="47"/>
      <c r="B72" s="92"/>
      <c r="C72" s="92"/>
      <c r="D72" s="92"/>
      <c r="E72" s="92"/>
      <c r="F72" s="92"/>
      <c r="G72" s="92"/>
      <c r="H72" s="92"/>
      <c r="I72" s="92"/>
      <c r="J72" s="92"/>
      <c r="K72" s="92"/>
    </row>
    <row r="73" spans="1:13" ht="9" customHeight="1">
      <c r="A73" s="92"/>
      <c r="B73" s="92"/>
      <c r="C73" s="92"/>
      <c r="D73" s="92"/>
      <c r="E73" s="92"/>
      <c r="F73" s="92"/>
      <c r="G73" s="92"/>
      <c r="H73" s="92"/>
      <c r="I73" s="92"/>
      <c r="J73" s="92"/>
      <c r="K73" s="92"/>
    </row>
    <row r="74" spans="1:13" ht="9" customHeight="1">
      <c r="A74" s="92"/>
      <c r="B74" s="92"/>
      <c r="C74" s="92"/>
      <c r="D74" s="92"/>
      <c r="E74" s="92"/>
      <c r="F74" s="92"/>
      <c r="G74" s="92"/>
      <c r="H74" s="92"/>
      <c r="I74" s="92"/>
      <c r="J74" s="92"/>
      <c r="K74" s="92"/>
    </row>
    <row r="75" spans="1:13" ht="9" customHeight="1">
      <c r="A75" s="92"/>
      <c r="B75" s="92"/>
      <c r="C75" s="92"/>
      <c r="D75" s="92"/>
      <c r="E75" s="92"/>
      <c r="F75" s="92"/>
      <c r="G75" s="92"/>
      <c r="H75" s="92"/>
      <c r="I75" s="92"/>
      <c r="J75" s="92"/>
      <c r="K75" s="92"/>
    </row>
    <row r="76" spans="1:13" ht="9" customHeight="1"/>
    <row r="77" spans="1:13" ht="9" customHeight="1"/>
    <row r="78" spans="1:13" ht="9" customHeight="1"/>
    <row r="79" spans="1:13" ht="9" customHeight="1"/>
    <row r="80" spans="1:13" ht="9" customHeight="1"/>
    <row r="81" spans="13:13" ht="9" customHeight="1">
      <c r="M81" s="114"/>
    </row>
    <row r="82" spans="13:13" ht="9" customHeight="1">
      <c r="M82" s="114"/>
    </row>
    <row r="83" spans="13:13" ht="9" customHeight="1">
      <c r="M83" s="114"/>
    </row>
    <row r="84" spans="13:13" ht="9" customHeight="1">
      <c r="M84" s="114"/>
    </row>
    <row r="85" spans="13:13" ht="9.9499999999999993" customHeight="1">
      <c r="M85" s="114"/>
    </row>
    <row r="86" spans="13:13" ht="9.9499999999999993" customHeight="1">
      <c r="M86" s="114"/>
    </row>
    <row r="87" spans="13:13" ht="9.9499999999999993" customHeight="1">
      <c r="M87" s="114"/>
    </row>
    <row r="88" spans="13:13" ht="9.9499999999999993" customHeight="1">
      <c r="M88" s="114"/>
    </row>
    <row r="89" spans="13:13" ht="9.9499999999999993" customHeight="1">
      <c r="M89" s="114"/>
    </row>
  </sheetData>
  <mergeCells count="6">
    <mergeCell ref="A70:K70"/>
    <mergeCell ref="M5:P5"/>
    <mergeCell ref="G5:K5"/>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42"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66FF33"/>
  </sheetPr>
  <dimension ref="A1:Q81"/>
  <sheetViews>
    <sheetView showGridLines="0" zoomScaleNormal="100" workbookViewId="0"/>
  </sheetViews>
  <sheetFormatPr baseColWidth="10" defaultColWidth="11.28515625" defaultRowHeight="9.9499999999999993" customHeight="1"/>
  <cols>
    <col min="1" max="1" width="33.7109375" style="92" customWidth="1"/>
    <col min="2" max="11" width="5.5703125" style="114" customWidth="1"/>
    <col min="12" max="12" width="7.140625" style="114" customWidth="1"/>
    <col min="13" max="13" width="11.42578125" style="92" customWidth="1"/>
    <col min="14" max="16384" width="11.28515625" style="114"/>
  </cols>
  <sheetData>
    <row r="1" spans="1:17" s="334" customFormat="1" ht="15" customHeight="1">
      <c r="A1" s="311" t="s">
        <v>516</v>
      </c>
      <c r="B1" s="339"/>
      <c r="C1" s="339"/>
      <c r="D1" s="339"/>
      <c r="E1" s="339"/>
      <c r="F1" s="339"/>
      <c r="G1" s="339"/>
      <c r="H1" s="339"/>
      <c r="I1" s="339"/>
      <c r="J1" s="339"/>
      <c r="K1" s="339"/>
      <c r="L1" s="373" t="s">
        <v>62</v>
      </c>
      <c r="M1" s="335"/>
    </row>
    <row r="2" spans="1:17" s="334" customFormat="1" ht="15" customHeight="1">
      <c r="A2" s="340" t="s">
        <v>467</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240" t="s">
        <v>124</v>
      </c>
      <c r="B6" s="260">
        <v>82</v>
      </c>
      <c r="C6" s="262">
        <v>84</v>
      </c>
      <c r="D6" s="262">
        <v>84</v>
      </c>
      <c r="E6" s="262">
        <v>84</v>
      </c>
      <c r="F6" s="262">
        <v>84</v>
      </c>
      <c r="G6" s="284">
        <v>100</v>
      </c>
      <c r="H6" s="55">
        <v>100</v>
      </c>
      <c r="I6" s="55">
        <v>100</v>
      </c>
      <c r="J6" s="55">
        <v>100</v>
      </c>
      <c r="K6" s="55">
        <v>100</v>
      </c>
      <c r="L6" s="127"/>
      <c r="M6" s="47"/>
    </row>
    <row r="7" spans="1:17" s="117" customFormat="1" ht="20.100000000000001" customHeight="1">
      <c r="A7" s="222" t="s">
        <v>439</v>
      </c>
      <c r="B7" s="268"/>
      <c r="C7" s="268"/>
      <c r="D7" s="262"/>
      <c r="E7" s="262"/>
      <c r="F7" s="262"/>
      <c r="G7" s="42"/>
      <c r="H7" s="75"/>
      <c r="I7" s="75"/>
      <c r="J7" s="75"/>
      <c r="K7" s="75"/>
      <c r="L7" s="127"/>
      <c r="M7" s="47" t="s">
        <v>140</v>
      </c>
    </row>
    <row r="8" spans="1:17" s="117" customFormat="1" ht="9.9499999999999993" customHeight="1">
      <c r="A8" s="223" t="s">
        <v>133</v>
      </c>
      <c r="B8" s="260" t="s">
        <v>11</v>
      </c>
      <c r="C8" s="262" t="s">
        <v>11</v>
      </c>
      <c r="D8" s="262" t="s">
        <v>11</v>
      </c>
      <c r="E8" s="262" t="s">
        <v>11</v>
      </c>
      <c r="F8" s="262" t="s">
        <v>11</v>
      </c>
      <c r="G8" s="42" t="s">
        <v>11</v>
      </c>
      <c r="H8" s="75" t="s">
        <v>11</v>
      </c>
      <c r="I8" s="75" t="s">
        <v>11</v>
      </c>
      <c r="J8" s="75" t="s">
        <v>11</v>
      </c>
      <c r="K8" s="75" t="s">
        <v>11</v>
      </c>
      <c r="L8" s="127"/>
      <c r="M8" s="47"/>
    </row>
    <row r="9" spans="1:17" s="117" customFormat="1" ht="9.9499999999999993" customHeight="1">
      <c r="A9" s="224" t="s">
        <v>134</v>
      </c>
      <c r="B9" s="260" t="s">
        <v>11</v>
      </c>
      <c r="C9" s="262" t="s">
        <v>11</v>
      </c>
      <c r="D9" s="262" t="s">
        <v>11</v>
      </c>
      <c r="E9" s="262" t="s">
        <v>11</v>
      </c>
      <c r="F9" s="262" t="s">
        <v>11</v>
      </c>
      <c r="G9" s="42" t="s">
        <v>11</v>
      </c>
      <c r="H9" s="75" t="s">
        <v>11</v>
      </c>
      <c r="I9" s="75" t="s">
        <v>11</v>
      </c>
      <c r="J9" s="75" t="s">
        <v>11</v>
      </c>
      <c r="K9" s="75" t="s">
        <v>11</v>
      </c>
      <c r="L9" s="127"/>
      <c r="M9" s="47"/>
    </row>
    <row r="10" spans="1:17" s="117" customFormat="1" ht="9.9499999999999993" customHeight="1">
      <c r="A10" s="223" t="s">
        <v>228</v>
      </c>
      <c r="B10" s="260">
        <v>11</v>
      </c>
      <c r="C10" s="262">
        <v>9</v>
      </c>
      <c r="D10" s="262">
        <v>9</v>
      </c>
      <c r="E10" s="262">
        <v>10</v>
      </c>
      <c r="F10" s="262">
        <v>11</v>
      </c>
      <c r="G10" s="59">
        <f t="shared" ref="G10:G17" si="0">B10/$B$6*100</f>
        <v>13.414634146341465</v>
      </c>
      <c r="H10" s="60">
        <f t="shared" ref="H10:H17" si="1">C10/$C$6*100</f>
        <v>10.714285714285714</v>
      </c>
      <c r="I10" s="60">
        <f t="shared" ref="I10:I17" si="2">D10/$D$6*100</f>
        <v>10.714285714285714</v>
      </c>
      <c r="J10" s="60">
        <f t="shared" ref="J10:J17" si="3">E10/$E$6*100</f>
        <v>11.904761904761903</v>
      </c>
      <c r="K10" s="60">
        <f t="shared" ref="K10:K17" si="4">F10/$F$6*100</f>
        <v>13.095238095238097</v>
      </c>
      <c r="L10" s="127"/>
      <c r="M10" s="47"/>
    </row>
    <row r="11" spans="1:17" s="117" customFormat="1" ht="9.9499999999999993" customHeight="1">
      <c r="A11" s="223" t="s">
        <v>90</v>
      </c>
      <c r="B11" s="260">
        <v>6</v>
      </c>
      <c r="C11" s="262">
        <v>5</v>
      </c>
      <c r="D11" s="262" t="s">
        <v>11</v>
      </c>
      <c r="E11" s="262" t="s">
        <v>11</v>
      </c>
      <c r="F11" s="262" t="s">
        <v>11</v>
      </c>
      <c r="G11" s="59">
        <f t="shared" ref="G11:G12" si="5">B11/$B$6*100</f>
        <v>7.3170731707317067</v>
      </c>
      <c r="H11" s="60">
        <f t="shared" ref="H11:H12" si="6">C11/$C$6*100</f>
        <v>5.9523809523809517</v>
      </c>
      <c r="I11" s="262" t="s">
        <v>11</v>
      </c>
      <c r="J11" s="262" t="s">
        <v>11</v>
      </c>
      <c r="K11" s="75" t="s">
        <v>11</v>
      </c>
      <c r="L11" s="127"/>
      <c r="M11" s="47"/>
    </row>
    <row r="12" spans="1:17" s="117" customFormat="1" ht="9.9499999999999993" customHeight="1">
      <c r="A12" s="223" t="s">
        <v>135</v>
      </c>
      <c r="B12" s="260">
        <v>5</v>
      </c>
      <c r="C12" s="262">
        <v>6</v>
      </c>
      <c r="D12" s="262" t="s">
        <v>11</v>
      </c>
      <c r="E12" s="262">
        <v>6</v>
      </c>
      <c r="F12" s="262">
        <v>5</v>
      </c>
      <c r="G12" s="59">
        <f t="shared" si="5"/>
        <v>6.0975609756097562</v>
      </c>
      <c r="H12" s="60">
        <f t="shared" si="6"/>
        <v>7.1428571428571423</v>
      </c>
      <c r="I12" s="262" t="s">
        <v>11</v>
      </c>
      <c r="J12" s="60">
        <f t="shared" ref="J12" si="7">E12/$E$6*100</f>
        <v>7.1428571428571423</v>
      </c>
      <c r="K12" s="60">
        <f t="shared" ref="K12" si="8">F12/$F$6*100</f>
        <v>5.9523809523809517</v>
      </c>
      <c r="L12" s="127"/>
      <c r="M12" s="47"/>
    </row>
    <row r="13" spans="1:17" s="117" customFormat="1" ht="9.9499999999999993" customHeight="1">
      <c r="A13" s="223" t="s">
        <v>136</v>
      </c>
      <c r="B13" s="260">
        <v>6</v>
      </c>
      <c r="C13" s="262">
        <v>7</v>
      </c>
      <c r="D13" s="262">
        <v>9</v>
      </c>
      <c r="E13" s="262">
        <v>8</v>
      </c>
      <c r="F13" s="262">
        <v>6</v>
      </c>
      <c r="G13" s="59">
        <f t="shared" si="0"/>
        <v>7.3170731707317067</v>
      </c>
      <c r="H13" s="60">
        <f t="shared" si="1"/>
        <v>8.3333333333333321</v>
      </c>
      <c r="I13" s="60">
        <f t="shared" si="2"/>
        <v>10.714285714285714</v>
      </c>
      <c r="J13" s="60">
        <f t="shared" si="3"/>
        <v>9.5238095238095237</v>
      </c>
      <c r="K13" s="60">
        <f t="shared" si="4"/>
        <v>7.1428571428571423</v>
      </c>
      <c r="L13" s="127"/>
      <c r="M13" s="47"/>
    </row>
    <row r="14" spans="1:17" s="117" customFormat="1" ht="9.9499999999999993" customHeight="1">
      <c r="A14" s="223" t="s">
        <v>92</v>
      </c>
      <c r="B14" s="260">
        <v>14</v>
      </c>
      <c r="C14" s="262">
        <v>15</v>
      </c>
      <c r="D14" s="262">
        <v>15</v>
      </c>
      <c r="E14" s="262">
        <v>16</v>
      </c>
      <c r="F14" s="262">
        <v>12</v>
      </c>
      <c r="G14" s="59">
        <f t="shared" si="0"/>
        <v>17.073170731707318</v>
      </c>
      <c r="H14" s="60">
        <f t="shared" si="1"/>
        <v>17.857142857142858</v>
      </c>
      <c r="I14" s="60">
        <f t="shared" si="2"/>
        <v>17.857142857142858</v>
      </c>
      <c r="J14" s="60">
        <f t="shared" si="3"/>
        <v>19.047619047619047</v>
      </c>
      <c r="K14" s="60">
        <f t="shared" si="4"/>
        <v>14.285714285714285</v>
      </c>
      <c r="L14" s="127"/>
      <c r="M14" s="47"/>
    </row>
    <row r="15" spans="1:17" s="117" customFormat="1" ht="9.9499999999999993" customHeight="1">
      <c r="A15" s="223" t="s">
        <v>93</v>
      </c>
      <c r="B15" s="260">
        <v>10</v>
      </c>
      <c r="C15" s="427">
        <v>10</v>
      </c>
      <c r="D15" s="262">
        <v>12</v>
      </c>
      <c r="E15" s="262">
        <v>10</v>
      </c>
      <c r="F15" s="262">
        <v>14</v>
      </c>
      <c r="G15" s="59">
        <f t="shared" si="0"/>
        <v>12.195121951219512</v>
      </c>
      <c r="H15" s="60">
        <f t="shared" si="1"/>
        <v>11.904761904761903</v>
      </c>
      <c r="I15" s="60">
        <f t="shared" si="2"/>
        <v>14.285714285714285</v>
      </c>
      <c r="J15" s="60">
        <f t="shared" si="3"/>
        <v>11.904761904761903</v>
      </c>
      <c r="K15" s="60">
        <f t="shared" si="4"/>
        <v>16.666666666666664</v>
      </c>
      <c r="L15" s="127"/>
      <c r="M15" s="47"/>
    </row>
    <row r="16" spans="1:17" s="117" customFormat="1" ht="9.9499999999999993" customHeight="1">
      <c r="A16" s="223" t="s">
        <v>137</v>
      </c>
      <c r="B16" s="260">
        <v>14</v>
      </c>
      <c r="C16" s="262">
        <v>15</v>
      </c>
      <c r="D16" s="262">
        <v>14</v>
      </c>
      <c r="E16" s="262">
        <v>16</v>
      </c>
      <c r="F16" s="262">
        <v>15</v>
      </c>
      <c r="G16" s="59">
        <f t="shared" si="0"/>
        <v>17.073170731707318</v>
      </c>
      <c r="H16" s="60">
        <f t="shared" si="1"/>
        <v>17.857142857142858</v>
      </c>
      <c r="I16" s="60">
        <f t="shared" si="2"/>
        <v>16.666666666666664</v>
      </c>
      <c r="J16" s="60">
        <f t="shared" si="3"/>
        <v>19.047619047619047</v>
      </c>
      <c r="K16" s="60">
        <f t="shared" si="4"/>
        <v>17.857142857142858</v>
      </c>
      <c r="L16" s="127"/>
      <c r="M16" s="47"/>
    </row>
    <row r="17" spans="1:15" s="117" customFormat="1" ht="9.9499999999999993" customHeight="1">
      <c r="A17" s="223" t="s">
        <v>138</v>
      </c>
      <c r="B17" s="71">
        <v>10</v>
      </c>
      <c r="C17" s="262">
        <v>9</v>
      </c>
      <c r="D17" s="262">
        <v>11</v>
      </c>
      <c r="E17" s="262">
        <v>9</v>
      </c>
      <c r="F17" s="262">
        <v>11</v>
      </c>
      <c r="G17" s="59">
        <f t="shared" si="0"/>
        <v>12.195121951219512</v>
      </c>
      <c r="H17" s="60">
        <f t="shared" si="1"/>
        <v>10.714285714285714</v>
      </c>
      <c r="I17" s="60">
        <f t="shared" si="2"/>
        <v>13.095238095238097</v>
      </c>
      <c r="J17" s="60">
        <f t="shared" si="3"/>
        <v>10.714285714285714</v>
      </c>
      <c r="K17" s="60">
        <f t="shared" si="4"/>
        <v>13.095238095238097</v>
      </c>
      <c r="L17" s="127"/>
      <c r="M17" s="47"/>
    </row>
    <row r="18" spans="1:15" s="117" customFormat="1" ht="9.9499999999999993" customHeight="1">
      <c r="A18" s="223" t="s">
        <v>240</v>
      </c>
      <c r="B18" s="260" t="s">
        <v>11</v>
      </c>
      <c r="C18" s="262" t="s">
        <v>11</v>
      </c>
      <c r="D18" s="262" t="s">
        <v>11</v>
      </c>
      <c r="E18" s="262" t="s">
        <v>11</v>
      </c>
      <c r="F18" s="262" t="s">
        <v>11</v>
      </c>
      <c r="G18" s="42" t="s">
        <v>11</v>
      </c>
      <c r="H18" s="75" t="s">
        <v>11</v>
      </c>
      <c r="I18" s="75" t="s">
        <v>11</v>
      </c>
      <c r="J18" s="75" t="s">
        <v>11</v>
      </c>
      <c r="K18" s="75" t="s">
        <v>11</v>
      </c>
      <c r="L18" s="127"/>
      <c r="M18" s="47"/>
    </row>
    <row r="19" spans="1:15" s="117" customFormat="1" ht="15" customHeight="1">
      <c r="A19" s="241" t="s">
        <v>496</v>
      </c>
      <c r="B19" s="400"/>
      <c r="C19" s="400"/>
      <c r="D19" s="400"/>
      <c r="E19" s="400"/>
      <c r="F19" s="400"/>
      <c r="G19" s="365"/>
      <c r="H19" s="366"/>
      <c r="I19" s="366"/>
      <c r="J19" s="366"/>
      <c r="K19" s="366"/>
      <c r="L19" s="127"/>
      <c r="M19" s="47" t="s">
        <v>144</v>
      </c>
    </row>
    <row r="20" spans="1:15" s="117" customFormat="1" ht="9.9499999999999993" customHeight="1">
      <c r="A20" s="242" t="s">
        <v>364</v>
      </c>
      <c r="B20" s="260">
        <v>133</v>
      </c>
      <c r="C20" s="262">
        <v>134</v>
      </c>
      <c r="D20" s="262">
        <v>141</v>
      </c>
      <c r="E20" s="262">
        <v>137</v>
      </c>
      <c r="F20" s="262">
        <v>137</v>
      </c>
      <c r="G20" s="53">
        <v>100</v>
      </c>
      <c r="H20" s="55">
        <v>100</v>
      </c>
      <c r="I20" s="55">
        <v>100</v>
      </c>
      <c r="J20" s="55">
        <v>100</v>
      </c>
      <c r="K20" s="55">
        <v>100</v>
      </c>
      <c r="L20" s="127"/>
      <c r="M20" s="47"/>
    </row>
    <row r="21" spans="1:15" s="117" customFormat="1" ht="9.9499999999999993" customHeight="1">
      <c r="A21" s="316" t="s">
        <v>145</v>
      </c>
      <c r="B21" s="401"/>
      <c r="C21" s="400"/>
      <c r="D21" s="400"/>
      <c r="E21" s="400"/>
      <c r="F21" s="400"/>
      <c r="G21" s="365"/>
      <c r="H21" s="366"/>
      <c r="I21" s="366"/>
      <c r="J21" s="366"/>
      <c r="K21" s="366"/>
      <c r="L21" s="127"/>
      <c r="M21" s="47"/>
    </row>
    <row r="22" spans="1:15" s="117" customFormat="1" ht="9.9499999999999993" customHeight="1">
      <c r="A22" s="223" t="s">
        <v>141</v>
      </c>
      <c r="B22" s="260">
        <v>85</v>
      </c>
      <c r="C22" s="262">
        <v>85</v>
      </c>
      <c r="D22" s="262">
        <v>87</v>
      </c>
      <c r="E22" s="262">
        <v>88</v>
      </c>
      <c r="F22" s="262">
        <v>90</v>
      </c>
      <c r="G22" s="59">
        <f>B22/$B$20*100</f>
        <v>63.909774436090231</v>
      </c>
      <c r="H22" s="60">
        <f>C22/$C$20*100</f>
        <v>63.432835820895527</v>
      </c>
      <c r="I22" s="60">
        <f>D22/$D$20*100</f>
        <v>61.702127659574465</v>
      </c>
      <c r="J22" s="60">
        <f>E22/$E$20*100</f>
        <v>64.233576642335763</v>
      </c>
      <c r="K22" s="60">
        <f>F22/$F$20*100</f>
        <v>65.693430656934311</v>
      </c>
      <c r="L22" s="127"/>
      <c r="M22" s="47"/>
    </row>
    <row r="23" spans="1:15" s="117" customFormat="1" ht="9.9499999999999993" customHeight="1">
      <c r="A23" s="223" t="s">
        <v>142</v>
      </c>
      <c r="B23" s="260">
        <v>11</v>
      </c>
      <c r="C23" s="262">
        <v>10</v>
      </c>
      <c r="D23" s="262">
        <v>12</v>
      </c>
      <c r="E23" s="262">
        <v>9</v>
      </c>
      <c r="F23" s="262">
        <v>9</v>
      </c>
      <c r="G23" s="59">
        <f t="shared" ref="G23:G26" si="9">B23/$B$20*100</f>
        <v>8.2706766917293226</v>
      </c>
      <c r="H23" s="60">
        <f t="shared" ref="H23:H26" si="10">C23/$C$20*100</f>
        <v>7.4626865671641784</v>
      </c>
      <c r="I23" s="60">
        <f t="shared" ref="I23:I26" si="11">D23/$D$20*100</f>
        <v>8.5106382978723403</v>
      </c>
      <c r="J23" s="60">
        <f t="shared" ref="J23:J26" si="12">E23/$E$20*100</f>
        <v>6.5693430656934311</v>
      </c>
      <c r="K23" s="60">
        <f t="shared" ref="K23:K26" si="13">F23/$F$20*100</f>
        <v>6.5693430656934311</v>
      </c>
      <c r="L23" s="127"/>
      <c r="M23" s="47"/>
      <c r="O23" s="119"/>
    </row>
    <row r="24" spans="1:15" s="117" customFormat="1" ht="9.9499999999999993" customHeight="1">
      <c r="A24" s="224" t="s">
        <v>265</v>
      </c>
      <c r="B24" s="260">
        <v>11</v>
      </c>
      <c r="C24" s="262">
        <v>10</v>
      </c>
      <c r="D24" s="262">
        <v>12</v>
      </c>
      <c r="E24" s="262">
        <v>9</v>
      </c>
      <c r="F24" s="262">
        <v>9</v>
      </c>
      <c r="G24" s="59">
        <f t="shared" si="9"/>
        <v>8.2706766917293226</v>
      </c>
      <c r="H24" s="60">
        <f t="shared" si="10"/>
        <v>7.4626865671641784</v>
      </c>
      <c r="I24" s="60">
        <f t="shared" si="11"/>
        <v>8.5106382978723403</v>
      </c>
      <c r="J24" s="60">
        <f t="shared" si="12"/>
        <v>6.5693430656934311</v>
      </c>
      <c r="K24" s="60">
        <f t="shared" si="13"/>
        <v>6.5693430656934311</v>
      </c>
      <c r="L24" s="127"/>
      <c r="M24" s="47"/>
      <c r="O24" s="119"/>
    </row>
    <row r="25" spans="1:15" s="117" customFormat="1" ht="9.9499999999999993" customHeight="1">
      <c r="A25" s="223" t="s">
        <v>143</v>
      </c>
      <c r="B25" s="260">
        <v>38</v>
      </c>
      <c r="C25" s="262">
        <v>39</v>
      </c>
      <c r="D25" s="262">
        <v>42</v>
      </c>
      <c r="E25" s="262">
        <v>41</v>
      </c>
      <c r="F25" s="262">
        <v>39</v>
      </c>
      <c r="G25" s="59">
        <f t="shared" si="9"/>
        <v>28.571428571428569</v>
      </c>
      <c r="H25" s="60">
        <f t="shared" si="10"/>
        <v>29.1044776119403</v>
      </c>
      <c r="I25" s="60">
        <f t="shared" si="11"/>
        <v>29.787234042553191</v>
      </c>
      <c r="J25" s="60">
        <f t="shared" si="12"/>
        <v>29.927007299270077</v>
      </c>
      <c r="K25" s="60">
        <f t="shared" si="13"/>
        <v>28.467153284671532</v>
      </c>
      <c r="L25" s="127"/>
      <c r="M25" s="47"/>
      <c r="O25" s="119"/>
    </row>
    <row r="26" spans="1:15" s="117" customFormat="1" ht="9.9499999999999993" customHeight="1">
      <c r="A26" s="224" t="s">
        <v>254</v>
      </c>
      <c r="B26" s="260">
        <v>32</v>
      </c>
      <c r="C26" s="262">
        <v>35</v>
      </c>
      <c r="D26" s="262">
        <v>39</v>
      </c>
      <c r="E26" s="262">
        <v>36</v>
      </c>
      <c r="F26" s="262">
        <v>33</v>
      </c>
      <c r="G26" s="59">
        <f t="shared" si="9"/>
        <v>24.060150375939848</v>
      </c>
      <c r="H26" s="60">
        <f t="shared" si="10"/>
        <v>26.119402985074625</v>
      </c>
      <c r="I26" s="60">
        <f t="shared" si="11"/>
        <v>27.659574468085108</v>
      </c>
      <c r="J26" s="60">
        <f t="shared" si="12"/>
        <v>26.277372262773724</v>
      </c>
      <c r="K26" s="60">
        <f t="shared" si="13"/>
        <v>24.087591240875913</v>
      </c>
      <c r="L26" s="127"/>
      <c r="M26" s="47"/>
      <c r="O26" s="119"/>
    </row>
    <row r="27" spans="1:15" s="136" customFormat="1" ht="35.1" customHeight="1">
      <c r="A27" s="222" t="s">
        <v>392</v>
      </c>
      <c r="B27" s="262"/>
      <c r="C27" s="262"/>
      <c r="D27" s="262"/>
      <c r="E27" s="262"/>
      <c r="F27" s="260"/>
      <c r="G27" s="59"/>
      <c r="H27" s="60"/>
      <c r="I27" s="60"/>
      <c r="J27" s="60"/>
      <c r="K27" s="60"/>
      <c r="L27" s="135"/>
      <c r="M27" s="61" t="s">
        <v>155</v>
      </c>
      <c r="O27" s="137"/>
    </row>
    <row r="28" spans="1:15" s="117" customFormat="1" ht="9.9499999999999993" customHeight="1">
      <c r="A28" s="223" t="s">
        <v>151</v>
      </c>
      <c r="B28" s="260">
        <v>18</v>
      </c>
      <c r="C28" s="262">
        <v>17</v>
      </c>
      <c r="D28" s="262">
        <v>17</v>
      </c>
      <c r="E28" s="262">
        <v>16</v>
      </c>
      <c r="F28" s="262">
        <v>17</v>
      </c>
      <c r="G28" s="59">
        <f t="shared" ref="G28:G40" si="14">B28/$B$20*100</f>
        <v>13.533834586466165</v>
      </c>
      <c r="H28" s="60">
        <f t="shared" ref="H28:H40" si="15">C28/$C$20*100</f>
        <v>12.686567164179104</v>
      </c>
      <c r="I28" s="60">
        <f t="shared" ref="I28:I40" si="16">D28/$D$20*100</f>
        <v>12.056737588652481</v>
      </c>
      <c r="J28" s="60">
        <f t="shared" ref="J28:J40" si="17">E28/$E$20*100</f>
        <v>11.678832116788321</v>
      </c>
      <c r="K28" s="60">
        <f t="shared" ref="K28:K40" si="18">F28/$F$20*100</f>
        <v>12.408759124087592</v>
      </c>
      <c r="L28" s="127"/>
      <c r="M28" s="47"/>
      <c r="O28" s="119"/>
    </row>
    <row r="29" spans="1:15" s="117" customFormat="1" ht="9.9499999999999993" customHeight="1">
      <c r="A29" s="223" t="s">
        <v>152</v>
      </c>
      <c r="B29" s="260">
        <v>15</v>
      </c>
      <c r="C29" s="262">
        <v>18</v>
      </c>
      <c r="D29" s="262">
        <v>18</v>
      </c>
      <c r="E29" s="262">
        <v>17</v>
      </c>
      <c r="F29" s="262">
        <v>16</v>
      </c>
      <c r="G29" s="59">
        <f t="shared" si="14"/>
        <v>11.278195488721805</v>
      </c>
      <c r="H29" s="60">
        <f t="shared" si="15"/>
        <v>13.432835820895523</v>
      </c>
      <c r="I29" s="60">
        <f t="shared" si="16"/>
        <v>12.76595744680851</v>
      </c>
      <c r="J29" s="60">
        <f t="shared" si="17"/>
        <v>12.408759124087592</v>
      </c>
      <c r="K29" s="60">
        <f t="shared" si="18"/>
        <v>11.678832116788321</v>
      </c>
      <c r="L29" s="127"/>
      <c r="M29" s="47"/>
      <c r="O29" s="119"/>
    </row>
    <row r="30" spans="1:15" s="117" customFormat="1" ht="9.9499999999999993" customHeight="1">
      <c r="A30" s="223" t="s">
        <v>153</v>
      </c>
      <c r="B30" s="260">
        <v>47</v>
      </c>
      <c r="C30" s="262">
        <v>47</v>
      </c>
      <c r="D30" s="262">
        <v>47</v>
      </c>
      <c r="E30" s="262">
        <v>48</v>
      </c>
      <c r="F30" s="262">
        <v>48</v>
      </c>
      <c r="G30" s="59">
        <f t="shared" si="14"/>
        <v>35.338345864661655</v>
      </c>
      <c r="H30" s="60">
        <f t="shared" si="15"/>
        <v>35.074626865671647</v>
      </c>
      <c r="I30" s="60">
        <f t="shared" si="16"/>
        <v>33.333333333333329</v>
      </c>
      <c r="J30" s="60">
        <f t="shared" si="17"/>
        <v>35.036496350364963</v>
      </c>
      <c r="K30" s="60">
        <f t="shared" si="18"/>
        <v>35.036496350364963</v>
      </c>
      <c r="L30" s="127"/>
      <c r="M30" s="47"/>
      <c r="O30" s="119"/>
    </row>
    <row r="31" spans="1:15" s="117" customFormat="1" ht="9.9499999999999993" customHeight="1">
      <c r="A31" s="223" t="s">
        <v>242</v>
      </c>
      <c r="B31" s="260">
        <v>18</v>
      </c>
      <c r="C31" s="262">
        <v>18</v>
      </c>
      <c r="D31" s="262">
        <v>20</v>
      </c>
      <c r="E31" s="262">
        <v>18</v>
      </c>
      <c r="F31" s="262">
        <v>19</v>
      </c>
      <c r="G31" s="59">
        <f t="shared" si="14"/>
        <v>13.533834586466165</v>
      </c>
      <c r="H31" s="60">
        <f t="shared" si="15"/>
        <v>13.432835820895523</v>
      </c>
      <c r="I31" s="60">
        <f t="shared" si="16"/>
        <v>14.184397163120568</v>
      </c>
      <c r="J31" s="60">
        <f t="shared" si="17"/>
        <v>13.138686131386862</v>
      </c>
      <c r="K31" s="60">
        <f t="shared" si="18"/>
        <v>13.868613138686131</v>
      </c>
      <c r="L31" s="127"/>
      <c r="M31" s="47"/>
      <c r="O31" s="119"/>
    </row>
    <row r="32" spans="1:15" s="117" customFormat="1" ht="9.9499999999999993" customHeight="1">
      <c r="A32" s="224" t="s">
        <v>154</v>
      </c>
      <c r="B32" s="260"/>
      <c r="C32" s="262"/>
      <c r="D32" s="262"/>
      <c r="E32" s="262"/>
      <c r="F32" s="262"/>
      <c r="G32" s="59"/>
      <c r="H32" s="60"/>
      <c r="I32" s="60"/>
      <c r="J32" s="60"/>
      <c r="K32" s="60"/>
      <c r="L32" s="127"/>
      <c r="M32" s="47"/>
      <c r="O32" s="119"/>
    </row>
    <row r="33" spans="1:16" s="117" customFormat="1" ht="9.9499999999999993" customHeight="1">
      <c r="A33" s="224" t="s">
        <v>241</v>
      </c>
      <c r="B33" s="260">
        <v>16</v>
      </c>
      <c r="C33" s="262">
        <v>16</v>
      </c>
      <c r="D33" s="262">
        <v>18</v>
      </c>
      <c r="E33" s="262">
        <v>17</v>
      </c>
      <c r="F33" s="262">
        <v>16</v>
      </c>
      <c r="G33" s="59">
        <f t="shared" si="14"/>
        <v>12.030075187969924</v>
      </c>
      <c r="H33" s="60">
        <f t="shared" si="15"/>
        <v>11.940298507462686</v>
      </c>
      <c r="I33" s="60">
        <f t="shared" si="16"/>
        <v>12.76595744680851</v>
      </c>
      <c r="J33" s="60">
        <f t="shared" si="17"/>
        <v>12.408759124087592</v>
      </c>
      <c r="K33" s="60">
        <f t="shared" si="18"/>
        <v>11.678832116788321</v>
      </c>
      <c r="L33" s="127"/>
      <c r="M33" s="47"/>
      <c r="O33" s="119"/>
    </row>
    <row r="34" spans="1:16" s="117" customFormat="1" ht="9.9499999999999993" customHeight="1">
      <c r="A34" s="224" t="s">
        <v>375</v>
      </c>
      <c r="B34" s="260" t="s">
        <v>11</v>
      </c>
      <c r="C34" s="262" t="s">
        <v>11</v>
      </c>
      <c r="D34" s="262" t="s">
        <v>11</v>
      </c>
      <c r="E34" s="262" t="s">
        <v>11</v>
      </c>
      <c r="F34" s="262" t="s">
        <v>11</v>
      </c>
      <c r="G34" s="42" t="s">
        <v>11</v>
      </c>
      <c r="H34" s="75" t="s">
        <v>11</v>
      </c>
      <c r="I34" s="75" t="s">
        <v>11</v>
      </c>
      <c r="J34" s="75" t="s">
        <v>11</v>
      </c>
      <c r="K34" s="75" t="s">
        <v>11</v>
      </c>
      <c r="L34" s="127"/>
      <c r="M34" s="47"/>
      <c r="O34" s="119"/>
    </row>
    <row r="35" spans="1:16" s="117" customFormat="1" ht="9.9499999999999993" customHeight="1">
      <c r="A35" s="224" t="s">
        <v>31</v>
      </c>
      <c r="B35" s="260" t="s">
        <v>11</v>
      </c>
      <c r="C35" s="262" t="s">
        <v>11</v>
      </c>
      <c r="D35" s="262" t="s">
        <v>11</v>
      </c>
      <c r="E35" s="262" t="s">
        <v>11</v>
      </c>
      <c r="F35" s="262" t="s">
        <v>11</v>
      </c>
      <c r="G35" s="42" t="s">
        <v>11</v>
      </c>
      <c r="H35" s="75" t="s">
        <v>11</v>
      </c>
      <c r="I35" s="75" t="s">
        <v>11</v>
      </c>
      <c r="J35" s="75" t="s">
        <v>11</v>
      </c>
      <c r="K35" s="75" t="s">
        <v>11</v>
      </c>
      <c r="L35" s="127"/>
      <c r="M35" s="47"/>
      <c r="O35" s="119"/>
    </row>
    <row r="36" spans="1:16" s="117" customFormat="1" ht="9.9499999999999993" customHeight="1">
      <c r="A36" s="223" t="s">
        <v>243</v>
      </c>
      <c r="B36" s="260">
        <v>34</v>
      </c>
      <c r="C36" s="262">
        <v>35</v>
      </c>
      <c r="D36" s="262">
        <v>39</v>
      </c>
      <c r="E36" s="262">
        <v>38</v>
      </c>
      <c r="F36" s="262">
        <v>38</v>
      </c>
      <c r="G36" s="59">
        <f t="shared" si="14"/>
        <v>25.563909774436087</v>
      </c>
      <c r="H36" s="60">
        <f t="shared" si="15"/>
        <v>26.119402985074625</v>
      </c>
      <c r="I36" s="60">
        <f t="shared" si="16"/>
        <v>27.659574468085108</v>
      </c>
      <c r="J36" s="60">
        <f t="shared" si="17"/>
        <v>27.737226277372262</v>
      </c>
      <c r="K36" s="60">
        <f t="shared" si="18"/>
        <v>27.737226277372262</v>
      </c>
      <c r="L36" s="127"/>
      <c r="M36" s="47"/>
      <c r="O36" s="119"/>
    </row>
    <row r="37" spans="1:16" s="117" customFormat="1" ht="9.9499999999999993" customHeight="1">
      <c r="A37" s="224" t="s">
        <v>154</v>
      </c>
      <c r="B37" s="260"/>
      <c r="C37" s="262"/>
      <c r="D37" s="262"/>
      <c r="E37" s="262"/>
      <c r="F37" s="262"/>
      <c r="G37" s="59"/>
      <c r="H37" s="60"/>
      <c r="I37" s="60"/>
      <c r="J37" s="60"/>
      <c r="K37" s="60"/>
      <c r="L37" s="127"/>
      <c r="M37" s="47"/>
      <c r="O37" s="119"/>
    </row>
    <row r="38" spans="1:16" s="117" customFormat="1" ht="9.9499999999999993" customHeight="1">
      <c r="A38" s="224" t="s">
        <v>241</v>
      </c>
      <c r="B38" s="260">
        <v>9</v>
      </c>
      <c r="C38" s="262">
        <v>7</v>
      </c>
      <c r="D38" s="262">
        <v>6</v>
      </c>
      <c r="E38" s="262">
        <v>8</v>
      </c>
      <c r="F38" s="262">
        <v>9</v>
      </c>
      <c r="G38" s="59">
        <f t="shared" si="14"/>
        <v>6.7669172932330826</v>
      </c>
      <c r="H38" s="60">
        <f t="shared" si="15"/>
        <v>5.2238805970149249</v>
      </c>
      <c r="I38" s="60">
        <f t="shared" si="16"/>
        <v>4.2553191489361701</v>
      </c>
      <c r="J38" s="60">
        <f t="shared" si="17"/>
        <v>5.8394160583941606</v>
      </c>
      <c r="K38" s="60">
        <f t="shared" si="18"/>
        <v>6.5693430656934311</v>
      </c>
      <c r="L38" s="127"/>
      <c r="M38" s="47"/>
      <c r="O38" s="119"/>
    </row>
    <row r="39" spans="1:16" s="117" customFormat="1" ht="9.9499999999999993" customHeight="1">
      <c r="A39" s="224" t="s">
        <v>375</v>
      </c>
      <c r="B39" s="260">
        <v>13</v>
      </c>
      <c r="C39" s="262">
        <v>16</v>
      </c>
      <c r="D39" s="262">
        <v>18</v>
      </c>
      <c r="E39" s="262">
        <v>16</v>
      </c>
      <c r="F39" s="262">
        <v>16</v>
      </c>
      <c r="G39" s="59">
        <f t="shared" si="14"/>
        <v>9.7744360902255636</v>
      </c>
      <c r="H39" s="60">
        <f t="shared" si="15"/>
        <v>11.940298507462686</v>
      </c>
      <c r="I39" s="60">
        <f t="shared" si="16"/>
        <v>12.76595744680851</v>
      </c>
      <c r="J39" s="60">
        <f t="shared" si="17"/>
        <v>11.678832116788321</v>
      </c>
      <c r="K39" s="60">
        <f t="shared" si="18"/>
        <v>11.678832116788321</v>
      </c>
      <c r="L39" s="127"/>
      <c r="M39" s="47"/>
      <c r="O39" s="119"/>
    </row>
    <row r="40" spans="1:16" s="117" customFormat="1" ht="9.9499999999999993" customHeight="1">
      <c r="A40" s="224" t="s">
        <v>31</v>
      </c>
      <c r="B40" s="260">
        <v>18</v>
      </c>
      <c r="C40" s="262">
        <v>17</v>
      </c>
      <c r="D40" s="262">
        <v>19</v>
      </c>
      <c r="E40" s="262">
        <v>21</v>
      </c>
      <c r="F40" s="262">
        <v>19</v>
      </c>
      <c r="G40" s="59">
        <f t="shared" si="14"/>
        <v>13.533834586466165</v>
      </c>
      <c r="H40" s="60">
        <f t="shared" si="15"/>
        <v>12.686567164179104</v>
      </c>
      <c r="I40" s="60">
        <f t="shared" si="16"/>
        <v>13.475177304964539</v>
      </c>
      <c r="J40" s="60">
        <f t="shared" si="17"/>
        <v>15.328467153284672</v>
      </c>
      <c r="K40" s="60">
        <f t="shared" si="18"/>
        <v>13.868613138686131</v>
      </c>
      <c r="L40" s="127"/>
      <c r="M40" s="47"/>
      <c r="O40" s="119"/>
    </row>
    <row r="41" spans="1:16" s="117" customFormat="1" ht="15" customHeight="1">
      <c r="A41" s="129" t="s">
        <v>362</v>
      </c>
      <c r="B41" s="400"/>
      <c r="C41" s="400"/>
      <c r="D41" s="400"/>
      <c r="E41" s="400"/>
      <c r="F41" s="400"/>
      <c r="G41" s="365"/>
      <c r="H41" s="366"/>
      <c r="I41" s="366"/>
      <c r="J41" s="366"/>
      <c r="K41" s="366"/>
      <c r="L41" s="127"/>
      <c r="M41" s="47" t="s">
        <v>278</v>
      </c>
    </row>
    <row r="42" spans="1:16" s="117" customFormat="1" ht="9.9499999999999993" customHeight="1">
      <c r="A42" s="242" t="s">
        <v>361</v>
      </c>
      <c r="B42" s="260">
        <v>99</v>
      </c>
      <c r="C42" s="262">
        <v>99</v>
      </c>
      <c r="D42" s="262">
        <v>102</v>
      </c>
      <c r="E42" s="262">
        <v>99</v>
      </c>
      <c r="F42" s="262">
        <v>100</v>
      </c>
      <c r="G42" s="53">
        <v>100</v>
      </c>
      <c r="H42" s="55">
        <v>100</v>
      </c>
      <c r="I42" s="55">
        <v>100</v>
      </c>
      <c r="J42" s="55">
        <v>100</v>
      </c>
      <c r="K42" s="55">
        <v>100</v>
      </c>
      <c r="L42" s="127"/>
      <c r="M42" s="47"/>
    </row>
    <row r="43" spans="1:16" s="117" customFormat="1" ht="9.9499999999999993" customHeight="1">
      <c r="A43" s="316" t="s">
        <v>145</v>
      </c>
      <c r="B43" s="260"/>
      <c r="C43" s="262"/>
      <c r="D43" s="262"/>
      <c r="E43" s="262"/>
      <c r="F43" s="262"/>
      <c r="G43" s="42"/>
      <c r="H43" s="75"/>
      <c r="I43" s="75"/>
      <c r="J43" s="75"/>
      <c r="K43" s="75"/>
      <c r="L43" s="127"/>
      <c r="M43" s="47"/>
    </row>
    <row r="44" spans="1:16" s="117" customFormat="1" ht="9.9499999999999993" customHeight="1">
      <c r="A44" s="223" t="s">
        <v>141</v>
      </c>
      <c r="B44" s="260">
        <v>65</v>
      </c>
      <c r="C44" s="262">
        <v>64</v>
      </c>
      <c r="D44" s="262">
        <v>63</v>
      </c>
      <c r="E44" s="262">
        <v>65</v>
      </c>
      <c r="F44" s="262">
        <v>67</v>
      </c>
      <c r="G44" s="59">
        <f>B44/$B$42*100</f>
        <v>65.656565656565661</v>
      </c>
      <c r="H44" s="60">
        <f>C44/$C$42*100</f>
        <v>64.646464646464651</v>
      </c>
      <c r="I44" s="60">
        <f>D44/$D$42*100</f>
        <v>61.764705882352942</v>
      </c>
      <c r="J44" s="60">
        <f>E44/$E$42*100</f>
        <v>65.656565656565661</v>
      </c>
      <c r="K44" s="60">
        <f>F44/$F$42*100</f>
        <v>67</v>
      </c>
      <c r="L44" s="127"/>
      <c r="M44" s="47"/>
    </row>
    <row r="45" spans="1:16" s="117" customFormat="1" ht="9.9499999999999993" customHeight="1">
      <c r="A45" s="224" t="s">
        <v>275</v>
      </c>
      <c r="B45" s="260">
        <v>38</v>
      </c>
      <c r="C45" s="262">
        <v>38</v>
      </c>
      <c r="D45" s="262">
        <v>38</v>
      </c>
      <c r="E45" s="262">
        <v>39</v>
      </c>
      <c r="F45" s="262">
        <v>41</v>
      </c>
      <c r="G45" s="59">
        <f t="shared" ref="G45:G63" si="19">B45/$B$42*100</f>
        <v>38.383838383838381</v>
      </c>
      <c r="H45" s="60">
        <f t="shared" ref="H45:H63" si="20">C45/$C$42*100</f>
        <v>38.383838383838381</v>
      </c>
      <c r="I45" s="60">
        <f t="shared" ref="I45:I63" si="21">D45/$D$42*100</f>
        <v>37.254901960784316</v>
      </c>
      <c r="J45" s="60">
        <f t="shared" ref="J45:J63" si="22">E45/$E$42*100</f>
        <v>39.393939393939391</v>
      </c>
      <c r="K45" s="60">
        <f t="shared" ref="K45:K63" si="23">F45/$F$42*100</f>
        <v>41</v>
      </c>
      <c r="L45" s="127"/>
      <c r="M45" s="47"/>
    </row>
    <row r="46" spans="1:16" s="117" customFormat="1" ht="9.9499999999999993" customHeight="1">
      <c r="A46" s="223" t="s">
        <v>142</v>
      </c>
      <c r="B46" s="71">
        <v>10</v>
      </c>
      <c r="C46" s="427">
        <v>10</v>
      </c>
      <c r="D46" s="427">
        <v>10</v>
      </c>
      <c r="E46" s="262">
        <v>8</v>
      </c>
      <c r="F46" s="262">
        <v>8</v>
      </c>
      <c r="G46" s="59">
        <f t="shared" si="19"/>
        <v>10.1010101010101</v>
      </c>
      <c r="H46" s="60">
        <f t="shared" si="20"/>
        <v>10.1010101010101</v>
      </c>
      <c r="I46" s="60">
        <f t="shared" si="21"/>
        <v>9.8039215686274517</v>
      </c>
      <c r="J46" s="60">
        <f t="shared" si="22"/>
        <v>8.0808080808080813</v>
      </c>
      <c r="K46" s="60">
        <f t="shared" si="23"/>
        <v>8</v>
      </c>
      <c r="L46" s="127"/>
      <c r="M46" s="47"/>
      <c r="O46" s="120"/>
      <c r="P46" s="120"/>
    </row>
    <row r="47" spans="1:16" s="117" customFormat="1" ht="9.9499999999999993" customHeight="1">
      <c r="A47" s="224" t="s">
        <v>265</v>
      </c>
      <c r="B47" s="71">
        <v>10</v>
      </c>
      <c r="C47" s="427">
        <v>10</v>
      </c>
      <c r="D47" s="427">
        <v>10</v>
      </c>
      <c r="E47" s="262">
        <v>8</v>
      </c>
      <c r="F47" s="262">
        <v>8</v>
      </c>
      <c r="G47" s="59">
        <f t="shared" si="19"/>
        <v>10.1010101010101</v>
      </c>
      <c r="H47" s="60">
        <f t="shared" si="20"/>
        <v>10.1010101010101</v>
      </c>
      <c r="I47" s="60">
        <f t="shared" si="21"/>
        <v>9.8039215686274517</v>
      </c>
      <c r="J47" s="60">
        <f t="shared" si="22"/>
        <v>8.0808080808080813</v>
      </c>
      <c r="K47" s="60">
        <f t="shared" si="23"/>
        <v>8</v>
      </c>
      <c r="L47" s="127"/>
      <c r="M47" s="47"/>
    </row>
    <row r="48" spans="1:16" s="117" customFormat="1" ht="9.9499999999999993" customHeight="1">
      <c r="A48" s="243" t="s">
        <v>275</v>
      </c>
      <c r="B48" s="260">
        <v>5</v>
      </c>
      <c r="C48" s="262">
        <v>5</v>
      </c>
      <c r="D48" s="262" t="s">
        <v>11</v>
      </c>
      <c r="E48" s="262" t="s">
        <v>11</v>
      </c>
      <c r="F48" s="262" t="s">
        <v>11</v>
      </c>
      <c r="G48" s="59">
        <f t="shared" ref="G48" si="24">B48/$B$42*100</f>
        <v>5.0505050505050502</v>
      </c>
      <c r="H48" s="60">
        <f t="shared" ref="H48" si="25">C48/$C$42*100</f>
        <v>5.0505050505050502</v>
      </c>
      <c r="I48" s="262" t="s">
        <v>11</v>
      </c>
      <c r="J48" s="262" t="s">
        <v>11</v>
      </c>
      <c r="K48" s="262" t="s">
        <v>11</v>
      </c>
      <c r="L48" s="127"/>
      <c r="M48" s="47"/>
    </row>
    <row r="49" spans="1:16" s="117" customFormat="1" ht="9.9499999999999993" customHeight="1">
      <c r="A49" s="223" t="s">
        <v>143</v>
      </c>
      <c r="B49" s="260">
        <v>25</v>
      </c>
      <c r="C49" s="262">
        <v>25</v>
      </c>
      <c r="D49" s="262">
        <v>28</v>
      </c>
      <c r="E49" s="262">
        <v>26</v>
      </c>
      <c r="F49" s="262">
        <v>25</v>
      </c>
      <c r="G49" s="59">
        <f t="shared" si="19"/>
        <v>25.252525252525253</v>
      </c>
      <c r="H49" s="60">
        <f t="shared" si="20"/>
        <v>25.252525252525253</v>
      </c>
      <c r="I49" s="60">
        <f t="shared" si="21"/>
        <v>27.450980392156865</v>
      </c>
      <c r="J49" s="60">
        <f t="shared" si="22"/>
        <v>26.262626262626267</v>
      </c>
      <c r="K49" s="60">
        <f t="shared" si="23"/>
        <v>25</v>
      </c>
      <c r="L49" s="127"/>
      <c r="M49" s="47"/>
    </row>
    <row r="50" spans="1:16" s="117" customFormat="1" ht="9.9499999999999993" customHeight="1">
      <c r="A50" s="224" t="s">
        <v>254</v>
      </c>
      <c r="B50" s="260">
        <v>22</v>
      </c>
      <c r="C50" s="262">
        <v>23</v>
      </c>
      <c r="D50" s="262">
        <v>27</v>
      </c>
      <c r="E50" s="262">
        <v>24</v>
      </c>
      <c r="F50" s="262">
        <v>22</v>
      </c>
      <c r="G50" s="59">
        <f t="shared" si="19"/>
        <v>22.222222222222221</v>
      </c>
      <c r="H50" s="60">
        <f t="shared" si="20"/>
        <v>23.232323232323232</v>
      </c>
      <c r="I50" s="60">
        <f t="shared" si="21"/>
        <v>26.47058823529412</v>
      </c>
      <c r="J50" s="60">
        <f t="shared" si="22"/>
        <v>24.242424242424242</v>
      </c>
      <c r="K50" s="60">
        <f t="shared" si="23"/>
        <v>22</v>
      </c>
      <c r="L50" s="127"/>
      <c r="M50" s="47"/>
    </row>
    <row r="51" spans="1:16" s="117" customFormat="1" ht="9.9499999999999993" customHeight="1">
      <c r="A51" s="224" t="s">
        <v>276</v>
      </c>
      <c r="B51" s="260">
        <v>14</v>
      </c>
      <c r="C51" s="262">
        <v>15</v>
      </c>
      <c r="D51" s="262">
        <v>15</v>
      </c>
      <c r="E51" s="262">
        <v>13</v>
      </c>
      <c r="F51" s="262">
        <v>14</v>
      </c>
      <c r="G51" s="59">
        <f t="shared" si="19"/>
        <v>14.14141414141414</v>
      </c>
      <c r="H51" s="60">
        <f t="shared" si="20"/>
        <v>15.151515151515152</v>
      </c>
      <c r="I51" s="60">
        <f t="shared" si="21"/>
        <v>14.705882352941178</v>
      </c>
      <c r="J51" s="60">
        <f t="shared" si="22"/>
        <v>13.131313131313133</v>
      </c>
      <c r="K51" s="60">
        <f t="shared" si="23"/>
        <v>14.000000000000002</v>
      </c>
      <c r="L51" s="127"/>
      <c r="M51" s="47"/>
      <c r="O51" s="120"/>
      <c r="P51" s="120"/>
    </row>
    <row r="52" spans="1:16" s="136" customFormat="1" ht="24.95" customHeight="1">
      <c r="A52" s="222" t="s">
        <v>391</v>
      </c>
      <c r="B52" s="260"/>
      <c r="C52" s="262"/>
      <c r="D52" s="262"/>
      <c r="E52" s="262"/>
      <c r="F52" s="262"/>
      <c r="G52" s="59"/>
      <c r="H52" s="60"/>
      <c r="I52" s="60"/>
      <c r="J52" s="60"/>
      <c r="K52" s="60"/>
      <c r="L52" s="135"/>
      <c r="M52" s="61" t="s">
        <v>150</v>
      </c>
    </row>
    <row r="53" spans="1:16" s="117" customFormat="1" ht="9.9499999999999993" customHeight="1">
      <c r="A53" s="223" t="s">
        <v>146</v>
      </c>
      <c r="B53" s="260">
        <v>65</v>
      </c>
      <c r="C53" s="262">
        <v>64</v>
      </c>
      <c r="D53" s="262">
        <v>63</v>
      </c>
      <c r="E53" s="262">
        <v>65</v>
      </c>
      <c r="F53" s="262">
        <v>67</v>
      </c>
      <c r="G53" s="59">
        <f t="shared" si="19"/>
        <v>65.656565656565661</v>
      </c>
      <c r="H53" s="60">
        <f t="shared" si="20"/>
        <v>64.646464646464651</v>
      </c>
      <c r="I53" s="60">
        <f t="shared" si="21"/>
        <v>61.764705882352942</v>
      </c>
      <c r="J53" s="60">
        <f t="shared" si="22"/>
        <v>65.656565656565661</v>
      </c>
      <c r="K53" s="60">
        <f t="shared" si="23"/>
        <v>67</v>
      </c>
      <c r="L53" s="127"/>
      <c r="M53" s="47"/>
    </row>
    <row r="54" spans="1:16" s="117" customFormat="1" ht="9.9499999999999993" customHeight="1">
      <c r="A54" s="224" t="s">
        <v>162</v>
      </c>
      <c r="B54" s="260">
        <v>38</v>
      </c>
      <c r="C54" s="262">
        <v>38</v>
      </c>
      <c r="D54" s="262">
        <v>38</v>
      </c>
      <c r="E54" s="262">
        <v>39</v>
      </c>
      <c r="F54" s="262">
        <v>41</v>
      </c>
      <c r="G54" s="59">
        <f t="shared" si="19"/>
        <v>38.383838383838381</v>
      </c>
      <c r="H54" s="60">
        <f t="shared" si="20"/>
        <v>38.383838383838381</v>
      </c>
      <c r="I54" s="60">
        <f t="shared" si="21"/>
        <v>37.254901960784316</v>
      </c>
      <c r="J54" s="60">
        <f t="shared" si="22"/>
        <v>39.393939393939391</v>
      </c>
      <c r="K54" s="60">
        <f t="shared" si="23"/>
        <v>41</v>
      </c>
      <c r="L54" s="127"/>
      <c r="M54" s="47"/>
    </row>
    <row r="55" spans="1:16" s="117" customFormat="1" ht="9.9499999999999993" customHeight="1">
      <c r="A55" s="243" t="s">
        <v>147</v>
      </c>
      <c r="B55" s="260">
        <v>37</v>
      </c>
      <c r="C55" s="262">
        <v>35</v>
      </c>
      <c r="D55" s="262">
        <v>36</v>
      </c>
      <c r="E55" s="262">
        <v>36</v>
      </c>
      <c r="F55" s="262">
        <v>37</v>
      </c>
      <c r="G55" s="59">
        <f t="shared" si="19"/>
        <v>37.373737373737377</v>
      </c>
      <c r="H55" s="60">
        <f t="shared" si="20"/>
        <v>35.353535353535356</v>
      </c>
      <c r="I55" s="60">
        <f t="shared" si="21"/>
        <v>35.294117647058826</v>
      </c>
      <c r="J55" s="60">
        <f t="shared" si="22"/>
        <v>36.363636363636367</v>
      </c>
      <c r="K55" s="60">
        <f t="shared" si="23"/>
        <v>37</v>
      </c>
      <c r="L55" s="127"/>
      <c r="M55" s="47"/>
    </row>
    <row r="56" spans="1:16" s="117" customFormat="1" ht="9.9499999999999993" customHeight="1">
      <c r="A56" s="223" t="s">
        <v>148</v>
      </c>
      <c r="B56" s="71">
        <v>10</v>
      </c>
      <c r="C56" s="427">
        <v>10</v>
      </c>
      <c r="D56" s="427">
        <v>10</v>
      </c>
      <c r="E56" s="262">
        <v>8</v>
      </c>
      <c r="F56" s="262">
        <v>8</v>
      </c>
      <c r="G56" s="59">
        <f t="shared" si="19"/>
        <v>10.1010101010101</v>
      </c>
      <c r="H56" s="60">
        <f t="shared" si="20"/>
        <v>10.1010101010101</v>
      </c>
      <c r="I56" s="60">
        <f t="shared" si="21"/>
        <v>9.8039215686274517</v>
      </c>
      <c r="J56" s="60">
        <f t="shared" si="22"/>
        <v>8.0808080808080813</v>
      </c>
      <c r="K56" s="60">
        <f t="shared" si="23"/>
        <v>8</v>
      </c>
      <c r="L56" s="127"/>
      <c r="M56" s="47"/>
    </row>
    <row r="57" spans="1:16" s="117" customFormat="1" ht="9.9499999999999993" customHeight="1">
      <c r="A57" s="224" t="s">
        <v>162</v>
      </c>
      <c r="B57" s="260">
        <v>5</v>
      </c>
      <c r="C57" s="262">
        <v>5</v>
      </c>
      <c r="D57" s="262" t="s">
        <v>11</v>
      </c>
      <c r="E57" s="262" t="s">
        <v>11</v>
      </c>
      <c r="F57" s="262" t="s">
        <v>11</v>
      </c>
      <c r="G57" s="59">
        <f t="shared" ref="G57" si="26">B57/$B$42*100</f>
        <v>5.0505050505050502</v>
      </c>
      <c r="H57" s="60">
        <f t="shared" ref="H57" si="27">C57/$C$42*100</f>
        <v>5.0505050505050502</v>
      </c>
      <c r="I57" s="262" t="s">
        <v>11</v>
      </c>
      <c r="J57" s="262" t="s">
        <v>11</v>
      </c>
      <c r="K57" s="262" t="s">
        <v>11</v>
      </c>
      <c r="L57" s="127"/>
      <c r="M57" s="47"/>
    </row>
    <row r="58" spans="1:16" s="117" customFormat="1" ht="9.9499999999999993" customHeight="1">
      <c r="A58" s="243" t="s">
        <v>266</v>
      </c>
      <c r="B58" s="260" t="s">
        <v>11</v>
      </c>
      <c r="C58" s="262" t="s">
        <v>11</v>
      </c>
      <c r="D58" s="262" t="s">
        <v>11</v>
      </c>
      <c r="E58" s="262" t="s">
        <v>11</v>
      </c>
      <c r="F58" s="262" t="s">
        <v>11</v>
      </c>
      <c r="G58" s="42" t="s">
        <v>11</v>
      </c>
      <c r="H58" s="75" t="s">
        <v>11</v>
      </c>
      <c r="I58" s="75" t="s">
        <v>11</v>
      </c>
      <c r="J58" s="75" t="s">
        <v>11</v>
      </c>
      <c r="K58" s="75" t="s">
        <v>11</v>
      </c>
      <c r="L58" s="127"/>
      <c r="M58" s="47"/>
    </row>
    <row r="59" spans="1:16" s="117" customFormat="1" ht="9.9499999999999993" customHeight="1">
      <c r="A59" s="244" t="s">
        <v>268</v>
      </c>
      <c r="B59" s="71">
        <v>10</v>
      </c>
      <c r="C59" s="427">
        <v>10</v>
      </c>
      <c r="D59" s="427">
        <v>10</v>
      </c>
      <c r="E59" s="262">
        <v>8</v>
      </c>
      <c r="F59" s="262">
        <v>8</v>
      </c>
      <c r="G59" s="59">
        <f t="shared" si="19"/>
        <v>10.1010101010101</v>
      </c>
      <c r="H59" s="60">
        <f t="shared" si="20"/>
        <v>10.1010101010101</v>
      </c>
      <c r="I59" s="60">
        <f t="shared" si="21"/>
        <v>9.8039215686274517</v>
      </c>
      <c r="J59" s="60">
        <f t="shared" si="22"/>
        <v>8.0808080808080813</v>
      </c>
      <c r="K59" s="60">
        <f t="shared" si="23"/>
        <v>8</v>
      </c>
      <c r="L59" s="127"/>
      <c r="M59" s="47"/>
    </row>
    <row r="60" spans="1:16" s="117" customFormat="1" ht="9.9499999999999993" customHeight="1">
      <c r="A60" s="245" t="s">
        <v>162</v>
      </c>
      <c r="B60" s="260">
        <v>5</v>
      </c>
      <c r="C60" s="262">
        <v>5</v>
      </c>
      <c r="D60" s="262" t="s">
        <v>11</v>
      </c>
      <c r="E60" s="262" t="s">
        <v>11</v>
      </c>
      <c r="F60" s="262" t="s">
        <v>11</v>
      </c>
      <c r="G60" s="59">
        <f t="shared" ref="G60" si="28">B60/$B$42*100</f>
        <v>5.0505050505050502</v>
      </c>
      <c r="H60" s="60">
        <f t="shared" ref="H60" si="29">C60/$C$42*100</f>
        <v>5.0505050505050502</v>
      </c>
      <c r="I60" s="262" t="s">
        <v>11</v>
      </c>
      <c r="J60" s="262" t="s">
        <v>11</v>
      </c>
      <c r="K60" s="262" t="s">
        <v>11</v>
      </c>
      <c r="L60" s="127"/>
      <c r="M60" s="47"/>
    </row>
    <row r="61" spans="1:16" s="117" customFormat="1" ht="20.100000000000001" customHeight="1">
      <c r="A61" s="246" t="s">
        <v>497</v>
      </c>
      <c r="B61" s="260" t="s">
        <v>11</v>
      </c>
      <c r="C61" s="262" t="s">
        <v>11</v>
      </c>
      <c r="D61" s="262" t="s">
        <v>11</v>
      </c>
      <c r="E61" s="262" t="s">
        <v>11</v>
      </c>
      <c r="F61" s="262" t="s">
        <v>11</v>
      </c>
      <c r="G61" s="42" t="s">
        <v>11</v>
      </c>
      <c r="H61" s="75" t="s">
        <v>11</v>
      </c>
      <c r="I61" s="75" t="s">
        <v>11</v>
      </c>
      <c r="J61" s="75" t="s">
        <v>11</v>
      </c>
      <c r="K61" s="75" t="s">
        <v>11</v>
      </c>
      <c r="L61" s="127"/>
      <c r="M61" s="47"/>
    </row>
    <row r="62" spans="1:16" s="117" customFormat="1" ht="9.9499999999999993" customHeight="1">
      <c r="A62" s="223" t="s">
        <v>149</v>
      </c>
      <c r="B62" s="260">
        <v>25</v>
      </c>
      <c r="C62" s="262">
        <v>25</v>
      </c>
      <c r="D62" s="262">
        <v>28</v>
      </c>
      <c r="E62" s="262">
        <v>26</v>
      </c>
      <c r="F62" s="262">
        <v>25</v>
      </c>
      <c r="G62" s="59">
        <f t="shared" si="19"/>
        <v>25.252525252525253</v>
      </c>
      <c r="H62" s="60">
        <f t="shared" si="20"/>
        <v>25.252525252525253</v>
      </c>
      <c r="I62" s="60">
        <f t="shared" si="21"/>
        <v>27.450980392156865</v>
      </c>
      <c r="J62" s="60">
        <f t="shared" si="22"/>
        <v>26.262626262626267</v>
      </c>
      <c r="K62" s="60">
        <f t="shared" si="23"/>
        <v>25</v>
      </c>
      <c r="L62" s="127"/>
      <c r="M62" s="47"/>
    </row>
    <row r="63" spans="1:16" s="117" customFormat="1" ht="9.9499999999999993" customHeight="1">
      <c r="A63" s="224" t="s">
        <v>162</v>
      </c>
      <c r="B63" s="260">
        <v>14</v>
      </c>
      <c r="C63" s="262">
        <v>15</v>
      </c>
      <c r="D63" s="262">
        <v>15</v>
      </c>
      <c r="E63" s="262">
        <v>13</v>
      </c>
      <c r="F63" s="262">
        <v>14</v>
      </c>
      <c r="G63" s="59">
        <f t="shared" si="19"/>
        <v>14.14141414141414</v>
      </c>
      <c r="H63" s="60">
        <f t="shared" si="20"/>
        <v>15.151515151515152</v>
      </c>
      <c r="I63" s="60">
        <f t="shared" si="21"/>
        <v>14.705882352941178</v>
      </c>
      <c r="J63" s="60">
        <f t="shared" si="22"/>
        <v>13.131313131313133</v>
      </c>
      <c r="K63" s="60">
        <f t="shared" si="23"/>
        <v>14.000000000000002</v>
      </c>
      <c r="L63" s="127"/>
      <c r="M63" s="47"/>
    </row>
    <row r="64" spans="1:16" ht="9.9499999999999993" customHeight="1">
      <c r="A64" s="92" t="s">
        <v>63</v>
      </c>
      <c r="B64" s="252"/>
      <c r="C64" s="252"/>
      <c r="D64" s="252"/>
      <c r="E64" s="252"/>
      <c r="F64" s="252"/>
      <c r="G64" s="92"/>
      <c r="H64" s="92"/>
      <c r="I64" s="92"/>
      <c r="J64" s="92"/>
      <c r="K64" s="92"/>
    </row>
    <row r="65" spans="1:13" ht="9.9499999999999993" customHeight="1">
      <c r="A65" s="629" t="s">
        <v>239</v>
      </c>
      <c r="B65" s="630"/>
      <c r="C65" s="630"/>
      <c r="D65" s="630"/>
      <c r="E65" s="630"/>
      <c r="F65" s="630"/>
      <c r="G65" s="631"/>
      <c r="H65" s="631"/>
      <c r="I65" s="631"/>
      <c r="J65" s="631"/>
      <c r="K65" s="631"/>
      <c r="M65" s="114"/>
    </row>
    <row r="66" spans="1:13" ht="9.9499999999999993" customHeight="1">
      <c r="A66" s="92" t="s">
        <v>244</v>
      </c>
      <c r="B66" s="92"/>
      <c r="C66" s="92"/>
      <c r="D66" s="92"/>
      <c r="E66" s="92"/>
      <c r="F66" s="92"/>
      <c r="G66" s="92"/>
      <c r="H66" s="92"/>
      <c r="I66" s="92"/>
      <c r="J66" s="92"/>
      <c r="K66" s="92"/>
      <c r="M66" s="114"/>
    </row>
    <row r="67" spans="1:13" ht="9.9499999999999993" customHeight="1">
      <c r="A67" s="92" t="s">
        <v>267</v>
      </c>
      <c r="B67" s="41"/>
      <c r="C67" s="41"/>
      <c r="D67" s="41"/>
      <c r="E67" s="41"/>
      <c r="F67" s="41"/>
      <c r="G67" s="49"/>
      <c r="H67" s="49"/>
      <c r="I67" s="49"/>
      <c r="J67" s="49"/>
      <c r="K67" s="49"/>
      <c r="M67" s="114"/>
    </row>
    <row r="68" spans="1:13" ht="9" customHeight="1">
      <c r="B68" s="92"/>
      <c r="C68" s="92"/>
      <c r="D68" s="92"/>
      <c r="E68" s="92"/>
      <c r="F68" s="92"/>
      <c r="G68" s="92"/>
      <c r="H68" s="92"/>
      <c r="I68" s="92"/>
      <c r="J68" s="92"/>
      <c r="K68" s="92"/>
      <c r="M68" s="114"/>
    </row>
    <row r="69" spans="1:13" ht="9" customHeight="1">
      <c r="B69" s="92"/>
      <c r="C69" s="92"/>
      <c r="D69" s="92"/>
      <c r="E69" s="92"/>
      <c r="F69" s="92"/>
      <c r="G69" s="92"/>
      <c r="H69" s="92"/>
      <c r="I69" s="92"/>
      <c r="J69" s="92"/>
      <c r="K69" s="92"/>
      <c r="M69" s="114"/>
    </row>
    <row r="70" spans="1:13" ht="9.9499999999999993" customHeight="1">
      <c r="A70" s="67"/>
      <c r="B70" s="92"/>
      <c r="C70" s="92"/>
      <c r="D70" s="92"/>
      <c r="E70" s="92"/>
      <c r="F70" s="92"/>
      <c r="G70" s="92"/>
      <c r="H70" s="92"/>
      <c r="I70" s="92"/>
      <c r="J70" s="92"/>
      <c r="K70" s="92"/>
      <c r="M70" s="114"/>
    </row>
    <row r="71" spans="1:13" ht="9.9499999999999993" customHeight="1">
      <c r="B71" s="92"/>
      <c r="C71" s="92"/>
      <c r="D71" s="92"/>
      <c r="E71" s="92"/>
      <c r="F71" s="92"/>
      <c r="G71" s="92"/>
      <c r="H71" s="92"/>
      <c r="I71" s="92"/>
      <c r="J71" s="92"/>
      <c r="K71" s="92"/>
      <c r="M71" s="114"/>
    </row>
    <row r="72" spans="1:13" ht="9.9499999999999993" customHeight="1">
      <c r="B72" s="92"/>
      <c r="C72" s="92"/>
      <c r="D72" s="92"/>
      <c r="E72" s="92"/>
      <c r="F72" s="92"/>
      <c r="G72" s="92"/>
      <c r="H72" s="92"/>
      <c r="I72" s="92"/>
      <c r="J72" s="92"/>
      <c r="K72" s="92"/>
      <c r="M72" s="114"/>
    </row>
    <row r="73" spans="1:13" ht="9.9499999999999993" customHeight="1">
      <c r="B73" s="92"/>
      <c r="C73" s="92"/>
      <c r="D73" s="92"/>
      <c r="E73" s="92"/>
      <c r="F73" s="92"/>
      <c r="G73" s="92"/>
      <c r="H73" s="92"/>
      <c r="I73" s="92"/>
      <c r="J73" s="92"/>
      <c r="K73" s="92"/>
      <c r="M73" s="114"/>
    </row>
    <row r="74" spans="1:13" ht="9.9499999999999993" customHeight="1">
      <c r="M74" s="114"/>
    </row>
    <row r="75" spans="1:13" ht="9.9499999999999993" customHeight="1">
      <c r="M75" s="114"/>
    </row>
    <row r="76" spans="1:13" ht="9.9499999999999993" customHeight="1">
      <c r="M76" s="114"/>
    </row>
    <row r="77" spans="1:13" ht="9.9499999999999993" customHeight="1">
      <c r="M77" s="114"/>
    </row>
    <row r="78" spans="1:13" ht="9.9499999999999993" customHeight="1">
      <c r="M78" s="114"/>
    </row>
    <row r="79" spans="1:13" ht="9.9499999999999993" customHeight="1">
      <c r="M79" s="114"/>
    </row>
    <row r="80" spans="1:13" ht="9.9499999999999993" customHeight="1">
      <c r="M80" s="114"/>
    </row>
    <row r="81" spans="1:13" ht="9.9499999999999993" customHeight="1">
      <c r="A81" s="114"/>
      <c r="M81" s="114"/>
    </row>
  </sheetData>
  <mergeCells count="6">
    <mergeCell ref="A65:K65"/>
    <mergeCell ref="M5:P5"/>
    <mergeCell ref="G5:K5"/>
    <mergeCell ref="A3:A5"/>
    <mergeCell ref="B3:K3"/>
    <mergeCell ref="B5:F5"/>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43"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66FF33"/>
  </sheetPr>
  <dimension ref="A1:Q75"/>
  <sheetViews>
    <sheetView showGridLines="0" zoomScaleNormal="100" workbookViewId="0"/>
  </sheetViews>
  <sheetFormatPr baseColWidth="10" defaultColWidth="11.28515625" defaultRowHeight="9.9499999999999993" customHeight="1"/>
  <cols>
    <col min="1" max="1" width="33.7109375" style="114" customWidth="1"/>
    <col min="2" max="11" width="5.5703125" style="114" customWidth="1"/>
    <col min="12" max="12" width="7.140625" style="114" customWidth="1"/>
    <col min="13" max="13" width="11.28515625" style="92"/>
    <col min="14" max="16384" width="11.28515625" style="114"/>
  </cols>
  <sheetData>
    <row r="1" spans="1:17" s="334" customFormat="1" ht="15" customHeight="1">
      <c r="A1" s="311" t="s">
        <v>516</v>
      </c>
      <c r="B1" s="339"/>
      <c r="C1" s="339"/>
      <c r="D1" s="339"/>
      <c r="E1" s="339"/>
      <c r="F1" s="339"/>
      <c r="G1" s="339"/>
      <c r="H1" s="339"/>
      <c r="I1" s="339"/>
      <c r="J1" s="339"/>
      <c r="K1" s="339"/>
      <c r="L1" s="373" t="s">
        <v>62</v>
      </c>
      <c r="M1" s="333"/>
    </row>
    <row r="2" spans="1:17" s="334" customFormat="1" ht="15" customHeight="1">
      <c r="A2" s="340" t="s">
        <v>468</v>
      </c>
      <c r="B2" s="341"/>
      <c r="C2" s="341"/>
      <c r="D2" s="341"/>
      <c r="E2" s="341"/>
      <c r="F2" s="341"/>
      <c r="G2" s="341"/>
      <c r="H2" s="341"/>
      <c r="I2" s="341"/>
      <c r="J2" s="341"/>
      <c r="K2" s="341"/>
      <c r="L2" s="332"/>
      <c r="M2" s="333"/>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72" t="s">
        <v>156</v>
      </c>
      <c r="B6" s="264">
        <v>330</v>
      </c>
      <c r="C6" s="262">
        <v>331</v>
      </c>
      <c r="D6" s="262">
        <v>333</v>
      </c>
      <c r="E6" s="262">
        <v>334</v>
      </c>
      <c r="F6" s="262">
        <v>334</v>
      </c>
      <c r="G6" s="73">
        <v>100</v>
      </c>
      <c r="H6" s="74">
        <v>100</v>
      </c>
      <c r="I6" s="74">
        <v>100</v>
      </c>
      <c r="J6" s="74">
        <v>100</v>
      </c>
      <c r="K6" s="74">
        <v>100</v>
      </c>
      <c r="L6" s="127"/>
      <c r="M6" s="47"/>
    </row>
    <row r="7" spans="1:17" s="117" customFormat="1" ht="15" customHeight="1">
      <c r="A7" s="234" t="s">
        <v>160</v>
      </c>
      <c r="B7" s="264"/>
      <c r="C7" s="262"/>
      <c r="D7" s="262"/>
      <c r="E7" s="262"/>
      <c r="F7" s="262"/>
      <c r="G7" s="59"/>
      <c r="H7" s="60"/>
      <c r="I7" s="60"/>
      <c r="J7" s="60"/>
      <c r="K7" s="60"/>
      <c r="L7" s="127"/>
      <c r="M7" s="47" t="s">
        <v>159</v>
      </c>
    </row>
    <row r="8" spans="1:17" s="117" customFormat="1" ht="9.9499999999999993" customHeight="1">
      <c r="A8" s="50" t="s">
        <v>157</v>
      </c>
      <c r="B8" s="264">
        <v>78</v>
      </c>
      <c r="C8" s="262">
        <v>80</v>
      </c>
      <c r="D8" s="262">
        <v>81</v>
      </c>
      <c r="E8" s="262">
        <v>80</v>
      </c>
      <c r="F8" s="262">
        <v>80</v>
      </c>
      <c r="G8" s="59">
        <f>B8/$B$6*100</f>
        <v>23.636363636363637</v>
      </c>
      <c r="H8" s="60">
        <f>C8/$C$6*100</f>
        <v>24.169184290030213</v>
      </c>
      <c r="I8" s="60">
        <f>D8/$D$6*100</f>
        <v>24.324324324324326</v>
      </c>
      <c r="J8" s="60">
        <f>E8/$E$6*100</f>
        <v>23.952095808383234</v>
      </c>
      <c r="K8" s="60">
        <f>F8/$F$6*100</f>
        <v>23.952095808383234</v>
      </c>
      <c r="L8" s="127"/>
      <c r="M8" s="47"/>
    </row>
    <row r="9" spans="1:17" s="117" customFormat="1" ht="9.9499999999999993" customHeight="1">
      <c r="A9" s="88" t="s">
        <v>252</v>
      </c>
      <c r="B9" s="264">
        <v>48</v>
      </c>
      <c r="C9" s="262">
        <v>49</v>
      </c>
      <c r="D9" s="262">
        <v>50</v>
      </c>
      <c r="E9" s="262">
        <v>50</v>
      </c>
      <c r="F9" s="262">
        <v>50</v>
      </c>
      <c r="G9" s="59">
        <f t="shared" ref="G9:G33" si="0">B9/$B$6*100</f>
        <v>14.545454545454545</v>
      </c>
      <c r="H9" s="60">
        <f t="shared" ref="H9:H33" si="1">C9/$C$6*100</f>
        <v>14.803625377643503</v>
      </c>
      <c r="I9" s="60">
        <f t="shared" ref="I9:I33" si="2">D9/$D$6*100</f>
        <v>15.015015015015015</v>
      </c>
      <c r="J9" s="60">
        <f t="shared" ref="J9:J33" si="3">E9/$E$6*100</f>
        <v>14.97005988023952</v>
      </c>
      <c r="K9" s="60">
        <f t="shared" ref="K9:K33" si="4">F9/$F$6*100</f>
        <v>14.97005988023952</v>
      </c>
      <c r="L9" s="127"/>
      <c r="M9" s="47"/>
    </row>
    <row r="10" spans="1:17" s="117" customFormat="1" ht="9.9499999999999993" customHeight="1">
      <c r="A10" s="88" t="s">
        <v>255</v>
      </c>
      <c r="B10" s="264">
        <v>6</v>
      </c>
      <c r="C10" s="262">
        <v>6</v>
      </c>
      <c r="D10" s="262">
        <v>7</v>
      </c>
      <c r="E10" s="262">
        <v>6</v>
      </c>
      <c r="F10" s="262">
        <v>6</v>
      </c>
      <c r="G10" s="59">
        <f t="shared" si="0"/>
        <v>1.8181818181818181</v>
      </c>
      <c r="H10" s="60">
        <f t="shared" si="1"/>
        <v>1.8126888217522661</v>
      </c>
      <c r="I10" s="60">
        <f t="shared" si="2"/>
        <v>2.1021021021021022</v>
      </c>
      <c r="J10" s="60">
        <f t="shared" si="3"/>
        <v>1.7964071856287425</v>
      </c>
      <c r="K10" s="60">
        <f t="shared" si="4"/>
        <v>1.7964071856287425</v>
      </c>
      <c r="L10" s="127"/>
      <c r="M10" s="47"/>
    </row>
    <row r="11" spans="1:17" s="117" customFormat="1" ht="9.9499999999999993" customHeight="1">
      <c r="A11" s="88" t="s">
        <v>256</v>
      </c>
      <c r="B11" s="264">
        <v>24</v>
      </c>
      <c r="C11" s="262">
        <v>25</v>
      </c>
      <c r="D11" s="262">
        <v>25</v>
      </c>
      <c r="E11" s="262">
        <v>24</v>
      </c>
      <c r="F11" s="262">
        <v>24</v>
      </c>
      <c r="G11" s="59">
        <f t="shared" si="0"/>
        <v>7.2727272727272725</v>
      </c>
      <c r="H11" s="60">
        <f t="shared" si="1"/>
        <v>7.5528700906344408</v>
      </c>
      <c r="I11" s="60">
        <f t="shared" si="2"/>
        <v>7.5075075075075075</v>
      </c>
      <c r="J11" s="60">
        <f t="shared" si="3"/>
        <v>7.1856287425149699</v>
      </c>
      <c r="K11" s="60">
        <f t="shared" si="4"/>
        <v>7.1856287425149699</v>
      </c>
      <c r="L11" s="127"/>
      <c r="M11" s="47"/>
    </row>
    <row r="12" spans="1:17" s="132" customFormat="1" ht="15" customHeight="1">
      <c r="A12" s="61" t="s">
        <v>158</v>
      </c>
      <c r="B12" s="264">
        <v>252</v>
      </c>
      <c r="C12" s="262">
        <v>250</v>
      </c>
      <c r="D12" s="262">
        <v>251</v>
      </c>
      <c r="E12" s="262">
        <v>254</v>
      </c>
      <c r="F12" s="262">
        <v>254</v>
      </c>
      <c r="G12" s="59">
        <f t="shared" si="0"/>
        <v>76.363636363636374</v>
      </c>
      <c r="H12" s="60">
        <f t="shared" si="1"/>
        <v>75.528700906344412</v>
      </c>
      <c r="I12" s="60">
        <f t="shared" si="2"/>
        <v>75.37537537537537</v>
      </c>
      <c r="J12" s="60">
        <f t="shared" si="3"/>
        <v>76.047904191616766</v>
      </c>
      <c r="K12" s="60">
        <f t="shared" si="4"/>
        <v>76.047904191616766</v>
      </c>
      <c r="L12" s="131"/>
      <c r="M12" s="183"/>
    </row>
    <row r="13" spans="1:17" s="117" customFormat="1" ht="9.9499999999999993" customHeight="1">
      <c r="A13" s="88" t="s">
        <v>252</v>
      </c>
      <c r="B13" s="264">
        <v>72</v>
      </c>
      <c r="C13" s="262">
        <v>73</v>
      </c>
      <c r="D13" s="262">
        <v>73</v>
      </c>
      <c r="E13" s="262">
        <v>74</v>
      </c>
      <c r="F13" s="262">
        <v>72</v>
      </c>
      <c r="G13" s="59">
        <f t="shared" si="0"/>
        <v>21.818181818181817</v>
      </c>
      <c r="H13" s="60">
        <f t="shared" si="1"/>
        <v>22.054380664652566</v>
      </c>
      <c r="I13" s="60">
        <f t="shared" si="2"/>
        <v>21.921921921921921</v>
      </c>
      <c r="J13" s="60">
        <f t="shared" si="3"/>
        <v>22.155688622754489</v>
      </c>
      <c r="K13" s="60">
        <f t="shared" si="4"/>
        <v>21.556886227544911</v>
      </c>
      <c r="L13" s="127"/>
      <c r="M13" s="47"/>
    </row>
    <row r="14" spans="1:17" s="117" customFormat="1" ht="9.9499999999999993" customHeight="1">
      <c r="A14" s="88" t="s">
        <v>255</v>
      </c>
      <c r="B14" s="264">
        <v>17</v>
      </c>
      <c r="C14" s="262">
        <v>16</v>
      </c>
      <c r="D14" s="262">
        <v>16</v>
      </c>
      <c r="E14" s="262">
        <v>17</v>
      </c>
      <c r="F14" s="262">
        <v>16</v>
      </c>
      <c r="G14" s="59">
        <f t="shared" si="0"/>
        <v>5.1515151515151514</v>
      </c>
      <c r="H14" s="60">
        <f t="shared" si="1"/>
        <v>4.833836858006042</v>
      </c>
      <c r="I14" s="60">
        <f t="shared" si="2"/>
        <v>4.8048048048048049</v>
      </c>
      <c r="J14" s="60">
        <f t="shared" si="3"/>
        <v>5.0898203592814371</v>
      </c>
      <c r="K14" s="60">
        <f t="shared" si="4"/>
        <v>4.7904191616766472</v>
      </c>
      <c r="L14" s="127"/>
      <c r="M14" s="47"/>
    </row>
    <row r="15" spans="1:17" s="117" customFormat="1" ht="9.9499999999999993" customHeight="1">
      <c r="A15" s="88" t="s">
        <v>257</v>
      </c>
      <c r="B15" s="264">
        <v>102</v>
      </c>
      <c r="C15" s="262">
        <v>101</v>
      </c>
      <c r="D15" s="262">
        <v>97</v>
      </c>
      <c r="E15" s="262">
        <v>101</v>
      </c>
      <c r="F15" s="262">
        <v>102</v>
      </c>
      <c r="G15" s="59">
        <f t="shared" si="0"/>
        <v>30.909090909090907</v>
      </c>
      <c r="H15" s="60">
        <f t="shared" si="1"/>
        <v>30.513595166163142</v>
      </c>
      <c r="I15" s="60">
        <f t="shared" si="2"/>
        <v>29.129129129129126</v>
      </c>
      <c r="J15" s="60">
        <f t="shared" si="3"/>
        <v>30.239520958083833</v>
      </c>
      <c r="K15" s="60">
        <f t="shared" si="4"/>
        <v>30.538922155688624</v>
      </c>
      <c r="L15" s="127"/>
      <c r="M15" s="47"/>
    </row>
    <row r="16" spans="1:17" s="117" customFormat="1" ht="9.9499999999999993" customHeight="1">
      <c r="A16" s="90" t="s">
        <v>131</v>
      </c>
      <c r="B16" s="264">
        <v>94</v>
      </c>
      <c r="C16" s="262">
        <v>89</v>
      </c>
      <c r="D16" s="262">
        <v>87</v>
      </c>
      <c r="E16" s="262">
        <v>93</v>
      </c>
      <c r="F16" s="262">
        <v>92</v>
      </c>
      <c r="G16" s="59">
        <f t="shared" si="0"/>
        <v>28.484848484848484</v>
      </c>
      <c r="H16" s="60">
        <f t="shared" si="1"/>
        <v>26.888217522658607</v>
      </c>
      <c r="I16" s="60">
        <f t="shared" si="2"/>
        <v>26.126126126126124</v>
      </c>
      <c r="J16" s="60">
        <f t="shared" si="3"/>
        <v>27.844311377245507</v>
      </c>
      <c r="K16" s="60">
        <f t="shared" si="4"/>
        <v>27.54491017964072</v>
      </c>
      <c r="L16" s="127"/>
      <c r="M16" s="47"/>
    </row>
    <row r="17" spans="1:15" s="117" customFormat="1" ht="9.9499999999999993" customHeight="1">
      <c r="A17" s="88" t="s">
        <v>258</v>
      </c>
      <c r="B17" s="264">
        <v>61</v>
      </c>
      <c r="C17" s="262">
        <v>61</v>
      </c>
      <c r="D17" s="262">
        <v>65</v>
      </c>
      <c r="E17" s="262">
        <v>63</v>
      </c>
      <c r="F17" s="262">
        <v>62</v>
      </c>
      <c r="G17" s="59">
        <f t="shared" si="0"/>
        <v>18.484848484848484</v>
      </c>
      <c r="H17" s="60">
        <f t="shared" si="1"/>
        <v>18.429003021148034</v>
      </c>
      <c r="I17" s="60">
        <f t="shared" si="2"/>
        <v>19.51951951951952</v>
      </c>
      <c r="J17" s="60">
        <f t="shared" si="3"/>
        <v>18.862275449101794</v>
      </c>
      <c r="K17" s="60">
        <f t="shared" si="4"/>
        <v>18.562874251497004</v>
      </c>
      <c r="L17" s="127"/>
      <c r="M17" s="47"/>
    </row>
    <row r="18" spans="1:15" s="117" customFormat="1" ht="9.9499999999999993" customHeight="1">
      <c r="A18" s="90" t="s">
        <v>253</v>
      </c>
      <c r="B18" s="264">
        <v>39</v>
      </c>
      <c r="C18" s="262">
        <v>39</v>
      </c>
      <c r="D18" s="262">
        <v>39</v>
      </c>
      <c r="E18" s="262">
        <v>39</v>
      </c>
      <c r="F18" s="262">
        <v>39</v>
      </c>
      <c r="G18" s="59">
        <f t="shared" si="0"/>
        <v>11.818181818181818</v>
      </c>
      <c r="H18" s="60">
        <f t="shared" si="1"/>
        <v>11.782477341389729</v>
      </c>
      <c r="I18" s="60">
        <f t="shared" si="2"/>
        <v>11.711711711711711</v>
      </c>
      <c r="J18" s="60">
        <f t="shared" si="3"/>
        <v>11.676646706586826</v>
      </c>
      <c r="K18" s="60">
        <f t="shared" si="4"/>
        <v>11.676646706586826</v>
      </c>
      <c r="L18" s="127"/>
      <c r="M18" s="47"/>
    </row>
    <row r="19" spans="1:15" s="132" customFormat="1" ht="15" customHeight="1">
      <c r="A19" s="215" t="s">
        <v>163</v>
      </c>
      <c r="B19" s="264"/>
      <c r="C19" s="262"/>
      <c r="D19" s="262"/>
      <c r="E19" s="262"/>
      <c r="F19" s="262"/>
      <c r="G19" s="59"/>
      <c r="H19" s="60"/>
      <c r="I19" s="60"/>
      <c r="J19" s="60"/>
      <c r="K19" s="60"/>
      <c r="L19" s="131"/>
      <c r="M19" s="183" t="s">
        <v>168</v>
      </c>
    </row>
    <row r="20" spans="1:15" s="117" customFormat="1" ht="9.9499999999999993" customHeight="1">
      <c r="A20" s="50" t="s">
        <v>164</v>
      </c>
      <c r="B20" s="264">
        <v>141</v>
      </c>
      <c r="C20" s="262">
        <v>139</v>
      </c>
      <c r="D20" s="262">
        <v>141</v>
      </c>
      <c r="E20" s="262">
        <v>146</v>
      </c>
      <c r="F20" s="262">
        <v>142</v>
      </c>
      <c r="G20" s="59">
        <f t="shared" si="0"/>
        <v>42.727272727272727</v>
      </c>
      <c r="H20" s="60">
        <f t="shared" si="1"/>
        <v>41.993957703927492</v>
      </c>
      <c r="I20" s="60">
        <f t="shared" si="2"/>
        <v>42.342342342342342</v>
      </c>
      <c r="J20" s="60">
        <f t="shared" si="3"/>
        <v>43.712574850299404</v>
      </c>
      <c r="K20" s="60">
        <f t="shared" si="4"/>
        <v>42.514970059880241</v>
      </c>
      <c r="L20" s="127"/>
      <c r="M20" s="47"/>
    </row>
    <row r="21" spans="1:15" s="117" customFormat="1" ht="9.9499999999999993" customHeight="1">
      <c r="A21" s="88" t="s">
        <v>68</v>
      </c>
      <c r="B21" s="264"/>
      <c r="C21" s="262"/>
      <c r="D21" s="262"/>
      <c r="E21" s="262"/>
      <c r="F21" s="262"/>
      <c r="G21" s="59"/>
      <c r="H21" s="60"/>
      <c r="I21" s="60"/>
      <c r="J21" s="60"/>
      <c r="K21" s="60"/>
      <c r="L21" s="127"/>
      <c r="M21" s="47"/>
    </row>
    <row r="22" spans="1:15" s="117" customFormat="1" ht="9.9499999999999993" customHeight="1">
      <c r="A22" s="88" t="s">
        <v>106</v>
      </c>
      <c r="B22" s="264">
        <v>104</v>
      </c>
      <c r="C22" s="262">
        <v>101</v>
      </c>
      <c r="D22" s="262">
        <v>104</v>
      </c>
      <c r="E22" s="262">
        <v>109</v>
      </c>
      <c r="F22" s="262">
        <v>104</v>
      </c>
      <c r="G22" s="59">
        <f t="shared" si="0"/>
        <v>31.515151515151512</v>
      </c>
      <c r="H22" s="60">
        <f t="shared" si="1"/>
        <v>30.513595166163142</v>
      </c>
      <c r="I22" s="60">
        <f t="shared" si="2"/>
        <v>31.231231231231231</v>
      </c>
      <c r="J22" s="60">
        <f t="shared" si="3"/>
        <v>32.634730538922156</v>
      </c>
      <c r="K22" s="60">
        <f t="shared" si="4"/>
        <v>31.137724550898206</v>
      </c>
      <c r="L22" s="127"/>
      <c r="M22" s="47"/>
    </row>
    <row r="23" spans="1:15" s="117" customFormat="1" ht="9.9499999999999993" customHeight="1">
      <c r="A23" s="88" t="s">
        <v>107</v>
      </c>
      <c r="B23" s="264">
        <v>37</v>
      </c>
      <c r="C23" s="262">
        <v>38</v>
      </c>
      <c r="D23" s="262">
        <v>37</v>
      </c>
      <c r="E23" s="262">
        <v>37</v>
      </c>
      <c r="F23" s="262">
        <v>38</v>
      </c>
      <c r="G23" s="59">
        <f t="shared" si="0"/>
        <v>11.212121212121213</v>
      </c>
      <c r="H23" s="60">
        <f t="shared" si="1"/>
        <v>11.48036253776435</v>
      </c>
      <c r="I23" s="60">
        <f t="shared" si="2"/>
        <v>11.111111111111111</v>
      </c>
      <c r="J23" s="60">
        <f t="shared" si="3"/>
        <v>11.077844311377245</v>
      </c>
      <c r="K23" s="60">
        <f t="shared" si="4"/>
        <v>11.377245508982035</v>
      </c>
      <c r="L23" s="127"/>
      <c r="M23" s="47"/>
    </row>
    <row r="24" spans="1:15" s="117" customFormat="1" ht="9.9499999999999993" customHeight="1">
      <c r="A24" s="90" t="s">
        <v>68</v>
      </c>
      <c r="B24" s="350"/>
      <c r="C24" s="351"/>
      <c r="D24" s="351"/>
      <c r="E24" s="351"/>
      <c r="F24" s="351"/>
      <c r="G24" s="59"/>
      <c r="H24" s="60"/>
      <c r="I24" s="60"/>
      <c r="J24" s="60"/>
      <c r="K24" s="60">
        <f t="shared" si="4"/>
        <v>0</v>
      </c>
      <c r="L24" s="127"/>
      <c r="M24" s="47"/>
    </row>
    <row r="25" spans="1:15" s="117" customFormat="1" ht="9.9499999999999993" customHeight="1">
      <c r="A25" s="90" t="s">
        <v>165</v>
      </c>
      <c r="B25" s="264">
        <v>22</v>
      </c>
      <c r="C25" s="262">
        <v>23</v>
      </c>
      <c r="D25" s="262">
        <v>22</v>
      </c>
      <c r="E25" s="262">
        <v>21</v>
      </c>
      <c r="F25" s="262">
        <v>21</v>
      </c>
      <c r="G25" s="59">
        <f t="shared" si="0"/>
        <v>6.666666666666667</v>
      </c>
      <c r="H25" s="60">
        <f t="shared" si="1"/>
        <v>6.9486404833836861</v>
      </c>
      <c r="I25" s="60">
        <f t="shared" si="2"/>
        <v>6.606606606606606</v>
      </c>
      <c r="J25" s="60">
        <f t="shared" si="3"/>
        <v>6.2874251497005984</v>
      </c>
      <c r="K25" s="60">
        <f t="shared" si="4"/>
        <v>6.2874251497005984</v>
      </c>
      <c r="L25" s="127"/>
      <c r="M25" s="47"/>
      <c r="O25" s="119"/>
    </row>
    <row r="26" spans="1:15" s="117" customFormat="1" ht="9.9499999999999993" customHeight="1">
      <c r="A26" s="90" t="s">
        <v>166</v>
      </c>
      <c r="B26" s="264">
        <v>15</v>
      </c>
      <c r="C26" s="262">
        <v>15</v>
      </c>
      <c r="D26" s="262">
        <v>15</v>
      </c>
      <c r="E26" s="262">
        <v>16</v>
      </c>
      <c r="F26" s="262">
        <v>17</v>
      </c>
      <c r="G26" s="59">
        <f t="shared" si="0"/>
        <v>4.5454545454545459</v>
      </c>
      <c r="H26" s="60">
        <f t="shared" si="1"/>
        <v>4.5317220543806647</v>
      </c>
      <c r="I26" s="60">
        <f t="shared" si="2"/>
        <v>4.5045045045045047</v>
      </c>
      <c r="J26" s="60">
        <f t="shared" si="3"/>
        <v>4.7904191616766472</v>
      </c>
      <c r="K26" s="60">
        <f t="shared" si="4"/>
        <v>5.0898203592814371</v>
      </c>
      <c r="L26" s="127"/>
      <c r="M26" s="47"/>
      <c r="O26" s="119"/>
    </row>
    <row r="27" spans="1:15" s="132" customFormat="1" ht="9.9499999999999993" customHeight="1">
      <c r="A27" s="61" t="s">
        <v>167</v>
      </c>
      <c r="B27" s="264">
        <v>189</v>
      </c>
      <c r="C27" s="262">
        <v>192</v>
      </c>
      <c r="D27" s="262">
        <v>192</v>
      </c>
      <c r="E27" s="262">
        <v>189</v>
      </c>
      <c r="F27" s="262">
        <v>192</v>
      </c>
      <c r="G27" s="59">
        <f t="shared" si="0"/>
        <v>57.272727272727273</v>
      </c>
      <c r="H27" s="60">
        <f t="shared" si="1"/>
        <v>58.006042296072515</v>
      </c>
      <c r="I27" s="60">
        <f t="shared" si="2"/>
        <v>57.657657657657658</v>
      </c>
      <c r="J27" s="60">
        <f t="shared" si="3"/>
        <v>56.586826347305383</v>
      </c>
      <c r="K27" s="60">
        <f t="shared" si="4"/>
        <v>57.485029940119759</v>
      </c>
      <c r="L27" s="131"/>
      <c r="M27" s="183"/>
      <c r="O27" s="133"/>
    </row>
    <row r="28" spans="1:15" s="117" customFormat="1" ht="9.9499999999999993" customHeight="1">
      <c r="A28" s="88" t="s">
        <v>68</v>
      </c>
      <c r="B28" s="264"/>
      <c r="C28" s="262"/>
      <c r="D28" s="262"/>
      <c r="E28" s="262"/>
      <c r="F28" s="262"/>
      <c r="G28" s="59"/>
      <c r="H28" s="60"/>
      <c r="I28" s="60"/>
      <c r="J28" s="60"/>
      <c r="K28" s="60"/>
      <c r="L28" s="127"/>
      <c r="M28" s="47"/>
      <c r="O28" s="119"/>
    </row>
    <row r="29" spans="1:15" s="117" customFormat="1" ht="9.9499999999999993" customHeight="1">
      <c r="A29" s="88" t="s">
        <v>192</v>
      </c>
      <c r="B29" s="264">
        <v>167</v>
      </c>
      <c r="C29" s="262">
        <v>171</v>
      </c>
      <c r="D29" s="262">
        <v>169</v>
      </c>
      <c r="E29" s="262">
        <v>166</v>
      </c>
      <c r="F29" s="262">
        <v>169</v>
      </c>
      <c r="G29" s="59">
        <f t="shared" si="0"/>
        <v>50.606060606060609</v>
      </c>
      <c r="H29" s="60">
        <f t="shared" si="1"/>
        <v>51.661631419939582</v>
      </c>
      <c r="I29" s="60">
        <f t="shared" si="2"/>
        <v>50.750750750750754</v>
      </c>
      <c r="J29" s="60">
        <f t="shared" si="3"/>
        <v>49.700598802395206</v>
      </c>
      <c r="K29" s="60">
        <f t="shared" si="4"/>
        <v>50.598802395209589</v>
      </c>
      <c r="L29" s="127"/>
      <c r="M29" s="47"/>
      <c r="O29" s="119"/>
    </row>
    <row r="30" spans="1:15" s="117" customFormat="1" ht="9.9499999999999993" customHeight="1">
      <c r="A30" s="88" t="s">
        <v>107</v>
      </c>
      <c r="B30" s="264">
        <v>22</v>
      </c>
      <c r="C30" s="262">
        <v>21</v>
      </c>
      <c r="D30" s="262">
        <v>22</v>
      </c>
      <c r="E30" s="262">
        <v>23</v>
      </c>
      <c r="F30" s="262">
        <v>23</v>
      </c>
      <c r="G30" s="59">
        <f t="shared" si="0"/>
        <v>6.666666666666667</v>
      </c>
      <c r="H30" s="60">
        <f t="shared" si="1"/>
        <v>6.3444108761329305</v>
      </c>
      <c r="I30" s="60">
        <f t="shared" si="2"/>
        <v>6.606606606606606</v>
      </c>
      <c r="J30" s="60">
        <f t="shared" si="3"/>
        <v>6.88622754491018</v>
      </c>
      <c r="K30" s="60">
        <f t="shared" si="4"/>
        <v>6.88622754491018</v>
      </c>
      <c r="L30" s="127"/>
      <c r="M30" s="47"/>
      <c r="O30" s="119"/>
    </row>
    <row r="31" spans="1:15" s="117" customFormat="1" ht="9.9499999999999993" customHeight="1">
      <c r="A31" s="90" t="s">
        <v>68</v>
      </c>
      <c r="B31" s="264"/>
      <c r="C31" s="262"/>
      <c r="D31" s="262"/>
      <c r="E31" s="262"/>
      <c r="F31" s="262"/>
      <c r="G31" s="59"/>
      <c r="H31" s="60"/>
      <c r="I31" s="60"/>
      <c r="J31" s="60"/>
      <c r="K31" s="60"/>
      <c r="L31" s="127"/>
      <c r="M31" s="47"/>
      <c r="O31" s="119"/>
    </row>
    <row r="32" spans="1:15" s="117" customFormat="1" ht="9.9499999999999993" customHeight="1">
      <c r="A32" s="90" t="s">
        <v>165</v>
      </c>
      <c r="B32" s="439">
        <v>10</v>
      </c>
      <c r="C32" s="262">
        <v>8</v>
      </c>
      <c r="D32" s="262">
        <v>9</v>
      </c>
      <c r="E32" s="262">
        <v>11</v>
      </c>
      <c r="F32" s="262">
        <v>12</v>
      </c>
      <c r="G32" s="59">
        <f t="shared" si="0"/>
        <v>3.0303030303030303</v>
      </c>
      <c r="H32" s="60">
        <f t="shared" si="1"/>
        <v>2.416918429003021</v>
      </c>
      <c r="I32" s="60">
        <f t="shared" si="2"/>
        <v>2.7027027027027026</v>
      </c>
      <c r="J32" s="60">
        <f t="shared" si="3"/>
        <v>3.293413173652695</v>
      </c>
      <c r="K32" s="60">
        <f t="shared" si="4"/>
        <v>3.5928143712574849</v>
      </c>
      <c r="L32" s="127"/>
      <c r="M32" s="47"/>
      <c r="O32" s="119"/>
    </row>
    <row r="33" spans="1:16" s="117" customFormat="1" ht="9.9499999999999993" customHeight="1">
      <c r="A33" s="90" t="s">
        <v>166</v>
      </c>
      <c r="B33" s="264">
        <v>12</v>
      </c>
      <c r="C33" s="262">
        <v>13</v>
      </c>
      <c r="D33" s="262">
        <v>13</v>
      </c>
      <c r="E33" s="262">
        <v>12</v>
      </c>
      <c r="F33" s="262">
        <v>11</v>
      </c>
      <c r="G33" s="59">
        <f t="shared" si="0"/>
        <v>3.6363636363636362</v>
      </c>
      <c r="H33" s="60">
        <f t="shared" si="1"/>
        <v>3.9274924471299091</v>
      </c>
      <c r="I33" s="60">
        <f t="shared" si="2"/>
        <v>3.9039039039039038</v>
      </c>
      <c r="J33" s="60">
        <f t="shared" si="3"/>
        <v>3.5928143712574849</v>
      </c>
      <c r="K33" s="60">
        <f t="shared" si="4"/>
        <v>3.293413173652695</v>
      </c>
      <c r="L33" s="127"/>
      <c r="M33" s="47"/>
      <c r="O33" s="119"/>
    </row>
    <row r="34" spans="1:16" s="117" customFormat="1" ht="24.95" customHeight="1">
      <c r="A34" s="72" t="s">
        <v>251</v>
      </c>
      <c r="B34" s="350">
        <v>217</v>
      </c>
      <c r="C34" s="351">
        <v>212</v>
      </c>
      <c r="D34" s="351">
        <v>214</v>
      </c>
      <c r="E34" s="351">
        <v>217</v>
      </c>
      <c r="F34" s="351">
        <v>214</v>
      </c>
      <c r="G34" s="73">
        <v>100</v>
      </c>
      <c r="H34" s="74">
        <v>100</v>
      </c>
      <c r="I34" s="74">
        <v>100</v>
      </c>
      <c r="J34" s="74">
        <v>100</v>
      </c>
      <c r="K34" s="74">
        <v>100</v>
      </c>
      <c r="L34" s="127"/>
      <c r="M34" s="47" t="s">
        <v>174</v>
      </c>
      <c r="N34" s="634"/>
      <c r="O34" s="634"/>
      <c r="P34" s="634"/>
    </row>
    <row r="35" spans="1:16" s="117" customFormat="1" ht="15" customHeight="1">
      <c r="A35" s="61" t="s">
        <v>161</v>
      </c>
      <c r="B35" s="264">
        <v>149</v>
      </c>
      <c r="C35" s="262">
        <v>144</v>
      </c>
      <c r="D35" s="262">
        <v>148</v>
      </c>
      <c r="E35" s="262">
        <v>151</v>
      </c>
      <c r="F35" s="262">
        <v>146</v>
      </c>
      <c r="G35" s="59">
        <f>B35/$B$34*100</f>
        <v>68.663594470046093</v>
      </c>
      <c r="H35" s="60">
        <f>C35/$C$34*100</f>
        <v>67.924528301886795</v>
      </c>
      <c r="I35" s="60">
        <f>D35/$D$34*100</f>
        <v>69.158878504672899</v>
      </c>
      <c r="J35" s="60">
        <f>E35/$E$34*100</f>
        <v>69.585253456221196</v>
      </c>
      <c r="K35" s="60">
        <f>F35/$F$34*100</f>
        <v>68.224299065420553</v>
      </c>
      <c r="L35" s="127"/>
      <c r="M35" s="47"/>
      <c r="N35" s="634"/>
      <c r="O35" s="634"/>
      <c r="P35" s="634"/>
    </row>
    <row r="36" spans="1:16" s="117" customFormat="1" ht="9.9499999999999993" customHeight="1">
      <c r="A36" s="88" t="s">
        <v>162</v>
      </c>
      <c r="B36" s="264">
        <v>139</v>
      </c>
      <c r="C36" s="262">
        <v>135</v>
      </c>
      <c r="D36" s="262">
        <v>137</v>
      </c>
      <c r="E36" s="262">
        <v>142</v>
      </c>
      <c r="F36" s="262">
        <v>139</v>
      </c>
      <c r="G36" s="59">
        <f t="shared" ref="G36:G51" si="5">B36/$B$34*100</f>
        <v>64.055299539170505</v>
      </c>
      <c r="H36" s="60">
        <f t="shared" ref="H36:H51" si="6">C36/$C$34*100</f>
        <v>63.679245283018872</v>
      </c>
      <c r="I36" s="60">
        <f t="shared" ref="I36:I51" si="7">D36/$D$34*100</f>
        <v>64.018691588785046</v>
      </c>
      <c r="J36" s="60">
        <f t="shared" ref="J36:J51" si="8">E36/$E$34*100</f>
        <v>65.437788018433181</v>
      </c>
      <c r="K36" s="60">
        <f t="shared" ref="K36:K51" si="9">F36/$F$34*100</f>
        <v>64.953271028037392</v>
      </c>
      <c r="L36" s="127"/>
      <c r="M36" s="47"/>
      <c r="N36" s="634"/>
      <c r="O36" s="634"/>
      <c r="P36" s="634"/>
    </row>
    <row r="37" spans="1:16" s="132" customFormat="1" ht="15" customHeight="1">
      <c r="A37" s="215" t="s">
        <v>160</v>
      </c>
      <c r="B37" s="264"/>
      <c r="C37" s="262"/>
      <c r="D37" s="262"/>
      <c r="E37" s="262"/>
      <c r="F37" s="262"/>
      <c r="G37" s="59"/>
      <c r="H37" s="60"/>
      <c r="I37" s="60"/>
      <c r="J37" s="60"/>
      <c r="K37" s="60"/>
      <c r="L37" s="131"/>
      <c r="M37" s="183"/>
      <c r="O37" s="133"/>
    </row>
    <row r="38" spans="1:16" s="117" customFormat="1" ht="9.9499999999999993" customHeight="1">
      <c r="A38" s="50" t="s">
        <v>252</v>
      </c>
      <c r="B38" s="264">
        <v>90</v>
      </c>
      <c r="C38" s="262">
        <v>89</v>
      </c>
      <c r="D38" s="262">
        <v>88</v>
      </c>
      <c r="E38" s="262">
        <v>88</v>
      </c>
      <c r="F38" s="262">
        <v>87</v>
      </c>
      <c r="G38" s="59">
        <f t="shared" si="5"/>
        <v>41.474654377880185</v>
      </c>
      <c r="H38" s="60">
        <f t="shared" si="6"/>
        <v>41.981132075471699</v>
      </c>
      <c r="I38" s="60">
        <f t="shared" si="7"/>
        <v>41.121495327102799</v>
      </c>
      <c r="J38" s="60">
        <f t="shared" si="8"/>
        <v>40.552995391705068</v>
      </c>
      <c r="K38" s="60">
        <f t="shared" si="9"/>
        <v>40.654205607476634</v>
      </c>
      <c r="L38" s="127"/>
      <c r="M38" s="47"/>
      <c r="O38" s="119"/>
    </row>
    <row r="39" spans="1:16" s="117" customFormat="1" ht="9.9499999999999993" customHeight="1">
      <c r="A39" s="50" t="s">
        <v>255</v>
      </c>
      <c r="B39" s="264">
        <v>22</v>
      </c>
      <c r="C39" s="262">
        <v>20</v>
      </c>
      <c r="D39" s="262">
        <v>21</v>
      </c>
      <c r="E39" s="262">
        <v>21</v>
      </c>
      <c r="F39" s="262">
        <v>22</v>
      </c>
      <c r="G39" s="59">
        <f t="shared" si="5"/>
        <v>10.138248847926267</v>
      </c>
      <c r="H39" s="60">
        <f t="shared" si="6"/>
        <v>9.433962264150944</v>
      </c>
      <c r="I39" s="60">
        <f t="shared" si="7"/>
        <v>9.8130841121495322</v>
      </c>
      <c r="J39" s="60">
        <f t="shared" si="8"/>
        <v>9.67741935483871</v>
      </c>
      <c r="K39" s="60">
        <f t="shared" si="9"/>
        <v>10.2803738317757</v>
      </c>
      <c r="L39" s="127"/>
      <c r="M39" s="47"/>
      <c r="O39" s="119"/>
    </row>
    <row r="40" spans="1:16" s="117" customFormat="1" ht="9.9499999999999993" customHeight="1">
      <c r="A40" s="50" t="s">
        <v>256</v>
      </c>
      <c r="B40" s="264">
        <v>22</v>
      </c>
      <c r="C40" s="262">
        <v>22</v>
      </c>
      <c r="D40" s="262">
        <v>22</v>
      </c>
      <c r="E40" s="262">
        <v>22</v>
      </c>
      <c r="F40" s="262">
        <v>22</v>
      </c>
      <c r="G40" s="59">
        <f t="shared" si="5"/>
        <v>10.138248847926267</v>
      </c>
      <c r="H40" s="60">
        <f t="shared" si="6"/>
        <v>10.377358490566039</v>
      </c>
      <c r="I40" s="60">
        <f t="shared" si="7"/>
        <v>10.2803738317757</v>
      </c>
      <c r="J40" s="60">
        <f t="shared" si="8"/>
        <v>10.138248847926267</v>
      </c>
      <c r="K40" s="60">
        <f t="shared" si="9"/>
        <v>10.2803738317757</v>
      </c>
      <c r="L40" s="127"/>
      <c r="M40" s="47"/>
      <c r="O40" s="119"/>
    </row>
    <row r="41" spans="1:16" s="117" customFormat="1" ht="9.9499999999999993" customHeight="1">
      <c r="A41" s="50" t="s">
        <v>257</v>
      </c>
      <c r="B41" s="264">
        <v>61</v>
      </c>
      <c r="C41" s="262">
        <v>59</v>
      </c>
      <c r="D41" s="262">
        <v>58</v>
      </c>
      <c r="E41" s="262">
        <v>62</v>
      </c>
      <c r="F41" s="262">
        <v>60</v>
      </c>
      <c r="G41" s="59">
        <f t="shared" si="5"/>
        <v>28.110599078341014</v>
      </c>
      <c r="H41" s="60">
        <f t="shared" si="6"/>
        <v>27.830188679245282</v>
      </c>
      <c r="I41" s="60">
        <f t="shared" si="7"/>
        <v>27.102803738317753</v>
      </c>
      <c r="J41" s="60">
        <f t="shared" si="8"/>
        <v>28.571428571428569</v>
      </c>
      <c r="K41" s="60">
        <f t="shared" si="9"/>
        <v>28.037383177570092</v>
      </c>
      <c r="L41" s="127"/>
      <c r="M41" s="47"/>
      <c r="O41" s="119"/>
    </row>
    <row r="42" spans="1:16" s="117" customFormat="1" ht="9.9499999999999993" customHeight="1">
      <c r="A42" s="50" t="s">
        <v>258</v>
      </c>
      <c r="B42" s="264">
        <v>22</v>
      </c>
      <c r="C42" s="262">
        <v>23</v>
      </c>
      <c r="D42" s="262">
        <v>26</v>
      </c>
      <c r="E42" s="262">
        <v>24</v>
      </c>
      <c r="F42" s="262">
        <v>24</v>
      </c>
      <c r="G42" s="59">
        <f t="shared" si="5"/>
        <v>10.138248847926267</v>
      </c>
      <c r="H42" s="60">
        <f t="shared" si="6"/>
        <v>10.849056603773585</v>
      </c>
      <c r="I42" s="60">
        <f t="shared" si="7"/>
        <v>12.149532710280374</v>
      </c>
      <c r="J42" s="60">
        <f t="shared" si="8"/>
        <v>11.059907834101383</v>
      </c>
      <c r="K42" s="60">
        <f t="shared" si="9"/>
        <v>11.214953271028037</v>
      </c>
      <c r="L42" s="127"/>
      <c r="M42" s="47"/>
      <c r="O42" s="119"/>
    </row>
    <row r="43" spans="1:16" s="117" customFormat="1" ht="24.95" customHeight="1">
      <c r="A43" s="429" t="s">
        <v>499</v>
      </c>
      <c r="B43" s="350">
        <v>59</v>
      </c>
      <c r="C43" s="351">
        <v>59</v>
      </c>
      <c r="D43" s="351">
        <v>59</v>
      </c>
      <c r="E43" s="351">
        <v>60</v>
      </c>
      <c r="F43" s="351">
        <v>61</v>
      </c>
      <c r="G43" s="59">
        <f t="shared" si="5"/>
        <v>27.188940092165897</v>
      </c>
      <c r="H43" s="60">
        <f t="shared" si="6"/>
        <v>27.830188679245282</v>
      </c>
      <c r="I43" s="60">
        <f t="shared" si="7"/>
        <v>27.570093457943923</v>
      </c>
      <c r="J43" s="60">
        <f t="shared" si="8"/>
        <v>27.649769585253459</v>
      </c>
      <c r="K43" s="60">
        <f t="shared" si="9"/>
        <v>28.504672897196258</v>
      </c>
      <c r="L43" s="127"/>
      <c r="M43" s="47" t="s">
        <v>174</v>
      </c>
      <c r="O43" s="119"/>
    </row>
    <row r="44" spans="1:16" s="117" customFormat="1" ht="9.9499999999999993" customHeight="1">
      <c r="A44" s="88" t="s">
        <v>161</v>
      </c>
      <c r="B44" s="350">
        <v>40</v>
      </c>
      <c r="C44" s="351">
        <v>40</v>
      </c>
      <c r="D44" s="351">
        <v>40</v>
      </c>
      <c r="E44" s="351">
        <v>39</v>
      </c>
      <c r="F44" s="351">
        <v>40</v>
      </c>
      <c r="G44" s="59">
        <f t="shared" si="5"/>
        <v>18.433179723502306</v>
      </c>
      <c r="H44" s="60">
        <f t="shared" si="6"/>
        <v>18.867924528301888</v>
      </c>
      <c r="I44" s="60">
        <f t="shared" si="7"/>
        <v>18.691588785046729</v>
      </c>
      <c r="J44" s="60">
        <f t="shared" si="8"/>
        <v>17.972350230414747</v>
      </c>
      <c r="K44" s="60">
        <f t="shared" si="9"/>
        <v>18.691588785046729</v>
      </c>
      <c r="L44" s="127"/>
      <c r="M44" s="47"/>
      <c r="O44" s="119"/>
    </row>
    <row r="45" spans="1:16" s="117" customFormat="1" ht="9.9499999999999993" customHeight="1">
      <c r="A45" s="90" t="s">
        <v>162</v>
      </c>
      <c r="B45" s="350">
        <v>37</v>
      </c>
      <c r="C45" s="351">
        <v>38</v>
      </c>
      <c r="D45" s="351">
        <v>37</v>
      </c>
      <c r="E45" s="351">
        <v>37</v>
      </c>
      <c r="F45" s="351">
        <v>38</v>
      </c>
      <c r="G45" s="59">
        <f t="shared" si="5"/>
        <v>17.050691244239633</v>
      </c>
      <c r="H45" s="60">
        <f t="shared" si="6"/>
        <v>17.924528301886792</v>
      </c>
      <c r="I45" s="60">
        <f t="shared" si="7"/>
        <v>17.289719626168225</v>
      </c>
      <c r="J45" s="60">
        <f t="shared" si="8"/>
        <v>17.050691244239633</v>
      </c>
      <c r="K45" s="60">
        <f t="shared" si="9"/>
        <v>17.75700934579439</v>
      </c>
      <c r="L45" s="127"/>
      <c r="M45" s="47"/>
      <c r="O45" s="119"/>
    </row>
    <row r="46" spans="1:16" s="139" customFormat="1" ht="9.9499999999999993" customHeight="1">
      <c r="A46" s="69" t="s">
        <v>160</v>
      </c>
      <c r="B46" s="409"/>
      <c r="C46" s="410"/>
      <c r="D46" s="410"/>
      <c r="E46" s="410"/>
      <c r="F46" s="410"/>
      <c r="G46" s="59"/>
      <c r="H46" s="60"/>
      <c r="I46" s="60"/>
      <c r="J46" s="60"/>
      <c r="K46" s="60"/>
      <c r="L46" s="138"/>
      <c r="M46" s="69"/>
      <c r="O46" s="140"/>
    </row>
    <row r="47" spans="1:16" s="117" customFormat="1" ht="9.9499999999999993" customHeight="1">
      <c r="A47" s="88" t="s">
        <v>252</v>
      </c>
      <c r="B47" s="350">
        <v>37</v>
      </c>
      <c r="C47" s="351">
        <v>37</v>
      </c>
      <c r="D47" s="351">
        <v>37</v>
      </c>
      <c r="E47" s="351">
        <v>39</v>
      </c>
      <c r="F47" s="351">
        <v>38</v>
      </c>
      <c r="G47" s="59">
        <f t="shared" si="5"/>
        <v>17.050691244239633</v>
      </c>
      <c r="H47" s="60">
        <f t="shared" si="6"/>
        <v>17.452830188679243</v>
      </c>
      <c r="I47" s="60">
        <f t="shared" si="7"/>
        <v>17.289719626168225</v>
      </c>
      <c r="J47" s="60">
        <f t="shared" si="8"/>
        <v>17.972350230414747</v>
      </c>
      <c r="K47" s="60">
        <f t="shared" si="9"/>
        <v>17.75700934579439</v>
      </c>
      <c r="L47" s="127"/>
      <c r="M47" s="47"/>
      <c r="O47" s="119"/>
    </row>
    <row r="48" spans="1:16" s="117" customFormat="1" ht="9.9499999999999993" customHeight="1">
      <c r="A48" s="88" t="s">
        <v>255</v>
      </c>
      <c r="B48" s="264">
        <v>5</v>
      </c>
      <c r="C48" s="262">
        <v>6</v>
      </c>
      <c r="D48" s="262">
        <v>6</v>
      </c>
      <c r="E48" s="262">
        <v>6</v>
      </c>
      <c r="F48" s="262">
        <v>6</v>
      </c>
      <c r="G48" s="59">
        <f t="shared" si="5"/>
        <v>2.3041474654377883</v>
      </c>
      <c r="H48" s="60">
        <f t="shared" si="6"/>
        <v>2.8301886792452833</v>
      </c>
      <c r="I48" s="60">
        <f t="shared" si="7"/>
        <v>2.8037383177570092</v>
      </c>
      <c r="J48" s="60">
        <f t="shared" si="8"/>
        <v>2.7649769585253456</v>
      </c>
      <c r="K48" s="60">
        <f t="shared" si="9"/>
        <v>2.8037383177570092</v>
      </c>
      <c r="L48" s="127"/>
      <c r="M48" s="47"/>
      <c r="O48" s="119"/>
    </row>
    <row r="49" spans="1:16" s="117" customFormat="1" ht="9.9499999999999993" customHeight="1">
      <c r="A49" s="90" t="s">
        <v>259</v>
      </c>
      <c r="B49" s="264" t="s">
        <v>11</v>
      </c>
      <c r="C49" s="262" t="s">
        <v>11</v>
      </c>
      <c r="D49" s="262" t="s">
        <v>11</v>
      </c>
      <c r="E49" s="262" t="s">
        <v>11</v>
      </c>
      <c r="F49" s="262" t="s">
        <v>11</v>
      </c>
      <c r="G49" s="42" t="s">
        <v>11</v>
      </c>
      <c r="H49" s="75" t="s">
        <v>11</v>
      </c>
      <c r="I49" s="262" t="s">
        <v>11</v>
      </c>
      <c r="J49" s="262" t="s">
        <v>11</v>
      </c>
      <c r="K49" s="404" t="s">
        <v>11</v>
      </c>
      <c r="L49" s="127"/>
      <c r="M49" s="47"/>
      <c r="O49" s="119"/>
    </row>
    <row r="50" spans="1:16" s="117" customFormat="1" ht="9.9499999999999993" customHeight="1">
      <c r="A50" s="88" t="s">
        <v>256</v>
      </c>
      <c r="B50" s="350">
        <v>16</v>
      </c>
      <c r="C50" s="351">
        <v>16</v>
      </c>
      <c r="D50" s="351">
        <v>16</v>
      </c>
      <c r="E50" s="351">
        <v>16</v>
      </c>
      <c r="F50" s="351">
        <v>16</v>
      </c>
      <c r="G50" s="59">
        <f t="shared" si="5"/>
        <v>7.3732718894009217</v>
      </c>
      <c r="H50" s="60">
        <f t="shared" si="6"/>
        <v>7.5471698113207548</v>
      </c>
      <c r="I50" s="60">
        <f t="shared" si="7"/>
        <v>7.4766355140186906</v>
      </c>
      <c r="J50" s="60">
        <f t="shared" si="8"/>
        <v>7.3732718894009217</v>
      </c>
      <c r="K50" s="60">
        <f t="shared" si="9"/>
        <v>7.4766355140186906</v>
      </c>
      <c r="L50" s="127"/>
      <c r="M50" s="47"/>
      <c r="O50" s="119"/>
    </row>
    <row r="51" spans="1:16" s="117" customFormat="1" ht="9.9499999999999993" customHeight="1">
      <c r="A51" s="90" t="s">
        <v>260</v>
      </c>
      <c r="B51" s="264">
        <v>6</v>
      </c>
      <c r="C51" s="262">
        <v>7</v>
      </c>
      <c r="D51" s="262">
        <v>7</v>
      </c>
      <c r="E51" s="262">
        <v>7</v>
      </c>
      <c r="F51" s="262">
        <v>6</v>
      </c>
      <c r="G51" s="59">
        <f t="shared" si="5"/>
        <v>2.7649769585253456</v>
      </c>
      <c r="H51" s="60">
        <f t="shared" si="6"/>
        <v>3.3018867924528301</v>
      </c>
      <c r="I51" s="60">
        <f t="shared" si="7"/>
        <v>3.2710280373831773</v>
      </c>
      <c r="J51" s="60">
        <f t="shared" si="8"/>
        <v>3.225806451612903</v>
      </c>
      <c r="K51" s="60">
        <f t="shared" si="9"/>
        <v>2.8037383177570092</v>
      </c>
      <c r="L51" s="127"/>
      <c r="M51" s="47"/>
      <c r="O51" s="119"/>
    </row>
    <row r="52" spans="1:16" s="117" customFormat="1" ht="15" customHeight="1">
      <c r="A52" s="63" t="s">
        <v>173</v>
      </c>
      <c r="B52" s="264">
        <v>141</v>
      </c>
      <c r="C52" s="262">
        <v>139</v>
      </c>
      <c r="D52" s="262">
        <v>141</v>
      </c>
      <c r="E52" s="262">
        <v>146</v>
      </c>
      <c r="F52" s="262">
        <v>142</v>
      </c>
      <c r="G52" s="73">
        <v>100</v>
      </c>
      <c r="H52" s="74">
        <v>100</v>
      </c>
      <c r="I52" s="74">
        <v>100</v>
      </c>
      <c r="J52" s="74">
        <v>100</v>
      </c>
      <c r="K52" s="74">
        <v>100</v>
      </c>
      <c r="L52" s="127"/>
      <c r="M52" s="47" t="s">
        <v>172</v>
      </c>
      <c r="O52" s="119"/>
    </row>
    <row r="53" spans="1:16" s="117" customFormat="1" ht="20.100000000000001" customHeight="1">
      <c r="A53" s="429" t="s">
        <v>374</v>
      </c>
      <c r="B53" s="264"/>
      <c r="C53" s="262"/>
      <c r="D53" s="262"/>
      <c r="E53" s="262"/>
      <c r="F53" s="262"/>
      <c r="G53" s="59"/>
      <c r="H53" s="60"/>
      <c r="I53" s="60"/>
      <c r="J53" s="60"/>
      <c r="K53" s="60"/>
      <c r="L53" s="127"/>
      <c r="M53" s="47"/>
      <c r="O53" s="119"/>
    </row>
    <row r="54" spans="1:16" s="117" customFormat="1" ht="9.9499999999999993" customHeight="1">
      <c r="A54" s="50" t="s">
        <v>498</v>
      </c>
      <c r="B54" s="264">
        <v>43</v>
      </c>
      <c r="C54" s="262">
        <v>45</v>
      </c>
      <c r="D54" s="262">
        <v>43</v>
      </c>
      <c r="E54" s="262">
        <v>42</v>
      </c>
      <c r="F54" s="262">
        <v>42</v>
      </c>
      <c r="G54" s="59">
        <f>B54/$B$52*100</f>
        <v>30.49645390070922</v>
      </c>
      <c r="H54" s="60">
        <f>C54/$C$52*100</f>
        <v>32.374100719424462</v>
      </c>
      <c r="I54" s="60">
        <f>D54/$D$52*100</f>
        <v>30.49645390070922</v>
      </c>
      <c r="J54" s="60">
        <f>E54/$E$52*100</f>
        <v>28.767123287671232</v>
      </c>
      <c r="K54" s="60">
        <f>F54/$F$52*100</f>
        <v>29.577464788732392</v>
      </c>
      <c r="L54" s="127"/>
      <c r="M54" s="47"/>
      <c r="O54" s="119"/>
    </row>
    <row r="55" spans="1:16" s="117" customFormat="1" ht="9.9499999999999993" customHeight="1">
      <c r="A55" s="88" t="s">
        <v>169</v>
      </c>
      <c r="B55" s="264">
        <v>27</v>
      </c>
      <c r="C55" s="262">
        <v>27</v>
      </c>
      <c r="D55" s="262">
        <v>28</v>
      </c>
      <c r="E55" s="262">
        <v>27</v>
      </c>
      <c r="F55" s="262">
        <v>26</v>
      </c>
      <c r="G55" s="59">
        <f t="shared" ref="G55:G63" si="10">B55/$B$52*100</f>
        <v>19.148936170212767</v>
      </c>
      <c r="H55" s="60">
        <f t="shared" ref="H55:H63" si="11">C55/$C$52*100</f>
        <v>19.424460431654676</v>
      </c>
      <c r="I55" s="60">
        <f t="shared" ref="I55:I63" si="12">D55/$D$52*100</f>
        <v>19.858156028368796</v>
      </c>
      <c r="J55" s="60">
        <f t="shared" ref="J55:J63" si="13">E55/$E$52*100</f>
        <v>18.493150684931507</v>
      </c>
      <c r="K55" s="60">
        <f t="shared" ref="K55:K63" si="14">F55/$F$52*100</f>
        <v>18.30985915492958</v>
      </c>
      <c r="L55" s="127"/>
      <c r="M55" s="47"/>
      <c r="O55" s="119"/>
    </row>
    <row r="56" spans="1:16" s="117" customFormat="1" ht="9.9499999999999993" customHeight="1">
      <c r="A56" s="93" t="s">
        <v>107</v>
      </c>
      <c r="B56" s="264">
        <v>17</v>
      </c>
      <c r="C56" s="262">
        <v>18</v>
      </c>
      <c r="D56" s="262">
        <v>15</v>
      </c>
      <c r="E56" s="262">
        <v>14</v>
      </c>
      <c r="F56" s="262">
        <v>16</v>
      </c>
      <c r="G56" s="59">
        <f t="shared" si="10"/>
        <v>12.056737588652481</v>
      </c>
      <c r="H56" s="60">
        <f t="shared" si="11"/>
        <v>12.949640287769784</v>
      </c>
      <c r="I56" s="60">
        <f t="shared" si="12"/>
        <v>10.638297872340425</v>
      </c>
      <c r="J56" s="60">
        <f t="shared" si="13"/>
        <v>9.5890410958904102</v>
      </c>
      <c r="K56" s="60">
        <f t="shared" si="14"/>
        <v>11.267605633802818</v>
      </c>
      <c r="L56" s="127"/>
      <c r="M56" s="47"/>
      <c r="O56" s="119"/>
    </row>
    <row r="57" spans="1:16" s="117" customFormat="1" ht="9.9499999999999993" customHeight="1">
      <c r="A57" s="50" t="s">
        <v>170</v>
      </c>
      <c r="B57" s="264">
        <v>24</v>
      </c>
      <c r="C57" s="262">
        <v>24</v>
      </c>
      <c r="D57" s="262">
        <v>27</v>
      </c>
      <c r="E57" s="262">
        <v>29</v>
      </c>
      <c r="F57" s="262">
        <v>27</v>
      </c>
      <c r="G57" s="59">
        <f t="shared" si="10"/>
        <v>17.021276595744681</v>
      </c>
      <c r="H57" s="60">
        <f t="shared" si="11"/>
        <v>17.266187050359711</v>
      </c>
      <c r="I57" s="60">
        <f t="shared" si="12"/>
        <v>19.148936170212767</v>
      </c>
      <c r="J57" s="60">
        <f t="shared" si="13"/>
        <v>19.863013698630137</v>
      </c>
      <c r="K57" s="60">
        <f t="shared" si="14"/>
        <v>19.014084507042252</v>
      </c>
      <c r="L57" s="127"/>
      <c r="M57" s="47"/>
      <c r="O57" s="119"/>
    </row>
    <row r="58" spans="1:16" s="117" customFormat="1" ht="9.9499999999999993" customHeight="1">
      <c r="A58" s="88" t="s">
        <v>169</v>
      </c>
      <c r="B58" s="264">
        <v>16</v>
      </c>
      <c r="C58" s="262">
        <v>15</v>
      </c>
      <c r="D58" s="262">
        <v>17</v>
      </c>
      <c r="E58" s="262">
        <v>17</v>
      </c>
      <c r="F58" s="262">
        <v>16</v>
      </c>
      <c r="G58" s="59">
        <f t="shared" si="10"/>
        <v>11.347517730496454</v>
      </c>
      <c r="H58" s="60">
        <f t="shared" si="11"/>
        <v>10.791366906474821</v>
      </c>
      <c r="I58" s="60">
        <f t="shared" si="12"/>
        <v>12.056737588652481</v>
      </c>
      <c r="J58" s="60">
        <f t="shared" si="13"/>
        <v>11.643835616438356</v>
      </c>
      <c r="K58" s="60">
        <f t="shared" si="14"/>
        <v>11.267605633802818</v>
      </c>
      <c r="L58" s="127"/>
      <c r="M58" s="47"/>
      <c r="O58" s="119"/>
    </row>
    <row r="59" spans="1:16" s="117" customFormat="1" ht="9.9499999999999993" customHeight="1">
      <c r="A59" s="93" t="s">
        <v>107</v>
      </c>
      <c r="B59" s="264">
        <v>8</v>
      </c>
      <c r="C59" s="262">
        <v>9</v>
      </c>
      <c r="D59" s="262">
        <v>11</v>
      </c>
      <c r="E59" s="262">
        <v>11</v>
      </c>
      <c r="F59" s="262">
        <v>11</v>
      </c>
      <c r="G59" s="59">
        <f t="shared" si="10"/>
        <v>5.6737588652482271</v>
      </c>
      <c r="H59" s="60">
        <f t="shared" si="11"/>
        <v>6.4748201438848918</v>
      </c>
      <c r="I59" s="60">
        <f t="shared" si="12"/>
        <v>7.8014184397163122</v>
      </c>
      <c r="J59" s="60">
        <f t="shared" si="13"/>
        <v>7.5342465753424657</v>
      </c>
      <c r="K59" s="60">
        <f t="shared" si="14"/>
        <v>7.7464788732394361</v>
      </c>
      <c r="L59" s="127"/>
      <c r="M59" s="47"/>
    </row>
    <row r="60" spans="1:16" s="117" customFormat="1" ht="9.9499999999999993" customHeight="1">
      <c r="A60" s="50" t="s">
        <v>171</v>
      </c>
      <c r="B60" s="264">
        <v>74</v>
      </c>
      <c r="C60" s="262">
        <v>70</v>
      </c>
      <c r="D60" s="262">
        <v>70</v>
      </c>
      <c r="E60" s="262">
        <v>75</v>
      </c>
      <c r="F60" s="262">
        <v>72</v>
      </c>
      <c r="G60" s="59">
        <f t="shared" si="10"/>
        <v>52.4822695035461</v>
      </c>
      <c r="H60" s="60">
        <f t="shared" si="11"/>
        <v>50.359712230215827</v>
      </c>
      <c r="I60" s="60">
        <f t="shared" si="12"/>
        <v>49.645390070921984</v>
      </c>
      <c r="J60" s="60">
        <f t="shared" si="13"/>
        <v>51.369863013698634</v>
      </c>
      <c r="K60" s="60">
        <f t="shared" si="14"/>
        <v>50.704225352112672</v>
      </c>
      <c r="L60" s="127"/>
      <c r="M60" s="47"/>
    </row>
    <row r="61" spans="1:16" s="117" customFormat="1" ht="9.9499999999999993" customHeight="1">
      <c r="A61" s="88" t="s">
        <v>169</v>
      </c>
      <c r="B61" s="264">
        <v>61</v>
      </c>
      <c r="C61" s="262">
        <v>60</v>
      </c>
      <c r="D61" s="262">
        <v>59</v>
      </c>
      <c r="E61" s="262">
        <v>64</v>
      </c>
      <c r="F61" s="262">
        <v>62</v>
      </c>
      <c r="G61" s="59">
        <f t="shared" si="10"/>
        <v>43.262411347517734</v>
      </c>
      <c r="H61" s="60">
        <f t="shared" si="11"/>
        <v>43.165467625899282</v>
      </c>
      <c r="I61" s="60">
        <f t="shared" si="12"/>
        <v>41.843971631205676</v>
      </c>
      <c r="J61" s="60">
        <f t="shared" si="13"/>
        <v>43.835616438356162</v>
      </c>
      <c r="K61" s="60">
        <f t="shared" si="14"/>
        <v>43.661971830985912</v>
      </c>
      <c r="L61" s="127"/>
      <c r="M61" s="47"/>
    </row>
    <row r="62" spans="1:16" s="117" customFormat="1" ht="9.9499999999999993" customHeight="1">
      <c r="A62" s="93" t="s">
        <v>107</v>
      </c>
      <c r="B62" s="264">
        <v>12</v>
      </c>
      <c r="C62" s="262">
        <v>11</v>
      </c>
      <c r="D62" s="262">
        <v>11</v>
      </c>
      <c r="E62" s="262">
        <v>11</v>
      </c>
      <c r="F62" s="262">
        <v>11</v>
      </c>
      <c r="G62" s="59">
        <f t="shared" si="10"/>
        <v>8.5106382978723403</v>
      </c>
      <c r="H62" s="60">
        <f t="shared" si="11"/>
        <v>7.9136690647482011</v>
      </c>
      <c r="I62" s="60">
        <f t="shared" si="12"/>
        <v>7.8014184397163122</v>
      </c>
      <c r="J62" s="60">
        <f t="shared" si="13"/>
        <v>7.5342465753424657</v>
      </c>
      <c r="K62" s="60">
        <f t="shared" si="14"/>
        <v>7.7464788732394361</v>
      </c>
      <c r="L62" s="127"/>
      <c r="M62" s="47"/>
    </row>
    <row r="63" spans="1:16" s="117" customFormat="1" ht="9.9499999999999993" customHeight="1">
      <c r="A63" s="93" t="s">
        <v>193</v>
      </c>
      <c r="B63" s="264">
        <v>9</v>
      </c>
      <c r="C63" s="262">
        <v>8</v>
      </c>
      <c r="D63" s="262">
        <v>7</v>
      </c>
      <c r="E63" s="260">
        <v>8</v>
      </c>
      <c r="F63" s="262">
        <v>8</v>
      </c>
      <c r="G63" s="59">
        <f t="shared" si="10"/>
        <v>6.3829787234042552</v>
      </c>
      <c r="H63" s="60">
        <f t="shared" si="11"/>
        <v>5.755395683453238</v>
      </c>
      <c r="I63" s="60">
        <f t="shared" si="12"/>
        <v>4.9645390070921991</v>
      </c>
      <c r="J63" s="60">
        <f t="shared" si="13"/>
        <v>5.4794520547945202</v>
      </c>
      <c r="K63" s="60">
        <f t="shared" si="14"/>
        <v>5.6338028169014089</v>
      </c>
      <c r="L63" s="127"/>
      <c r="M63" s="47"/>
      <c r="O63" s="120"/>
      <c r="P63" s="120"/>
    </row>
    <row r="64" spans="1:16" s="117" customFormat="1" ht="9.9499999999999993" customHeight="1">
      <c r="A64" s="94" t="s">
        <v>500</v>
      </c>
      <c r="B64" s="264" t="s">
        <v>11</v>
      </c>
      <c r="C64" s="262" t="s">
        <v>11</v>
      </c>
      <c r="D64" s="262" t="s">
        <v>11</v>
      </c>
      <c r="E64" s="262" t="s">
        <v>11</v>
      </c>
      <c r="F64" s="262" t="s">
        <v>11</v>
      </c>
      <c r="G64" s="42" t="s">
        <v>11</v>
      </c>
      <c r="H64" s="75" t="s">
        <v>11</v>
      </c>
      <c r="I64" s="75" t="s">
        <v>11</v>
      </c>
      <c r="J64" s="75" t="s">
        <v>11</v>
      </c>
      <c r="K64" s="75" t="s">
        <v>11</v>
      </c>
      <c r="L64" s="127"/>
      <c r="M64" s="47"/>
    </row>
    <row r="65" spans="1:13" s="117" customFormat="1" ht="9.9499999999999993" customHeight="1">
      <c r="A65" s="92" t="s">
        <v>63</v>
      </c>
      <c r="B65" s="92"/>
      <c r="C65" s="92"/>
      <c r="D65" s="92"/>
      <c r="E65" s="92"/>
      <c r="F65" s="92"/>
      <c r="G65" s="92"/>
      <c r="H65" s="92"/>
      <c r="I65" s="92"/>
      <c r="J65" s="92"/>
      <c r="K65" s="92"/>
      <c r="L65" s="127"/>
      <c r="M65" s="47"/>
    </row>
    <row r="66" spans="1:13" s="117" customFormat="1" ht="9.9499999999999993" customHeight="1">
      <c r="A66" s="629" t="s">
        <v>381</v>
      </c>
      <c r="B66" s="630"/>
      <c r="C66" s="630"/>
      <c r="D66" s="630"/>
      <c r="E66" s="630"/>
      <c r="F66" s="630"/>
      <c r="G66" s="631"/>
      <c r="H66" s="631"/>
      <c r="I66" s="631"/>
      <c r="J66" s="631"/>
      <c r="K66" s="631"/>
      <c r="L66" s="127"/>
      <c r="M66" s="47"/>
    </row>
    <row r="67" spans="1:13" s="117" customFormat="1" ht="9.9499999999999993" customHeight="1">
      <c r="A67" s="92" t="s">
        <v>372</v>
      </c>
      <c r="B67" s="92"/>
      <c r="C67" s="92"/>
      <c r="D67" s="92"/>
      <c r="E67" s="92"/>
      <c r="F67" s="92"/>
      <c r="G67" s="92"/>
      <c r="H67" s="92"/>
      <c r="I67" s="92"/>
      <c r="J67" s="92"/>
      <c r="K67" s="92"/>
      <c r="L67" s="127"/>
      <c r="M67" s="47"/>
    </row>
    <row r="68" spans="1:13" ht="9" customHeight="1">
      <c r="A68" s="92"/>
      <c r="B68" s="92"/>
      <c r="C68" s="92"/>
      <c r="D68" s="92"/>
      <c r="E68" s="92"/>
      <c r="F68" s="92"/>
      <c r="G68" s="92"/>
      <c r="H68" s="92"/>
      <c r="I68" s="92"/>
      <c r="J68" s="92"/>
      <c r="K68" s="92"/>
    </row>
    <row r="69" spans="1:13" ht="9" customHeight="1">
      <c r="A69" s="92"/>
      <c r="B69" s="92"/>
      <c r="C69" s="92"/>
      <c r="D69" s="92"/>
      <c r="E69" s="92"/>
      <c r="F69" s="92"/>
      <c r="G69" s="92"/>
      <c r="H69" s="92"/>
      <c r="I69" s="92"/>
      <c r="J69" s="92"/>
      <c r="K69" s="92"/>
    </row>
    <row r="70" spans="1:13" ht="9" customHeight="1"/>
    <row r="71" spans="1:13" ht="9" customHeight="1"/>
    <row r="72" spans="1:13" ht="9" customHeight="1"/>
    <row r="73" spans="1:13" ht="9" customHeight="1"/>
    <row r="74" spans="1:13" ht="9" customHeight="1"/>
    <row r="75" spans="1:13" ht="9" customHeight="1"/>
  </sheetData>
  <mergeCells count="7">
    <mergeCell ref="A66:K66"/>
    <mergeCell ref="M5:P5"/>
    <mergeCell ref="G5:K5"/>
    <mergeCell ref="A3:A5"/>
    <mergeCell ref="B3:K3"/>
    <mergeCell ref="B5:F5"/>
    <mergeCell ref="N34:P36"/>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44"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66FF33"/>
  </sheetPr>
  <dimension ref="A1:Q75"/>
  <sheetViews>
    <sheetView showGridLines="0" zoomScaleNormal="100" workbookViewId="0"/>
  </sheetViews>
  <sheetFormatPr baseColWidth="10" defaultColWidth="11.28515625" defaultRowHeight="9.9499999999999993" customHeight="1"/>
  <cols>
    <col min="1" max="1" width="33.7109375" style="114" customWidth="1"/>
    <col min="2" max="11" width="5.5703125" style="114" customWidth="1"/>
    <col min="12" max="12" width="7.140625" style="114" customWidth="1"/>
    <col min="13" max="13" width="11.28515625" style="92"/>
    <col min="14" max="16384" width="11.28515625" style="114"/>
  </cols>
  <sheetData>
    <row r="1" spans="1:17" s="334" customFormat="1" ht="15" customHeight="1">
      <c r="A1" s="311" t="s">
        <v>516</v>
      </c>
      <c r="B1" s="339"/>
      <c r="C1" s="339"/>
      <c r="D1" s="339"/>
      <c r="E1" s="339"/>
      <c r="F1" s="339"/>
      <c r="G1" s="339"/>
      <c r="H1" s="339"/>
      <c r="I1" s="339"/>
      <c r="J1" s="339"/>
      <c r="K1" s="339"/>
      <c r="L1" s="373" t="s">
        <v>62</v>
      </c>
      <c r="M1" s="333"/>
    </row>
    <row r="2" spans="1:17" s="334" customFormat="1" ht="15" customHeight="1">
      <c r="A2" s="340" t="s">
        <v>469</v>
      </c>
      <c r="B2" s="341"/>
      <c r="C2" s="341"/>
      <c r="D2" s="341"/>
      <c r="E2" s="341"/>
      <c r="F2" s="341"/>
      <c r="G2" s="341"/>
      <c r="H2" s="341"/>
      <c r="I2" s="341"/>
      <c r="J2" s="341"/>
      <c r="K2" s="341"/>
      <c r="L2" s="332"/>
      <c r="M2" s="333"/>
    </row>
    <row r="3" spans="1:17" s="70" customFormat="1" ht="12" customHeight="1">
      <c r="A3" s="619" t="s">
        <v>194</v>
      </c>
      <c r="B3" s="603" t="s">
        <v>7</v>
      </c>
      <c r="C3" s="622"/>
      <c r="D3" s="622"/>
      <c r="E3" s="622"/>
      <c r="F3" s="622"/>
      <c r="G3" s="622"/>
      <c r="H3" s="622"/>
      <c r="I3" s="622"/>
      <c r="J3" s="622"/>
      <c r="K3" s="622"/>
      <c r="L3" s="214"/>
      <c r="M3" s="48"/>
      <c r="N3" s="214"/>
      <c r="O3" s="214"/>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14"/>
      <c r="M5" s="618"/>
      <c r="N5" s="618"/>
      <c r="O5" s="618"/>
      <c r="P5" s="618"/>
    </row>
    <row r="6" spans="1:17" s="117" customFormat="1" ht="15" customHeight="1">
      <c r="A6" s="72" t="s">
        <v>176</v>
      </c>
      <c r="B6" s="264">
        <v>314</v>
      </c>
      <c r="C6" s="262">
        <v>316</v>
      </c>
      <c r="D6" s="262">
        <v>319</v>
      </c>
      <c r="E6" s="262">
        <v>321</v>
      </c>
      <c r="F6" s="262">
        <v>324</v>
      </c>
      <c r="G6" s="73">
        <v>100</v>
      </c>
      <c r="H6" s="74">
        <v>100</v>
      </c>
      <c r="I6" s="74">
        <v>100</v>
      </c>
      <c r="J6" s="74">
        <v>100</v>
      </c>
      <c r="K6" s="74">
        <v>100</v>
      </c>
      <c r="L6" s="127"/>
      <c r="M6" s="47"/>
    </row>
    <row r="7" spans="1:17" s="117" customFormat="1" ht="15" customHeight="1">
      <c r="A7" s="234" t="s">
        <v>160</v>
      </c>
      <c r="B7" s="264"/>
      <c r="C7" s="262"/>
      <c r="D7" s="262"/>
      <c r="E7" s="262"/>
      <c r="F7" s="262"/>
      <c r="G7" s="59"/>
      <c r="H7" s="60"/>
      <c r="I7" s="60"/>
      <c r="J7" s="60"/>
      <c r="K7" s="60"/>
      <c r="L7" s="127"/>
      <c r="M7" s="47" t="s">
        <v>175</v>
      </c>
    </row>
    <row r="8" spans="1:17" s="117" customFormat="1" ht="9.9499999999999993" customHeight="1">
      <c r="A8" s="50" t="s">
        <v>157</v>
      </c>
      <c r="B8" s="264">
        <v>58</v>
      </c>
      <c r="C8" s="262">
        <v>59</v>
      </c>
      <c r="D8" s="262">
        <v>60</v>
      </c>
      <c r="E8" s="262">
        <v>60</v>
      </c>
      <c r="F8" s="262">
        <v>60</v>
      </c>
      <c r="G8" s="59">
        <f>B8/$B$6*100</f>
        <v>18.471337579617835</v>
      </c>
      <c r="H8" s="60">
        <f>C8/$C$6*100</f>
        <v>18.670886075949365</v>
      </c>
      <c r="I8" s="60">
        <f>D8/$D$6*100</f>
        <v>18.808777429467085</v>
      </c>
      <c r="J8" s="60">
        <f>E8/$E$6*100</f>
        <v>18.691588785046729</v>
      </c>
      <c r="K8" s="60">
        <f>F8/$F$6*100</f>
        <v>18.518518518518519</v>
      </c>
      <c r="L8" s="127"/>
      <c r="M8" s="47"/>
    </row>
    <row r="9" spans="1:17" s="117" customFormat="1" ht="9.9499999999999993" customHeight="1">
      <c r="A9" s="88" t="s">
        <v>261</v>
      </c>
      <c r="B9" s="264">
        <v>48</v>
      </c>
      <c r="C9" s="262">
        <v>49</v>
      </c>
      <c r="D9" s="262">
        <v>50</v>
      </c>
      <c r="E9" s="262">
        <v>50</v>
      </c>
      <c r="F9" s="262">
        <v>50</v>
      </c>
      <c r="G9" s="59">
        <f t="shared" ref="G9:G30" si="0">B9/$B$6*100</f>
        <v>15.286624203821656</v>
      </c>
      <c r="H9" s="60">
        <f t="shared" ref="H9:H30" si="1">C9/$C$6*100</f>
        <v>15.50632911392405</v>
      </c>
      <c r="I9" s="60">
        <f t="shared" ref="I9:I30" si="2">D9/$D$6*100</f>
        <v>15.673981191222571</v>
      </c>
      <c r="J9" s="60">
        <f t="shared" ref="J9:J30" si="3">E9/$E$6*100</f>
        <v>15.57632398753894</v>
      </c>
      <c r="K9" s="60">
        <f t="shared" ref="K9:K30" si="4">F9/$F$6*100</f>
        <v>15.432098765432098</v>
      </c>
      <c r="L9" s="127"/>
      <c r="M9" s="47"/>
    </row>
    <row r="10" spans="1:17" s="117" customFormat="1" ht="9.9499999999999993" customHeight="1">
      <c r="A10" s="88" t="s">
        <v>262</v>
      </c>
      <c r="B10" s="264">
        <v>6</v>
      </c>
      <c r="C10" s="262">
        <v>6</v>
      </c>
      <c r="D10" s="262">
        <v>7</v>
      </c>
      <c r="E10" s="262">
        <v>6</v>
      </c>
      <c r="F10" s="262">
        <v>6</v>
      </c>
      <c r="G10" s="59">
        <f t="shared" si="0"/>
        <v>1.910828025477707</v>
      </c>
      <c r="H10" s="60">
        <f t="shared" si="1"/>
        <v>1.89873417721519</v>
      </c>
      <c r="I10" s="60">
        <f t="shared" si="2"/>
        <v>2.1943573667711598</v>
      </c>
      <c r="J10" s="60">
        <f t="shared" si="3"/>
        <v>1.8691588785046727</v>
      </c>
      <c r="K10" s="60">
        <f t="shared" si="4"/>
        <v>1.8518518518518516</v>
      </c>
      <c r="L10" s="127"/>
      <c r="M10" s="47"/>
    </row>
    <row r="11" spans="1:17" s="117" customFormat="1" ht="9.9499999999999993" customHeight="1">
      <c r="A11" s="88" t="s">
        <v>256</v>
      </c>
      <c r="B11" s="264" t="s">
        <v>11</v>
      </c>
      <c r="C11" s="262" t="s">
        <v>11</v>
      </c>
      <c r="D11" s="262" t="s">
        <v>11</v>
      </c>
      <c r="E11" s="262" t="s">
        <v>11</v>
      </c>
      <c r="F11" s="262" t="s">
        <v>11</v>
      </c>
      <c r="G11" s="264" t="s">
        <v>11</v>
      </c>
      <c r="H11" s="262" t="s">
        <v>11</v>
      </c>
      <c r="I11" s="262" t="s">
        <v>11</v>
      </c>
      <c r="J11" s="262" t="s">
        <v>11</v>
      </c>
      <c r="K11" s="262" t="s">
        <v>11</v>
      </c>
      <c r="L11" s="127"/>
      <c r="M11" s="47"/>
    </row>
    <row r="12" spans="1:17" s="132" customFormat="1" ht="15" customHeight="1">
      <c r="A12" s="61" t="s">
        <v>158</v>
      </c>
      <c r="B12" s="264">
        <v>256</v>
      </c>
      <c r="C12" s="262">
        <v>258</v>
      </c>
      <c r="D12" s="262">
        <v>260</v>
      </c>
      <c r="E12" s="262">
        <v>261</v>
      </c>
      <c r="F12" s="262">
        <v>264</v>
      </c>
      <c r="G12" s="59">
        <f t="shared" si="0"/>
        <v>81.528662420382176</v>
      </c>
      <c r="H12" s="60">
        <f t="shared" si="1"/>
        <v>81.64556962025317</v>
      </c>
      <c r="I12" s="60">
        <f t="shared" si="2"/>
        <v>81.504702194357364</v>
      </c>
      <c r="J12" s="60">
        <f t="shared" si="3"/>
        <v>81.308411214953267</v>
      </c>
      <c r="K12" s="60">
        <f t="shared" si="4"/>
        <v>81.481481481481481</v>
      </c>
      <c r="L12" s="131"/>
      <c r="M12" s="183"/>
    </row>
    <row r="13" spans="1:17" s="117" customFormat="1" ht="9.9499999999999993" customHeight="1">
      <c r="A13" s="88" t="s">
        <v>261</v>
      </c>
      <c r="B13" s="264">
        <v>72</v>
      </c>
      <c r="C13" s="262">
        <v>73</v>
      </c>
      <c r="D13" s="262">
        <v>73</v>
      </c>
      <c r="E13" s="262">
        <v>74</v>
      </c>
      <c r="F13" s="262">
        <v>72</v>
      </c>
      <c r="G13" s="59">
        <f t="shared" si="0"/>
        <v>22.929936305732486</v>
      </c>
      <c r="H13" s="60">
        <f t="shared" si="1"/>
        <v>23.101265822784811</v>
      </c>
      <c r="I13" s="60">
        <f t="shared" si="2"/>
        <v>22.884012539184955</v>
      </c>
      <c r="J13" s="60">
        <f t="shared" si="3"/>
        <v>23.052959501557631</v>
      </c>
      <c r="K13" s="60">
        <f t="shared" si="4"/>
        <v>22.222222222222221</v>
      </c>
      <c r="L13" s="127"/>
      <c r="M13" s="47"/>
    </row>
    <row r="14" spans="1:17" s="117" customFormat="1" ht="9.9499999999999993" customHeight="1">
      <c r="A14" s="88" t="s">
        <v>262</v>
      </c>
      <c r="B14" s="264">
        <v>17</v>
      </c>
      <c r="C14" s="262">
        <v>16</v>
      </c>
      <c r="D14" s="262">
        <v>18</v>
      </c>
      <c r="E14" s="262">
        <v>18</v>
      </c>
      <c r="F14" s="262">
        <v>17</v>
      </c>
      <c r="G14" s="59">
        <f t="shared" si="0"/>
        <v>5.4140127388535033</v>
      </c>
      <c r="H14" s="60">
        <f t="shared" si="1"/>
        <v>5.0632911392405067</v>
      </c>
      <c r="I14" s="60">
        <f t="shared" si="2"/>
        <v>5.6426332288401255</v>
      </c>
      <c r="J14" s="60">
        <f t="shared" si="3"/>
        <v>5.6074766355140184</v>
      </c>
      <c r="K14" s="60">
        <f t="shared" si="4"/>
        <v>5.2469135802469129</v>
      </c>
      <c r="L14" s="127"/>
      <c r="M14" s="47"/>
    </row>
    <row r="15" spans="1:17" s="117" customFormat="1" ht="9.9499999999999993" customHeight="1">
      <c r="A15" s="88" t="s">
        <v>257</v>
      </c>
      <c r="B15" s="264">
        <v>96</v>
      </c>
      <c r="C15" s="262">
        <v>97</v>
      </c>
      <c r="D15" s="262">
        <v>93</v>
      </c>
      <c r="E15" s="262">
        <v>95</v>
      </c>
      <c r="F15" s="262">
        <v>100</v>
      </c>
      <c r="G15" s="59">
        <f t="shared" si="0"/>
        <v>30.573248407643312</v>
      </c>
      <c r="H15" s="60">
        <f t="shared" si="1"/>
        <v>30.696202531645572</v>
      </c>
      <c r="I15" s="60">
        <f t="shared" si="2"/>
        <v>29.153605015673982</v>
      </c>
      <c r="J15" s="60">
        <f t="shared" si="3"/>
        <v>29.595015576323984</v>
      </c>
      <c r="K15" s="60">
        <f t="shared" si="4"/>
        <v>30.864197530864196</v>
      </c>
      <c r="L15" s="127"/>
      <c r="M15" s="47"/>
    </row>
    <row r="16" spans="1:17" s="117" customFormat="1" ht="9.9499999999999993" customHeight="1">
      <c r="A16" s="90" t="s">
        <v>131</v>
      </c>
      <c r="B16" s="264">
        <v>85</v>
      </c>
      <c r="C16" s="262">
        <v>84</v>
      </c>
      <c r="D16" s="262">
        <v>81</v>
      </c>
      <c r="E16" s="262">
        <v>84</v>
      </c>
      <c r="F16" s="262">
        <v>90</v>
      </c>
      <c r="G16" s="59">
        <f t="shared" si="0"/>
        <v>27.070063694267514</v>
      </c>
      <c r="H16" s="60">
        <f t="shared" si="1"/>
        <v>26.582278481012654</v>
      </c>
      <c r="I16" s="60">
        <f t="shared" si="2"/>
        <v>25.391849529780565</v>
      </c>
      <c r="J16" s="60">
        <f t="shared" si="3"/>
        <v>26.168224299065418</v>
      </c>
      <c r="K16" s="60">
        <f t="shared" si="4"/>
        <v>27.777777777777779</v>
      </c>
      <c r="L16" s="127"/>
      <c r="M16" s="47"/>
    </row>
    <row r="17" spans="1:15" s="117" customFormat="1" ht="9.9499999999999993" customHeight="1">
      <c r="A17" s="88" t="s">
        <v>263</v>
      </c>
      <c r="B17" s="264">
        <v>72</v>
      </c>
      <c r="C17" s="262">
        <v>72</v>
      </c>
      <c r="D17" s="262">
        <v>76</v>
      </c>
      <c r="E17" s="262">
        <v>74</v>
      </c>
      <c r="F17" s="262">
        <v>75</v>
      </c>
      <c r="G17" s="59">
        <f t="shared" si="0"/>
        <v>22.929936305732486</v>
      </c>
      <c r="H17" s="60">
        <f t="shared" si="1"/>
        <v>22.784810126582279</v>
      </c>
      <c r="I17" s="60">
        <f t="shared" si="2"/>
        <v>23.824451410658305</v>
      </c>
      <c r="J17" s="60">
        <f t="shared" si="3"/>
        <v>23.052959501557631</v>
      </c>
      <c r="K17" s="60">
        <f t="shared" si="4"/>
        <v>23.148148148148149</v>
      </c>
      <c r="L17" s="127"/>
      <c r="M17" s="47"/>
    </row>
    <row r="18" spans="1:15" s="117" customFormat="1" ht="9.9499999999999993" customHeight="1">
      <c r="A18" s="90" t="s">
        <v>253</v>
      </c>
      <c r="B18" s="264">
        <v>42</v>
      </c>
      <c r="C18" s="262">
        <v>42</v>
      </c>
      <c r="D18" s="262">
        <v>42</v>
      </c>
      <c r="E18" s="262">
        <v>42</v>
      </c>
      <c r="F18" s="262">
        <v>42</v>
      </c>
      <c r="G18" s="59">
        <f t="shared" si="0"/>
        <v>13.375796178343949</v>
      </c>
      <c r="H18" s="60">
        <f t="shared" si="1"/>
        <v>13.291139240506327</v>
      </c>
      <c r="I18" s="60">
        <f t="shared" si="2"/>
        <v>13.166144200626958</v>
      </c>
      <c r="J18" s="60">
        <f t="shared" si="3"/>
        <v>13.084112149532709</v>
      </c>
      <c r="K18" s="60">
        <f t="shared" si="4"/>
        <v>12.962962962962962</v>
      </c>
      <c r="L18" s="127"/>
      <c r="M18" s="47"/>
    </row>
    <row r="19" spans="1:15" s="132" customFormat="1" ht="15" customHeight="1">
      <c r="A19" s="215" t="s">
        <v>163</v>
      </c>
      <c r="B19" s="264"/>
      <c r="C19" s="262"/>
      <c r="D19" s="262"/>
      <c r="E19" s="262"/>
      <c r="F19" s="262"/>
      <c r="G19" s="59"/>
      <c r="H19" s="60"/>
      <c r="I19" s="60"/>
      <c r="J19" s="60"/>
      <c r="K19" s="60"/>
      <c r="L19" s="131"/>
      <c r="M19" s="183" t="s">
        <v>179</v>
      </c>
    </row>
    <row r="20" spans="1:15" s="117" customFormat="1" ht="9.9499999999999993" customHeight="1">
      <c r="A20" s="50" t="s">
        <v>164</v>
      </c>
      <c r="B20" s="264">
        <v>156</v>
      </c>
      <c r="C20" s="262">
        <v>160</v>
      </c>
      <c r="D20" s="262">
        <v>158</v>
      </c>
      <c r="E20" s="262">
        <v>161</v>
      </c>
      <c r="F20" s="262">
        <v>163</v>
      </c>
      <c r="G20" s="59">
        <f t="shared" si="0"/>
        <v>49.681528662420384</v>
      </c>
      <c r="H20" s="60">
        <f t="shared" si="1"/>
        <v>50.632911392405063</v>
      </c>
      <c r="I20" s="60">
        <f t="shared" si="2"/>
        <v>49.529780564263319</v>
      </c>
      <c r="J20" s="60">
        <f t="shared" si="3"/>
        <v>50.155763239875384</v>
      </c>
      <c r="K20" s="60">
        <f t="shared" si="4"/>
        <v>50.308641975308646</v>
      </c>
      <c r="L20" s="127"/>
      <c r="M20" s="47"/>
    </row>
    <row r="21" spans="1:15" s="117" customFormat="1" ht="9.9499999999999993" customHeight="1">
      <c r="A21" s="88" t="s">
        <v>68</v>
      </c>
      <c r="B21" s="264"/>
      <c r="C21" s="262"/>
      <c r="D21" s="262"/>
      <c r="E21" s="262"/>
      <c r="F21" s="262"/>
      <c r="G21" s="59"/>
      <c r="H21" s="60"/>
      <c r="I21" s="60"/>
      <c r="J21" s="60"/>
      <c r="K21" s="60"/>
      <c r="L21" s="127"/>
      <c r="M21" s="47"/>
    </row>
    <row r="22" spans="1:15" s="117" customFormat="1" ht="9.9499999999999993" customHeight="1">
      <c r="A22" s="88" t="s">
        <v>106</v>
      </c>
      <c r="B22" s="264">
        <v>120</v>
      </c>
      <c r="C22" s="262">
        <v>121</v>
      </c>
      <c r="D22" s="262">
        <v>120</v>
      </c>
      <c r="E22" s="262">
        <v>122</v>
      </c>
      <c r="F22" s="262">
        <v>125</v>
      </c>
      <c r="G22" s="59">
        <f t="shared" si="0"/>
        <v>38.216560509554142</v>
      </c>
      <c r="H22" s="60">
        <f t="shared" si="1"/>
        <v>38.291139240506325</v>
      </c>
      <c r="I22" s="60">
        <f t="shared" si="2"/>
        <v>37.61755485893417</v>
      </c>
      <c r="J22" s="60">
        <f t="shared" si="3"/>
        <v>38.006230529595015</v>
      </c>
      <c r="K22" s="60">
        <f t="shared" si="4"/>
        <v>38.580246913580247</v>
      </c>
      <c r="L22" s="127"/>
      <c r="M22" s="47"/>
    </row>
    <row r="23" spans="1:15" s="117" customFormat="1" ht="9.9499999999999993" customHeight="1">
      <c r="A23" s="88" t="s">
        <v>107</v>
      </c>
      <c r="B23" s="264">
        <v>37</v>
      </c>
      <c r="C23" s="262">
        <v>39</v>
      </c>
      <c r="D23" s="262">
        <v>38</v>
      </c>
      <c r="E23" s="262">
        <v>39</v>
      </c>
      <c r="F23" s="262">
        <v>38</v>
      </c>
      <c r="G23" s="59">
        <f t="shared" si="0"/>
        <v>11.783439490445859</v>
      </c>
      <c r="H23" s="60">
        <f t="shared" si="1"/>
        <v>12.341772151898734</v>
      </c>
      <c r="I23" s="60">
        <f t="shared" si="2"/>
        <v>11.912225705329153</v>
      </c>
      <c r="J23" s="60">
        <f t="shared" si="3"/>
        <v>12.149532710280374</v>
      </c>
      <c r="K23" s="60">
        <f t="shared" si="4"/>
        <v>11.728395061728394</v>
      </c>
      <c r="L23" s="127"/>
      <c r="M23" s="47"/>
    </row>
    <row r="24" spans="1:15" s="117" customFormat="1" ht="9.9499999999999993" customHeight="1">
      <c r="A24" s="90" t="s">
        <v>68</v>
      </c>
      <c r="B24" s="264"/>
      <c r="C24" s="262"/>
      <c r="D24" s="262"/>
      <c r="E24" s="262"/>
      <c r="F24" s="262"/>
      <c r="G24" s="59"/>
      <c r="H24" s="60"/>
      <c r="I24" s="60"/>
      <c r="J24" s="60"/>
      <c r="K24" s="60"/>
      <c r="L24" s="127"/>
      <c r="M24" s="47"/>
    </row>
    <row r="25" spans="1:15" s="117" customFormat="1" ht="9.9499999999999993" customHeight="1">
      <c r="A25" s="90" t="s">
        <v>165</v>
      </c>
      <c r="B25" s="264">
        <v>18</v>
      </c>
      <c r="C25" s="262">
        <v>20</v>
      </c>
      <c r="D25" s="262">
        <v>19</v>
      </c>
      <c r="E25" s="262">
        <v>19</v>
      </c>
      <c r="F25" s="262">
        <v>17</v>
      </c>
      <c r="G25" s="59">
        <f t="shared" si="0"/>
        <v>5.7324840764331215</v>
      </c>
      <c r="H25" s="60">
        <f t="shared" si="1"/>
        <v>6.3291139240506329</v>
      </c>
      <c r="I25" s="60">
        <f t="shared" si="2"/>
        <v>5.9561128526645764</v>
      </c>
      <c r="J25" s="60">
        <f t="shared" si="3"/>
        <v>5.9190031152647977</v>
      </c>
      <c r="K25" s="60">
        <f t="shared" si="4"/>
        <v>5.2469135802469129</v>
      </c>
      <c r="L25" s="127"/>
      <c r="M25" s="47"/>
      <c r="O25" s="119"/>
    </row>
    <row r="26" spans="1:15" s="117" customFormat="1" ht="9.9499999999999993" customHeight="1">
      <c r="A26" s="90" t="s">
        <v>166</v>
      </c>
      <c r="B26" s="264">
        <v>18</v>
      </c>
      <c r="C26" s="262">
        <v>19</v>
      </c>
      <c r="D26" s="262">
        <v>19</v>
      </c>
      <c r="E26" s="262">
        <v>19</v>
      </c>
      <c r="F26" s="262">
        <v>21</v>
      </c>
      <c r="G26" s="59">
        <f t="shared" si="0"/>
        <v>5.7324840764331215</v>
      </c>
      <c r="H26" s="60">
        <f t="shared" si="1"/>
        <v>6.0126582278481013</v>
      </c>
      <c r="I26" s="60">
        <f t="shared" si="2"/>
        <v>5.9561128526645764</v>
      </c>
      <c r="J26" s="60">
        <f t="shared" si="3"/>
        <v>5.9190031152647977</v>
      </c>
      <c r="K26" s="60">
        <f t="shared" si="4"/>
        <v>6.481481481481481</v>
      </c>
      <c r="L26" s="127"/>
      <c r="M26" s="47"/>
      <c r="O26" s="119"/>
    </row>
    <row r="27" spans="1:15" s="132" customFormat="1" ht="9.9499999999999993" customHeight="1">
      <c r="A27" s="61" t="s">
        <v>167</v>
      </c>
      <c r="B27" s="264">
        <v>158</v>
      </c>
      <c r="C27" s="262">
        <v>156</v>
      </c>
      <c r="D27" s="262">
        <v>161</v>
      </c>
      <c r="E27" s="262">
        <v>160</v>
      </c>
      <c r="F27" s="262">
        <v>161</v>
      </c>
      <c r="G27" s="59">
        <f t="shared" si="0"/>
        <v>50.318471337579616</v>
      </c>
      <c r="H27" s="60">
        <f t="shared" si="1"/>
        <v>49.367088607594937</v>
      </c>
      <c r="I27" s="60">
        <f t="shared" si="2"/>
        <v>50.470219435736674</v>
      </c>
      <c r="J27" s="60">
        <f t="shared" si="3"/>
        <v>49.844236760124609</v>
      </c>
      <c r="K27" s="60">
        <f t="shared" si="4"/>
        <v>49.691358024691354</v>
      </c>
      <c r="L27" s="131"/>
      <c r="M27" s="183"/>
      <c r="O27" s="133"/>
    </row>
    <row r="28" spans="1:15" s="117" customFormat="1" ht="9.9499999999999993" customHeight="1">
      <c r="A28" s="88" t="s">
        <v>68</v>
      </c>
      <c r="B28" s="264"/>
      <c r="C28" s="262"/>
      <c r="D28" s="262"/>
      <c r="E28" s="262"/>
      <c r="F28" s="262"/>
      <c r="G28" s="59"/>
      <c r="H28" s="60"/>
      <c r="I28" s="60"/>
      <c r="J28" s="60"/>
      <c r="K28" s="60"/>
      <c r="L28" s="127"/>
      <c r="M28" s="47"/>
      <c r="O28" s="119"/>
    </row>
    <row r="29" spans="1:15" s="117" customFormat="1" ht="9.9499999999999993" customHeight="1">
      <c r="A29" s="88" t="s">
        <v>192</v>
      </c>
      <c r="B29" s="264">
        <v>150</v>
      </c>
      <c r="C29" s="262">
        <v>150</v>
      </c>
      <c r="D29" s="262">
        <v>155</v>
      </c>
      <c r="E29" s="262">
        <v>154</v>
      </c>
      <c r="F29" s="262">
        <v>153</v>
      </c>
      <c r="G29" s="59">
        <f t="shared" si="0"/>
        <v>47.770700636942678</v>
      </c>
      <c r="H29" s="60">
        <f t="shared" si="1"/>
        <v>47.468354430379748</v>
      </c>
      <c r="I29" s="60">
        <f t="shared" si="2"/>
        <v>48.589341692789965</v>
      </c>
      <c r="J29" s="60">
        <f t="shared" si="3"/>
        <v>47.975077881619939</v>
      </c>
      <c r="K29" s="60">
        <f t="shared" si="4"/>
        <v>47.222222222222221</v>
      </c>
      <c r="L29" s="127"/>
      <c r="M29" s="47"/>
      <c r="O29" s="119"/>
    </row>
    <row r="30" spans="1:15" s="117" customFormat="1" ht="9.9499999999999993" customHeight="1">
      <c r="A30" s="88" t="s">
        <v>107</v>
      </c>
      <c r="B30" s="264">
        <v>8</v>
      </c>
      <c r="C30" s="262">
        <v>6</v>
      </c>
      <c r="D30" s="262">
        <v>6</v>
      </c>
      <c r="E30" s="262">
        <v>7</v>
      </c>
      <c r="F30" s="262">
        <v>8</v>
      </c>
      <c r="G30" s="59">
        <f t="shared" si="0"/>
        <v>2.547770700636943</v>
      </c>
      <c r="H30" s="60">
        <f t="shared" si="1"/>
        <v>1.89873417721519</v>
      </c>
      <c r="I30" s="60">
        <f t="shared" si="2"/>
        <v>1.8808777429467085</v>
      </c>
      <c r="J30" s="60">
        <f t="shared" si="3"/>
        <v>2.1806853582554515</v>
      </c>
      <c r="K30" s="60">
        <f t="shared" si="4"/>
        <v>2.4691358024691357</v>
      </c>
      <c r="L30" s="127"/>
      <c r="M30" s="47"/>
      <c r="O30" s="119"/>
    </row>
    <row r="31" spans="1:15" s="117" customFormat="1" ht="9.9499999999999993" customHeight="1">
      <c r="A31" s="90" t="s">
        <v>68</v>
      </c>
      <c r="B31" s="264"/>
      <c r="C31" s="262"/>
      <c r="D31" s="262"/>
      <c r="E31" s="262"/>
      <c r="F31" s="262"/>
      <c r="G31" s="59"/>
      <c r="H31" s="60"/>
      <c r="I31" s="60"/>
      <c r="J31" s="60"/>
      <c r="K31" s="60"/>
      <c r="L31" s="127"/>
      <c r="M31" s="47"/>
      <c r="O31" s="119"/>
    </row>
    <row r="32" spans="1:15" s="117" customFormat="1" ht="9.9499999999999993" customHeight="1">
      <c r="A32" s="90" t="s">
        <v>165</v>
      </c>
      <c r="B32" s="264" t="s">
        <v>11</v>
      </c>
      <c r="C32" s="262" t="s">
        <v>11</v>
      </c>
      <c r="D32" s="262" t="s">
        <v>11</v>
      </c>
      <c r="E32" s="262" t="s">
        <v>11</v>
      </c>
      <c r="F32" s="262" t="s">
        <v>11</v>
      </c>
      <c r="G32" s="264" t="s">
        <v>11</v>
      </c>
      <c r="H32" s="262" t="s">
        <v>11</v>
      </c>
      <c r="I32" s="262" t="s">
        <v>11</v>
      </c>
      <c r="J32" s="262" t="s">
        <v>11</v>
      </c>
      <c r="K32" s="262" t="s">
        <v>11</v>
      </c>
      <c r="L32" s="127"/>
      <c r="M32" s="47"/>
      <c r="O32" s="119"/>
    </row>
    <row r="33" spans="1:16" s="117" customFormat="1" ht="9.9499999999999993" customHeight="1">
      <c r="A33" s="90" t="s">
        <v>166</v>
      </c>
      <c r="B33" s="264" t="s">
        <v>11</v>
      </c>
      <c r="C33" s="262" t="s">
        <v>11</v>
      </c>
      <c r="D33" s="262" t="s">
        <v>11</v>
      </c>
      <c r="E33" s="262" t="s">
        <v>11</v>
      </c>
      <c r="F33" s="262" t="s">
        <v>11</v>
      </c>
      <c r="G33" s="264" t="s">
        <v>11</v>
      </c>
      <c r="H33" s="262" t="s">
        <v>11</v>
      </c>
      <c r="I33" s="262" t="s">
        <v>11</v>
      </c>
      <c r="J33" s="262" t="s">
        <v>11</v>
      </c>
      <c r="K33" s="262" t="s">
        <v>11</v>
      </c>
      <c r="L33" s="127"/>
      <c r="M33" s="47"/>
      <c r="O33" s="119"/>
    </row>
    <row r="34" spans="1:16" s="117" customFormat="1" ht="24.95" customHeight="1">
      <c r="A34" s="72" t="s">
        <v>264</v>
      </c>
      <c r="B34" s="264">
        <v>218</v>
      </c>
      <c r="C34" s="262">
        <v>214</v>
      </c>
      <c r="D34" s="262">
        <v>217</v>
      </c>
      <c r="E34" s="262">
        <v>221</v>
      </c>
      <c r="F34" s="262">
        <v>223</v>
      </c>
      <c r="G34" s="73">
        <v>100</v>
      </c>
      <c r="H34" s="74">
        <v>100</v>
      </c>
      <c r="I34" s="74">
        <v>100</v>
      </c>
      <c r="J34" s="74">
        <v>100</v>
      </c>
      <c r="K34" s="74">
        <v>100</v>
      </c>
      <c r="L34" s="127"/>
      <c r="M34" s="47" t="s">
        <v>177</v>
      </c>
      <c r="N34" s="634"/>
      <c r="O34" s="634"/>
      <c r="P34" s="634"/>
    </row>
    <row r="35" spans="1:16" s="117" customFormat="1" ht="15" customHeight="1">
      <c r="A35" s="61" t="s">
        <v>161</v>
      </c>
      <c r="B35" s="264">
        <v>168</v>
      </c>
      <c r="C35" s="262">
        <v>168</v>
      </c>
      <c r="D35" s="262">
        <v>166</v>
      </c>
      <c r="E35" s="262">
        <v>170</v>
      </c>
      <c r="F35" s="262">
        <v>169</v>
      </c>
      <c r="G35" s="59">
        <f>B35/$B$34*100</f>
        <v>77.064220183486242</v>
      </c>
      <c r="H35" s="60">
        <f>C35/$C$34*100</f>
        <v>78.504672897196258</v>
      </c>
      <c r="I35" s="60">
        <f>D35/$D$34*100</f>
        <v>76.497695852534562</v>
      </c>
      <c r="J35" s="60">
        <f>E35/$E$34*100</f>
        <v>76.923076923076934</v>
      </c>
      <c r="K35" s="60">
        <f>F35/$F$34*100</f>
        <v>75.784753363228702</v>
      </c>
      <c r="L35" s="127"/>
      <c r="M35" s="47"/>
      <c r="N35" s="634"/>
      <c r="O35" s="634"/>
      <c r="P35" s="634"/>
    </row>
    <row r="36" spans="1:16" s="117" customFormat="1" ht="9.9499999999999993" customHeight="1">
      <c r="A36" s="88" t="s">
        <v>162</v>
      </c>
      <c r="B36" s="264">
        <v>153</v>
      </c>
      <c r="C36" s="262">
        <v>156</v>
      </c>
      <c r="D36" s="262">
        <v>154</v>
      </c>
      <c r="E36" s="262">
        <v>157</v>
      </c>
      <c r="F36" s="262">
        <v>158</v>
      </c>
      <c r="G36" s="59">
        <f t="shared" ref="G36:G48" si="5">B36/$B$34*100</f>
        <v>70.183486238532112</v>
      </c>
      <c r="H36" s="60">
        <f t="shared" ref="H36:H48" si="6">C36/$C$34*100</f>
        <v>72.89719626168224</v>
      </c>
      <c r="I36" s="60">
        <f t="shared" ref="I36:I48" si="7">D36/$D$34*100</f>
        <v>70.967741935483872</v>
      </c>
      <c r="J36" s="60">
        <f t="shared" ref="J36:J48" si="8">E36/$E$34*100</f>
        <v>71.040723981900456</v>
      </c>
      <c r="K36" s="60">
        <f t="shared" ref="K36:K49" si="9">F36/$F$34*100</f>
        <v>70.852017937219742</v>
      </c>
      <c r="L36" s="127"/>
      <c r="M36" s="47"/>
      <c r="N36" s="634"/>
      <c r="O36" s="634"/>
      <c r="P36" s="634"/>
    </row>
    <row r="37" spans="1:16" s="132" customFormat="1" ht="15" customHeight="1">
      <c r="A37" s="215" t="s">
        <v>160</v>
      </c>
      <c r="B37" s="264"/>
      <c r="C37" s="262"/>
      <c r="D37" s="262"/>
      <c r="E37" s="262"/>
      <c r="F37" s="262"/>
      <c r="G37" s="59"/>
      <c r="H37" s="60"/>
      <c r="I37" s="60"/>
      <c r="J37" s="60"/>
      <c r="K37" s="60"/>
      <c r="L37" s="131"/>
      <c r="M37" s="183"/>
      <c r="O37" s="133"/>
    </row>
    <row r="38" spans="1:16" s="117" customFormat="1" ht="9.9499999999999993" customHeight="1">
      <c r="A38" s="50" t="s">
        <v>261</v>
      </c>
      <c r="B38" s="264">
        <v>82</v>
      </c>
      <c r="C38" s="262">
        <v>80</v>
      </c>
      <c r="D38" s="262">
        <v>80</v>
      </c>
      <c r="E38" s="262">
        <v>82</v>
      </c>
      <c r="F38" s="262">
        <v>82</v>
      </c>
      <c r="G38" s="59">
        <f t="shared" si="5"/>
        <v>37.61467889908257</v>
      </c>
      <c r="H38" s="60">
        <f t="shared" si="6"/>
        <v>37.383177570093459</v>
      </c>
      <c r="I38" s="60">
        <f t="shared" si="7"/>
        <v>36.866359447004612</v>
      </c>
      <c r="J38" s="60">
        <f t="shared" si="8"/>
        <v>37.104072398190048</v>
      </c>
      <c r="K38" s="60">
        <f t="shared" si="9"/>
        <v>36.771300448430495</v>
      </c>
      <c r="L38" s="127"/>
      <c r="M38" s="47"/>
      <c r="O38" s="119"/>
    </row>
    <row r="39" spans="1:16" s="117" customFormat="1" ht="9.9499999999999993" customHeight="1">
      <c r="A39" s="50" t="s">
        <v>262</v>
      </c>
      <c r="B39" s="264">
        <v>22</v>
      </c>
      <c r="C39" s="262">
        <v>20</v>
      </c>
      <c r="D39" s="262">
        <v>23</v>
      </c>
      <c r="E39" s="262">
        <v>21</v>
      </c>
      <c r="F39" s="262">
        <v>21</v>
      </c>
      <c r="G39" s="59">
        <f t="shared" si="5"/>
        <v>10.091743119266056</v>
      </c>
      <c r="H39" s="60">
        <f t="shared" si="6"/>
        <v>9.3457943925233646</v>
      </c>
      <c r="I39" s="60">
        <f t="shared" si="7"/>
        <v>10.599078341013826</v>
      </c>
      <c r="J39" s="60">
        <f t="shared" si="8"/>
        <v>9.502262443438914</v>
      </c>
      <c r="K39" s="60">
        <f t="shared" si="9"/>
        <v>9.4170403587443943</v>
      </c>
      <c r="L39" s="127"/>
      <c r="M39" s="47"/>
      <c r="O39" s="119"/>
    </row>
    <row r="40" spans="1:16" s="117" customFormat="1" ht="9.9499999999999993" customHeight="1">
      <c r="A40" s="50" t="s">
        <v>256</v>
      </c>
      <c r="B40" s="264" t="s">
        <v>11</v>
      </c>
      <c r="C40" s="262" t="s">
        <v>11</v>
      </c>
      <c r="D40" s="262" t="s">
        <v>11</v>
      </c>
      <c r="E40" s="262" t="s">
        <v>11</v>
      </c>
      <c r="F40" s="262" t="s">
        <v>11</v>
      </c>
      <c r="G40" s="264" t="s">
        <v>11</v>
      </c>
      <c r="H40" s="262" t="s">
        <v>11</v>
      </c>
      <c r="I40" s="262" t="s">
        <v>11</v>
      </c>
      <c r="J40" s="262" t="s">
        <v>11</v>
      </c>
      <c r="K40" s="262" t="s">
        <v>11</v>
      </c>
      <c r="L40" s="127"/>
      <c r="M40" s="47"/>
      <c r="O40" s="119"/>
    </row>
    <row r="41" spans="1:16" s="117" customFormat="1" ht="9.9499999999999993" customHeight="1">
      <c r="A41" s="50" t="s">
        <v>257</v>
      </c>
      <c r="B41" s="264">
        <v>81</v>
      </c>
      <c r="C41" s="262">
        <v>80</v>
      </c>
      <c r="D41" s="262">
        <v>77</v>
      </c>
      <c r="E41" s="262">
        <v>80</v>
      </c>
      <c r="F41" s="262">
        <v>84</v>
      </c>
      <c r="G41" s="59">
        <f t="shared" si="5"/>
        <v>37.155963302752291</v>
      </c>
      <c r="H41" s="60">
        <f t="shared" si="6"/>
        <v>37.383177570093459</v>
      </c>
      <c r="I41" s="60">
        <f t="shared" si="7"/>
        <v>35.483870967741936</v>
      </c>
      <c r="J41" s="60">
        <f t="shared" si="8"/>
        <v>36.199095022624434</v>
      </c>
      <c r="K41" s="60">
        <f t="shared" si="9"/>
        <v>37.668161434977577</v>
      </c>
      <c r="L41" s="127"/>
      <c r="M41" s="47"/>
      <c r="O41" s="119"/>
    </row>
    <row r="42" spans="1:16" s="117" customFormat="1" ht="9.9499999999999993" customHeight="1">
      <c r="A42" s="50" t="s">
        <v>263</v>
      </c>
      <c r="B42" s="264">
        <v>30</v>
      </c>
      <c r="C42" s="262">
        <v>30</v>
      </c>
      <c r="D42" s="262">
        <v>34</v>
      </c>
      <c r="E42" s="262">
        <v>33</v>
      </c>
      <c r="F42" s="262">
        <v>33</v>
      </c>
      <c r="G42" s="59">
        <f t="shared" si="5"/>
        <v>13.761467889908257</v>
      </c>
      <c r="H42" s="60">
        <f t="shared" si="6"/>
        <v>14.018691588785046</v>
      </c>
      <c r="I42" s="60">
        <f t="shared" si="7"/>
        <v>15.668202764976957</v>
      </c>
      <c r="J42" s="60">
        <f t="shared" si="8"/>
        <v>14.932126696832579</v>
      </c>
      <c r="K42" s="60">
        <f t="shared" si="9"/>
        <v>14.798206278026907</v>
      </c>
      <c r="L42" s="127"/>
      <c r="M42" s="47"/>
      <c r="O42" s="119"/>
    </row>
    <row r="43" spans="1:16" s="117" customFormat="1" ht="24.95" customHeight="1">
      <c r="A43" s="429" t="s">
        <v>499</v>
      </c>
      <c r="B43" s="264">
        <v>45</v>
      </c>
      <c r="C43" s="262">
        <v>45</v>
      </c>
      <c r="D43" s="262">
        <v>44</v>
      </c>
      <c r="E43" s="262">
        <v>45</v>
      </c>
      <c r="F43" s="262">
        <v>45</v>
      </c>
      <c r="G43" s="59">
        <f t="shared" si="5"/>
        <v>20.642201834862387</v>
      </c>
      <c r="H43" s="60">
        <f t="shared" si="6"/>
        <v>21.028037383177569</v>
      </c>
      <c r="I43" s="60">
        <f t="shared" si="7"/>
        <v>20.276497695852534</v>
      </c>
      <c r="J43" s="60">
        <f t="shared" si="8"/>
        <v>20.361990950226243</v>
      </c>
      <c r="K43" s="60">
        <f t="shared" si="9"/>
        <v>20.179372197309416</v>
      </c>
      <c r="L43" s="127"/>
      <c r="M43" s="47" t="s">
        <v>177</v>
      </c>
      <c r="O43" s="119"/>
    </row>
    <row r="44" spans="1:16" s="117" customFormat="1" ht="9.9499999999999993" customHeight="1">
      <c r="A44" s="88" t="s">
        <v>161</v>
      </c>
      <c r="B44" s="264">
        <v>41</v>
      </c>
      <c r="C44" s="262">
        <v>42</v>
      </c>
      <c r="D44" s="262">
        <v>40</v>
      </c>
      <c r="E44" s="262">
        <v>42</v>
      </c>
      <c r="F44" s="262">
        <v>40</v>
      </c>
      <c r="G44" s="59">
        <f t="shared" si="5"/>
        <v>18.807339449541285</v>
      </c>
      <c r="H44" s="60">
        <f t="shared" si="6"/>
        <v>19.626168224299064</v>
      </c>
      <c r="I44" s="60">
        <f t="shared" si="7"/>
        <v>18.433179723502306</v>
      </c>
      <c r="J44" s="60">
        <f t="shared" si="8"/>
        <v>19.004524886877828</v>
      </c>
      <c r="K44" s="60">
        <f t="shared" si="9"/>
        <v>17.937219730941703</v>
      </c>
      <c r="L44" s="127"/>
      <c r="M44" s="47"/>
      <c r="O44" s="119"/>
    </row>
    <row r="45" spans="1:16" s="117" customFormat="1" ht="9.9499999999999993" customHeight="1">
      <c r="A45" s="90" t="s">
        <v>162</v>
      </c>
      <c r="B45" s="264">
        <v>37</v>
      </c>
      <c r="C45" s="262">
        <v>39</v>
      </c>
      <c r="D45" s="262">
        <v>38</v>
      </c>
      <c r="E45" s="262">
        <v>39</v>
      </c>
      <c r="F45" s="262">
        <v>38</v>
      </c>
      <c r="G45" s="59">
        <f t="shared" si="5"/>
        <v>16.972477064220186</v>
      </c>
      <c r="H45" s="60">
        <f t="shared" si="6"/>
        <v>18.22429906542056</v>
      </c>
      <c r="I45" s="60">
        <f t="shared" si="7"/>
        <v>17.511520737327189</v>
      </c>
      <c r="J45" s="60">
        <f t="shared" si="8"/>
        <v>17.647058823529413</v>
      </c>
      <c r="K45" s="60">
        <f t="shared" si="9"/>
        <v>17.040358744394617</v>
      </c>
      <c r="L45" s="127"/>
      <c r="M45" s="47"/>
      <c r="O45" s="119"/>
    </row>
    <row r="46" spans="1:16" s="139" customFormat="1" ht="9.9499999999999993" customHeight="1">
      <c r="A46" s="69" t="s">
        <v>160</v>
      </c>
      <c r="B46" s="264"/>
      <c r="C46" s="262"/>
      <c r="D46" s="262"/>
      <c r="E46" s="262"/>
      <c r="F46" s="262"/>
      <c r="G46" s="59"/>
      <c r="H46" s="60"/>
      <c r="I46" s="60"/>
      <c r="J46" s="60"/>
      <c r="K46" s="60"/>
      <c r="L46" s="138"/>
      <c r="M46" s="69"/>
      <c r="O46" s="140"/>
    </row>
    <row r="47" spans="1:16" s="117" customFormat="1" ht="9.9499999999999993" customHeight="1">
      <c r="A47" s="88" t="s">
        <v>261</v>
      </c>
      <c r="B47" s="264">
        <v>37</v>
      </c>
      <c r="C47" s="262">
        <v>37</v>
      </c>
      <c r="D47" s="262">
        <v>36</v>
      </c>
      <c r="E47" s="262">
        <v>38</v>
      </c>
      <c r="F47" s="262">
        <v>38</v>
      </c>
      <c r="G47" s="59">
        <f t="shared" si="5"/>
        <v>16.972477064220186</v>
      </c>
      <c r="H47" s="60">
        <f t="shared" si="6"/>
        <v>17.289719626168225</v>
      </c>
      <c r="I47" s="60">
        <f t="shared" si="7"/>
        <v>16.589861751152075</v>
      </c>
      <c r="J47" s="60">
        <f t="shared" si="8"/>
        <v>17.194570135746606</v>
      </c>
      <c r="K47" s="60">
        <f t="shared" si="9"/>
        <v>17.040358744394617</v>
      </c>
      <c r="L47" s="127"/>
      <c r="M47" s="47"/>
      <c r="O47" s="119"/>
    </row>
    <row r="48" spans="1:16" s="117" customFormat="1" ht="9.9499999999999993" customHeight="1">
      <c r="A48" s="88" t="s">
        <v>262</v>
      </c>
      <c r="B48" s="264">
        <v>5</v>
      </c>
      <c r="C48" s="262">
        <v>6</v>
      </c>
      <c r="D48" s="262">
        <v>6</v>
      </c>
      <c r="E48" s="262">
        <v>6</v>
      </c>
      <c r="F48" s="262">
        <v>6</v>
      </c>
      <c r="G48" s="59">
        <f t="shared" si="5"/>
        <v>2.2935779816513762</v>
      </c>
      <c r="H48" s="60">
        <f t="shared" si="6"/>
        <v>2.8037383177570092</v>
      </c>
      <c r="I48" s="60">
        <f t="shared" si="7"/>
        <v>2.7649769585253456</v>
      </c>
      <c r="J48" s="60">
        <f t="shared" si="8"/>
        <v>2.7149321266968327</v>
      </c>
      <c r="K48" s="60">
        <f t="shared" si="9"/>
        <v>2.6905829596412558</v>
      </c>
      <c r="L48" s="127"/>
      <c r="M48" s="47"/>
      <c r="O48" s="119"/>
    </row>
    <row r="49" spans="1:16" s="117" customFormat="1" ht="9.9499999999999993" customHeight="1">
      <c r="A49" s="90" t="s">
        <v>259</v>
      </c>
      <c r="B49" s="264" t="s">
        <v>11</v>
      </c>
      <c r="C49" s="262" t="s">
        <v>11</v>
      </c>
      <c r="D49" s="262" t="s">
        <v>11</v>
      </c>
      <c r="E49" s="262" t="s">
        <v>11</v>
      </c>
      <c r="F49" s="262">
        <v>6</v>
      </c>
      <c r="G49" s="264" t="s">
        <v>11</v>
      </c>
      <c r="H49" s="262" t="s">
        <v>11</v>
      </c>
      <c r="I49" s="262" t="s">
        <v>11</v>
      </c>
      <c r="J49" s="262" t="s">
        <v>11</v>
      </c>
      <c r="K49" s="60">
        <f t="shared" si="9"/>
        <v>2.6905829596412558</v>
      </c>
      <c r="L49" s="127"/>
      <c r="M49" s="47"/>
      <c r="O49" s="119"/>
    </row>
    <row r="50" spans="1:16" s="117" customFormat="1" ht="9.9499999999999993" customHeight="1">
      <c r="A50" s="88" t="s">
        <v>256</v>
      </c>
      <c r="B50" s="264" t="s">
        <v>11</v>
      </c>
      <c r="C50" s="262" t="s">
        <v>11</v>
      </c>
      <c r="D50" s="262" t="s">
        <v>11</v>
      </c>
      <c r="E50" s="262" t="s">
        <v>11</v>
      </c>
      <c r="F50" s="262" t="s">
        <v>11</v>
      </c>
      <c r="G50" s="264" t="s">
        <v>11</v>
      </c>
      <c r="H50" s="262" t="s">
        <v>11</v>
      </c>
      <c r="I50" s="262" t="s">
        <v>11</v>
      </c>
      <c r="J50" s="262" t="s">
        <v>11</v>
      </c>
      <c r="K50" s="262" t="s">
        <v>11</v>
      </c>
      <c r="L50" s="127"/>
      <c r="M50" s="47"/>
      <c r="O50" s="119"/>
    </row>
    <row r="51" spans="1:16" s="117" customFormat="1" ht="9.9499999999999993" customHeight="1">
      <c r="A51" s="90" t="s">
        <v>260</v>
      </c>
      <c r="B51" s="264" t="s">
        <v>11</v>
      </c>
      <c r="C51" s="262" t="s">
        <v>11</v>
      </c>
      <c r="D51" s="262" t="s">
        <v>11</v>
      </c>
      <c r="E51" s="262" t="s">
        <v>11</v>
      </c>
      <c r="F51" s="262" t="s">
        <v>11</v>
      </c>
      <c r="G51" s="264" t="s">
        <v>11</v>
      </c>
      <c r="H51" s="262" t="s">
        <v>11</v>
      </c>
      <c r="I51" s="262" t="s">
        <v>11</v>
      </c>
      <c r="J51" s="262" t="s">
        <v>11</v>
      </c>
      <c r="K51" s="262" t="s">
        <v>11</v>
      </c>
      <c r="L51" s="127"/>
      <c r="M51" s="47"/>
      <c r="O51" s="119"/>
    </row>
    <row r="52" spans="1:16" s="117" customFormat="1" ht="15" customHeight="1">
      <c r="A52" s="63" t="s">
        <v>178</v>
      </c>
      <c r="B52" s="264">
        <v>156</v>
      </c>
      <c r="C52" s="262">
        <v>160</v>
      </c>
      <c r="D52" s="262">
        <v>158</v>
      </c>
      <c r="E52" s="262">
        <v>161</v>
      </c>
      <c r="F52" s="262">
        <v>163</v>
      </c>
      <c r="G52" s="73">
        <v>100</v>
      </c>
      <c r="H52" s="74">
        <v>100</v>
      </c>
      <c r="I52" s="74">
        <v>100</v>
      </c>
      <c r="J52" s="74">
        <v>100</v>
      </c>
      <c r="K52" s="74">
        <v>100</v>
      </c>
      <c r="L52" s="127"/>
      <c r="M52" s="47" t="s">
        <v>180</v>
      </c>
      <c r="O52" s="119"/>
    </row>
    <row r="53" spans="1:16" s="117" customFormat="1" ht="20.100000000000001" customHeight="1">
      <c r="A53" s="429" t="s">
        <v>374</v>
      </c>
      <c r="B53" s="264"/>
      <c r="C53" s="262"/>
      <c r="D53" s="262"/>
      <c r="E53" s="262"/>
      <c r="F53" s="262"/>
      <c r="G53" s="59"/>
      <c r="H53" s="60"/>
      <c r="I53" s="60"/>
      <c r="J53" s="60"/>
      <c r="K53" s="60"/>
      <c r="L53" s="127"/>
      <c r="M53" s="47"/>
      <c r="O53" s="119"/>
    </row>
    <row r="54" spans="1:16" s="117" customFormat="1" ht="9.9499999999999993" customHeight="1">
      <c r="A54" s="50" t="s">
        <v>498</v>
      </c>
      <c r="B54" s="264">
        <v>17</v>
      </c>
      <c r="C54" s="262">
        <v>17</v>
      </c>
      <c r="D54" s="262">
        <v>18</v>
      </c>
      <c r="E54" s="262">
        <v>18</v>
      </c>
      <c r="F54" s="262">
        <v>19</v>
      </c>
      <c r="G54" s="59">
        <f>B54/$B$52*100</f>
        <v>10.897435897435898</v>
      </c>
      <c r="H54" s="60">
        <f>C54/$C$52*100</f>
        <v>10.625</v>
      </c>
      <c r="I54" s="60">
        <f>D54/$D$52*100</f>
        <v>11.39240506329114</v>
      </c>
      <c r="J54" s="60">
        <f>E54/$E$52*100</f>
        <v>11.180124223602485</v>
      </c>
      <c r="K54" s="60">
        <f>F54/$F$52*100</f>
        <v>11.656441717791409</v>
      </c>
      <c r="L54" s="127"/>
      <c r="M54" s="47"/>
      <c r="O54" s="119"/>
    </row>
    <row r="55" spans="1:16" s="117" customFormat="1" ht="9.9499999999999993" customHeight="1">
      <c r="A55" s="88" t="s">
        <v>169</v>
      </c>
      <c r="B55" s="264">
        <v>14</v>
      </c>
      <c r="C55" s="262">
        <v>14</v>
      </c>
      <c r="D55" s="262">
        <v>15</v>
      </c>
      <c r="E55" s="262">
        <v>16</v>
      </c>
      <c r="F55" s="262">
        <v>17</v>
      </c>
      <c r="G55" s="59">
        <f t="shared" ref="G55:G64" si="10">B55/$B$52*100</f>
        <v>8.9743589743589745</v>
      </c>
      <c r="H55" s="60">
        <f t="shared" ref="H55:H64" si="11">C55/$C$52*100</f>
        <v>8.75</v>
      </c>
      <c r="I55" s="60">
        <f t="shared" ref="I55:I64" si="12">D55/$D$52*100</f>
        <v>9.4936708860759502</v>
      </c>
      <c r="J55" s="60">
        <f t="shared" ref="J55:J64" si="13">E55/$E$52*100</f>
        <v>9.9378881987577632</v>
      </c>
      <c r="K55" s="60">
        <f t="shared" ref="K55:K64" si="14">F55/$F$52*100</f>
        <v>10.429447852760736</v>
      </c>
      <c r="L55" s="127"/>
      <c r="M55" s="47"/>
      <c r="O55" s="119"/>
    </row>
    <row r="56" spans="1:16" s="117" customFormat="1" ht="9.9499999999999993" customHeight="1">
      <c r="A56" s="93" t="s">
        <v>107</v>
      </c>
      <c r="B56" s="264" t="s">
        <v>11</v>
      </c>
      <c r="C56" s="262" t="s">
        <v>11</v>
      </c>
      <c r="D56" s="262" t="s">
        <v>11</v>
      </c>
      <c r="E56" s="262" t="s">
        <v>11</v>
      </c>
      <c r="F56" s="262" t="s">
        <v>11</v>
      </c>
      <c r="G56" s="264" t="s">
        <v>11</v>
      </c>
      <c r="H56" s="262" t="s">
        <v>11</v>
      </c>
      <c r="I56" s="262" t="s">
        <v>11</v>
      </c>
      <c r="J56" s="262" t="s">
        <v>11</v>
      </c>
      <c r="K56" s="262" t="s">
        <v>11</v>
      </c>
      <c r="L56" s="127"/>
      <c r="M56" s="47"/>
      <c r="O56" s="119"/>
    </row>
    <row r="57" spans="1:16" s="117" customFormat="1" ht="9.9499999999999993" customHeight="1">
      <c r="A57" s="50" t="s">
        <v>170</v>
      </c>
      <c r="B57" s="264">
        <v>8</v>
      </c>
      <c r="C57" s="262">
        <v>8</v>
      </c>
      <c r="D57" s="262">
        <v>9</v>
      </c>
      <c r="E57" s="262">
        <v>9</v>
      </c>
      <c r="F57" s="262">
        <v>10</v>
      </c>
      <c r="G57" s="59">
        <f t="shared" si="10"/>
        <v>5.1282051282051277</v>
      </c>
      <c r="H57" s="60">
        <f t="shared" si="11"/>
        <v>5</v>
      </c>
      <c r="I57" s="60">
        <f t="shared" si="12"/>
        <v>5.6962025316455698</v>
      </c>
      <c r="J57" s="60">
        <f t="shared" si="13"/>
        <v>5.5900621118012426</v>
      </c>
      <c r="K57" s="60">
        <f t="shared" si="14"/>
        <v>6.1349693251533743</v>
      </c>
      <c r="L57" s="127"/>
      <c r="M57" s="47"/>
      <c r="O57" s="119"/>
    </row>
    <row r="58" spans="1:16" s="117" customFormat="1" ht="9.9499999999999993" customHeight="1">
      <c r="A58" s="88" t="s">
        <v>169</v>
      </c>
      <c r="B58" s="264">
        <v>6</v>
      </c>
      <c r="C58" s="262">
        <v>6</v>
      </c>
      <c r="D58" s="262">
        <v>8</v>
      </c>
      <c r="E58" s="262">
        <v>7</v>
      </c>
      <c r="F58" s="262">
        <v>8</v>
      </c>
      <c r="G58" s="59">
        <f t="shared" si="10"/>
        <v>3.8461538461538463</v>
      </c>
      <c r="H58" s="60">
        <f t="shared" si="11"/>
        <v>3.75</v>
      </c>
      <c r="I58" s="60">
        <f t="shared" si="12"/>
        <v>5.0632911392405067</v>
      </c>
      <c r="J58" s="60">
        <f t="shared" si="13"/>
        <v>4.3478260869565215</v>
      </c>
      <c r="K58" s="60">
        <f t="shared" si="14"/>
        <v>4.9079754601226995</v>
      </c>
      <c r="L58" s="127"/>
      <c r="M58" s="47"/>
      <c r="O58" s="119"/>
    </row>
    <row r="59" spans="1:16" s="117" customFormat="1" ht="9.9499999999999993" customHeight="1">
      <c r="A59" s="93" t="s">
        <v>107</v>
      </c>
      <c r="B59" s="264" t="s">
        <v>11</v>
      </c>
      <c r="C59" s="262" t="s">
        <v>11</v>
      </c>
      <c r="D59" s="262" t="s">
        <v>11</v>
      </c>
      <c r="E59" s="262" t="s">
        <v>11</v>
      </c>
      <c r="F59" s="262" t="s">
        <v>11</v>
      </c>
      <c r="G59" s="264" t="s">
        <v>11</v>
      </c>
      <c r="H59" s="262" t="s">
        <v>11</v>
      </c>
      <c r="I59" s="262" t="s">
        <v>11</v>
      </c>
      <c r="J59" s="262" t="s">
        <v>11</v>
      </c>
      <c r="K59" s="262" t="s">
        <v>11</v>
      </c>
      <c r="L59" s="127"/>
      <c r="M59" s="47"/>
    </row>
    <row r="60" spans="1:16" s="117" customFormat="1" ht="9.9499999999999993" customHeight="1">
      <c r="A60" s="50" t="s">
        <v>171</v>
      </c>
      <c r="B60" s="264">
        <v>132</v>
      </c>
      <c r="C60" s="262">
        <v>135</v>
      </c>
      <c r="D60" s="262">
        <v>131</v>
      </c>
      <c r="E60" s="262">
        <v>134</v>
      </c>
      <c r="F60" s="262">
        <v>134</v>
      </c>
      <c r="G60" s="59">
        <f t="shared" si="10"/>
        <v>84.615384615384613</v>
      </c>
      <c r="H60" s="60">
        <f t="shared" si="11"/>
        <v>84.375</v>
      </c>
      <c r="I60" s="60">
        <f t="shared" si="12"/>
        <v>82.911392405063282</v>
      </c>
      <c r="J60" s="60">
        <f t="shared" si="13"/>
        <v>83.229813664596278</v>
      </c>
      <c r="K60" s="60">
        <f t="shared" si="14"/>
        <v>82.208588957055213</v>
      </c>
      <c r="L60" s="127"/>
      <c r="M60" s="47"/>
    </row>
    <row r="61" spans="1:16" s="117" customFormat="1" ht="9.9499999999999993" customHeight="1">
      <c r="A61" s="88" t="s">
        <v>169</v>
      </c>
      <c r="B61" s="264">
        <v>100</v>
      </c>
      <c r="C61" s="262">
        <v>101</v>
      </c>
      <c r="D61" s="262">
        <v>97</v>
      </c>
      <c r="E61" s="262">
        <v>99</v>
      </c>
      <c r="F61" s="262">
        <v>100</v>
      </c>
      <c r="G61" s="59">
        <f t="shared" si="10"/>
        <v>64.102564102564102</v>
      </c>
      <c r="H61" s="60">
        <f t="shared" si="11"/>
        <v>63.125</v>
      </c>
      <c r="I61" s="60">
        <f t="shared" si="12"/>
        <v>61.392405063291143</v>
      </c>
      <c r="J61" s="60">
        <f t="shared" si="13"/>
        <v>61.490683229813669</v>
      </c>
      <c r="K61" s="60">
        <f t="shared" si="14"/>
        <v>61.349693251533743</v>
      </c>
      <c r="L61" s="127"/>
      <c r="M61" s="47"/>
    </row>
    <row r="62" spans="1:16" s="117" customFormat="1" ht="9.9499999999999993" customHeight="1">
      <c r="A62" s="93" t="s">
        <v>107</v>
      </c>
      <c r="B62" s="264">
        <v>32</v>
      </c>
      <c r="C62" s="262">
        <v>34</v>
      </c>
      <c r="D62" s="262">
        <v>33</v>
      </c>
      <c r="E62" s="262">
        <v>35</v>
      </c>
      <c r="F62" s="262">
        <v>34</v>
      </c>
      <c r="G62" s="59">
        <f t="shared" si="10"/>
        <v>20.512820512820511</v>
      </c>
      <c r="H62" s="60">
        <f t="shared" si="11"/>
        <v>21.25</v>
      </c>
      <c r="I62" s="60">
        <f t="shared" si="12"/>
        <v>20.88607594936709</v>
      </c>
      <c r="J62" s="60">
        <f t="shared" si="13"/>
        <v>21.739130434782609</v>
      </c>
      <c r="K62" s="60">
        <f t="shared" si="14"/>
        <v>20.858895705521473</v>
      </c>
      <c r="L62" s="127"/>
      <c r="M62" s="47"/>
    </row>
    <row r="63" spans="1:16" s="117" customFormat="1" ht="9.9499999999999993" customHeight="1">
      <c r="A63" s="93" t="s">
        <v>193</v>
      </c>
      <c r="B63" s="264">
        <v>16</v>
      </c>
      <c r="C63" s="262">
        <v>18</v>
      </c>
      <c r="D63" s="262">
        <v>18</v>
      </c>
      <c r="E63" s="262">
        <v>18</v>
      </c>
      <c r="F63" s="262">
        <v>16</v>
      </c>
      <c r="G63" s="59">
        <f t="shared" si="10"/>
        <v>10.256410256410255</v>
      </c>
      <c r="H63" s="60">
        <f t="shared" si="11"/>
        <v>11.25</v>
      </c>
      <c r="I63" s="60">
        <f t="shared" si="12"/>
        <v>11.39240506329114</v>
      </c>
      <c r="J63" s="60">
        <f t="shared" si="13"/>
        <v>11.180124223602485</v>
      </c>
      <c r="K63" s="60">
        <f t="shared" si="14"/>
        <v>9.8159509202453989</v>
      </c>
      <c r="L63" s="127"/>
      <c r="M63" s="47"/>
      <c r="O63" s="120"/>
      <c r="P63" s="120"/>
    </row>
    <row r="64" spans="1:16" s="117" customFormat="1" ht="9.9499999999999993" customHeight="1">
      <c r="A64" s="94" t="s">
        <v>500</v>
      </c>
      <c r="B64" s="264">
        <v>16</v>
      </c>
      <c r="C64" s="262">
        <v>16</v>
      </c>
      <c r="D64" s="262">
        <v>16</v>
      </c>
      <c r="E64" s="262">
        <v>18</v>
      </c>
      <c r="F64" s="262">
        <v>18</v>
      </c>
      <c r="G64" s="59">
        <f t="shared" si="10"/>
        <v>10.256410256410255</v>
      </c>
      <c r="H64" s="60">
        <f t="shared" si="11"/>
        <v>10</v>
      </c>
      <c r="I64" s="60">
        <f t="shared" si="12"/>
        <v>10.126582278481013</v>
      </c>
      <c r="J64" s="60">
        <f t="shared" si="13"/>
        <v>11.180124223602485</v>
      </c>
      <c r="K64" s="60">
        <f t="shared" si="14"/>
        <v>11.042944785276074</v>
      </c>
      <c r="L64" s="127"/>
      <c r="M64" s="47"/>
    </row>
    <row r="65" spans="1:13" s="117" customFormat="1" ht="9.9499999999999993" customHeight="1">
      <c r="A65" s="92" t="s">
        <v>63</v>
      </c>
      <c r="B65" s="92"/>
      <c r="C65" s="92"/>
      <c r="D65" s="92"/>
      <c r="E65" s="92"/>
      <c r="F65" s="92"/>
      <c r="G65" s="92"/>
      <c r="H65" s="92"/>
      <c r="I65" s="92"/>
      <c r="J65" s="92"/>
      <c r="K65" s="92"/>
      <c r="L65" s="127"/>
      <c r="M65" s="47"/>
    </row>
    <row r="66" spans="1:13" s="117" customFormat="1" ht="9.9499999999999993" customHeight="1">
      <c r="A66" s="629" t="s">
        <v>381</v>
      </c>
      <c r="B66" s="630"/>
      <c r="C66" s="630"/>
      <c r="D66" s="630"/>
      <c r="E66" s="630"/>
      <c r="F66" s="630"/>
      <c r="G66" s="631"/>
      <c r="H66" s="631"/>
      <c r="I66" s="631"/>
      <c r="J66" s="631"/>
      <c r="K66" s="631"/>
      <c r="L66" s="127"/>
      <c r="M66" s="47"/>
    </row>
    <row r="67" spans="1:13" s="117" customFormat="1" ht="9.9499999999999993" customHeight="1">
      <c r="A67" s="92" t="s">
        <v>373</v>
      </c>
      <c r="B67" s="92"/>
      <c r="C67" s="92"/>
      <c r="D67" s="92"/>
      <c r="E67" s="92"/>
      <c r="F67" s="92"/>
      <c r="G67" s="92"/>
      <c r="H67" s="92"/>
      <c r="I67" s="92"/>
      <c r="J67" s="92"/>
      <c r="K67" s="92"/>
      <c r="L67" s="127"/>
      <c r="M67" s="47"/>
    </row>
    <row r="68" spans="1:13" ht="9" customHeight="1">
      <c r="A68" s="92"/>
      <c r="B68" s="92"/>
      <c r="C68" s="92"/>
      <c r="D68" s="92"/>
      <c r="E68" s="92"/>
      <c r="F68" s="92"/>
      <c r="G68" s="92"/>
      <c r="H68" s="92"/>
      <c r="I68" s="92"/>
      <c r="J68" s="92"/>
      <c r="K68" s="92"/>
    </row>
    <row r="69" spans="1:13" ht="9" customHeight="1">
      <c r="A69" s="92"/>
      <c r="B69" s="92"/>
      <c r="C69" s="92"/>
      <c r="D69" s="92"/>
      <c r="E69" s="92"/>
      <c r="F69" s="92"/>
      <c r="G69" s="92"/>
      <c r="H69" s="92"/>
      <c r="I69" s="92"/>
      <c r="J69" s="92"/>
      <c r="K69" s="92"/>
    </row>
    <row r="70" spans="1:13" ht="9" customHeight="1"/>
    <row r="71" spans="1:13" ht="9" customHeight="1"/>
    <row r="72" spans="1:13" ht="9" customHeight="1"/>
    <row r="73" spans="1:13" ht="9" customHeight="1"/>
    <row r="74" spans="1:13" ht="9" customHeight="1"/>
    <row r="75" spans="1:13" ht="9" customHeight="1"/>
  </sheetData>
  <mergeCells count="7">
    <mergeCell ref="A66:K66"/>
    <mergeCell ref="M5:P5"/>
    <mergeCell ref="G5:K5"/>
    <mergeCell ref="A3:A5"/>
    <mergeCell ref="B3:K3"/>
    <mergeCell ref="B5:F5"/>
    <mergeCell ref="N34:P36"/>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45"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66FF33"/>
  </sheetPr>
  <dimension ref="A1:W67"/>
  <sheetViews>
    <sheetView showGridLines="0" zoomScaleNormal="100" workbookViewId="0"/>
  </sheetViews>
  <sheetFormatPr baseColWidth="10" defaultRowHeight="9.9499999999999993" customHeight="1"/>
  <cols>
    <col min="1" max="1" width="32.28515625" style="80" customWidth="1"/>
    <col min="2" max="11" width="5.7109375" style="80" customWidth="1"/>
    <col min="12" max="21" width="5.7109375" style="83" customWidth="1"/>
    <col min="22" max="22" width="32.28515625" style="80" customWidth="1"/>
    <col min="23" max="16384" width="11.42578125" style="80"/>
  </cols>
  <sheetData>
    <row r="1" spans="1:23" s="330" customFormat="1" ht="15" customHeight="1">
      <c r="A1" s="311" t="s">
        <v>516</v>
      </c>
      <c r="B1" s="311"/>
      <c r="C1" s="311"/>
      <c r="D1" s="311"/>
      <c r="E1" s="311"/>
      <c r="F1" s="311"/>
      <c r="G1" s="311"/>
      <c r="H1" s="311"/>
      <c r="I1" s="311"/>
      <c r="J1" s="311"/>
      <c r="K1" s="311"/>
      <c r="L1" s="311"/>
      <c r="M1" s="311"/>
      <c r="N1" s="311"/>
      <c r="O1" s="311"/>
      <c r="P1" s="311"/>
      <c r="Q1" s="311"/>
      <c r="R1" s="311"/>
      <c r="S1" s="311"/>
      <c r="T1" s="311"/>
      <c r="U1" s="311"/>
      <c r="V1" s="313" t="s">
        <v>33</v>
      </c>
      <c r="W1" s="373" t="s">
        <v>62</v>
      </c>
    </row>
    <row r="2" spans="1:23" s="330" customFormat="1" ht="15" customHeight="1">
      <c r="A2" s="331" t="s">
        <v>470</v>
      </c>
      <c r="B2" s="331"/>
      <c r="C2" s="331"/>
      <c r="D2" s="331"/>
      <c r="E2" s="331"/>
      <c r="F2" s="331"/>
      <c r="G2" s="331"/>
      <c r="H2" s="331"/>
      <c r="I2" s="331"/>
      <c r="J2" s="331"/>
      <c r="K2" s="331"/>
      <c r="L2" s="331"/>
      <c r="M2" s="331"/>
      <c r="N2" s="331"/>
      <c r="O2" s="331"/>
      <c r="P2" s="331"/>
      <c r="Q2" s="331"/>
      <c r="R2" s="331"/>
      <c r="S2" s="331"/>
      <c r="T2" s="331"/>
      <c r="U2" s="331"/>
      <c r="V2" s="313" t="s">
        <v>471</v>
      </c>
      <c r="W2" s="307"/>
    </row>
    <row r="3" spans="1:23"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row>
    <row r="4" spans="1:23" s="70" customFormat="1" ht="12" customHeight="1">
      <c r="A4" s="615"/>
      <c r="B4" s="377">
        <v>2011</v>
      </c>
      <c r="C4" s="377">
        <v>2012</v>
      </c>
      <c r="D4" s="377">
        <v>2013</v>
      </c>
      <c r="E4" s="377">
        <v>2014</v>
      </c>
      <c r="F4" s="377">
        <v>2015</v>
      </c>
      <c r="G4" s="377">
        <v>2011</v>
      </c>
      <c r="H4" s="377">
        <v>2012</v>
      </c>
      <c r="I4" s="377">
        <v>2013</v>
      </c>
      <c r="J4" s="377">
        <v>2014</v>
      </c>
      <c r="K4" s="377">
        <v>2015</v>
      </c>
      <c r="L4" s="377">
        <v>2011</v>
      </c>
      <c r="M4" s="377">
        <v>2012</v>
      </c>
      <c r="N4" s="377">
        <v>2013</v>
      </c>
      <c r="O4" s="377">
        <v>2014</v>
      </c>
      <c r="P4" s="377">
        <v>2015</v>
      </c>
      <c r="Q4" s="377">
        <v>2011</v>
      </c>
      <c r="R4" s="377">
        <v>2012</v>
      </c>
      <c r="S4" s="377">
        <v>2013</v>
      </c>
      <c r="T4" s="377">
        <v>2014</v>
      </c>
      <c r="U4" s="377">
        <v>2015</v>
      </c>
      <c r="V4" s="614"/>
    </row>
    <row r="5" spans="1:23" s="70" customFormat="1" ht="12" customHeight="1">
      <c r="A5" s="615"/>
      <c r="B5" s="605" t="s">
        <v>25</v>
      </c>
      <c r="C5" s="606"/>
      <c r="D5" s="606"/>
      <c r="E5" s="606"/>
      <c r="F5" s="606"/>
      <c r="G5" s="606"/>
      <c r="H5" s="606"/>
      <c r="I5" s="606"/>
      <c r="J5" s="606"/>
      <c r="K5" s="606"/>
      <c r="L5" s="606" t="s">
        <v>25</v>
      </c>
      <c r="M5" s="606"/>
      <c r="N5" s="606"/>
      <c r="O5" s="606"/>
      <c r="P5" s="606"/>
      <c r="Q5" s="604" t="s">
        <v>26</v>
      </c>
      <c r="R5" s="604"/>
      <c r="S5" s="604"/>
      <c r="T5" s="604"/>
      <c r="U5" s="604"/>
      <c r="V5" s="614"/>
    </row>
    <row r="6" spans="1:23" s="70" customFormat="1" ht="15" customHeight="1">
      <c r="A6" s="63" t="s">
        <v>188</v>
      </c>
      <c r="B6" s="278">
        <v>316</v>
      </c>
      <c r="C6" s="260">
        <v>318</v>
      </c>
      <c r="D6" s="260">
        <v>320</v>
      </c>
      <c r="E6" s="260">
        <v>322</v>
      </c>
      <c r="F6" s="260">
        <v>325</v>
      </c>
      <c r="G6" s="264">
        <v>335</v>
      </c>
      <c r="H6" s="260">
        <v>335</v>
      </c>
      <c r="I6" s="260">
        <v>335</v>
      </c>
      <c r="J6" s="260">
        <v>336</v>
      </c>
      <c r="K6" s="261">
        <v>337</v>
      </c>
      <c r="L6" s="278">
        <v>651</v>
      </c>
      <c r="M6" s="260">
        <v>653</v>
      </c>
      <c r="N6" s="260">
        <v>655</v>
      </c>
      <c r="O6" s="260">
        <v>659</v>
      </c>
      <c r="P6" s="260">
        <v>663</v>
      </c>
      <c r="Q6" s="53">
        <v>100</v>
      </c>
      <c r="R6" s="55">
        <v>100</v>
      </c>
      <c r="S6" s="55">
        <v>100</v>
      </c>
      <c r="T6" s="55">
        <v>100</v>
      </c>
      <c r="U6" s="219">
        <v>100</v>
      </c>
      <c r="V6" s="489" t="s">
        <v>188</v>
      </c>
    </row>
    <row r="7" spans="1:23" s="70" customFormat="1" ht="19.5" customHeight="1">
      <c r="A7" s="215" t="s">
        <v>418</v>
      </c>
      <c r="B7" s="264"/>
      <c r="C7" s="260"/>
      <c r="D7" s="260"/>
      <c r="E7" s="260"/>
      <c r="F7" s="260"/>
      <c r="G7" s="264"/>
      <c r="H7" s="260"/>
      <c r="I7" s="260"/>
      <c r="J7" s="260"/>
      <c r="K7" s="263"/>
      <c r="L7" s="264"/>
      <c r="M7" s="260"/>
      <c r="N7" s="260"/>
      <c r="O7" s="260"/>
      <c r="P7" s="260"/>
      <c r="Q7" s="42"/>
      <c r="R7" s="75"/>
      <c r="S7" s="75"/>
      <c r="T7" s="75"/>
      <c r="U7" s="226"/>
      <c r="V7" s="218" t="s">
        <v>418</v>
      </c>
    </row>
    <row r="8" spans="1:23" s="70" customFormat="1" ht="9.9499999999999993" customHeight="1">
      <c r="A8" s="61" t="s">
        <v>301</v>
      </c>
      <c r="B8" s="264">
        <v>227</v>
      </c>
      <c r="C8" s="262">
        <v>223</v>
      </c>
      <c r="D8" s="262">
        <v>224</v>
      </c>
      <c r="E8" s="262">
        <v>226</v>
      </c>
      <c r="F8" s="262">
        <v>226</v>
      </c>
      <c r="G8" s="264">
        <v>248</v>
      </c>
      <c r="H8" s="260">
        <v>248</v>
      </c>
      <c r="I8" s="260">
        <v>245</v>
      </c>
      <c r="J8" s="260">
        <v>244</v>
      </c>
      <c r="K8" s="263">
        <v>242</v>
      </c>
      <c r="L8" s="264">
        <v>476</v>
      </c>
      <c r="M8" s="260">
        <v>471</v>
      </c>
      <c r="N8" s="260">
        <v>468</v>
      </c>
      <c r="O8" s="260">
        <v>470</v>
      </c>
      <c r="P8" s="260">
        <v>468</v>
      </c>
      <c r="Q8" s="42">
        <f>L8/$L$6*100</f>
        <v>73.118279569892479</v>
      </c>
      <c r="R8" s="75">
        <f>M8/$M$6*100</f>
        <v>72.128637059724355</v>
      </c>
      <c r="S8" s="75">
        <f>N8/$N$6*100</f>
        <v>71.450381679389309</v>
      </c>
      <c r="T8" s="75">
        <f>O8/$O$6*100</f>
        <v>71.320182094081943</v>
      </c>
      <c r="U8" s="226">
        <f>P8/$P$6*100</f>
        <v>70.588235294117652</v>
      </c>
      <c r="V8" s="202" t="s">
        <v>301</v>
      </c>
    </row>
    <row r="9" spans="1:23" s="70" customFormat="1" ht="20.100000000000001" customHeight="1">
      <c r="A9" s="199" t="s">
        <v>299</v>
      </c>
      <c r="B9" s="264" t="s">
        <v>552</v>
      </c>
      <c r="C9" s="262" t="s">
        <v>0</v>
      </c>
      <c r="D9" s="262">
        <v>96</v>
      </c>
      <c r="E9" s="262" t="s">
        <v>0</v>
      </c>
      <c r="F9" s="262" t="s">
        <v>0</v>
      </c>
      <c r="G9" s="264" t="s">
        <v>552</v>
      </c>
      <c r="H9" s="262" t="s">
        <v>0</v>
      </c>
      <c r="I9" s="262">
        <v>91</v>
      </c>
      <c r="J9" s="262" t="s">
        <v>0</v>
      </c>
      <c r="K9" s="263" t="s">
        <v>0</v>
      </c>
      <c r="L9" s="264" t="s">
        <v>552</v>
      </c>
      <c r="M9" s="262" t="s">
        <v>0</v>
      </c>
      <c r="N9" s="262">
        <v>187</v>
      </c>
      <c r="O9" s="262" t="s">
        <v>0</v>
      </c>
      <c r="P9" s="262" t="s">
        <v>0</v>
      </c>
      <c r="Q9" s="42" t="s">
        <v>0</v>
      </c>
      <c r="R9" s="39" t="s">
        <v>0</v>
      </c>
      <c r="S9" s="39" t="s">
        <v>0</v>
      </c>
      <c r="T9" s="39" t="s">
        <v>0</v>
      </c>
      <c r="U9" s="226" t="s">
        <v>0</v>
      </c>
      <c r="V9" s="494" t="s">
        <v>299</v>
      </c>
    </row>
    <row r="10" spans="1:23" s="70" customFormat="1" ht="20.100000000000001" customHeight="1">
      <c r="A10" s="100" t="s">
        <v>300</v>
      </c>
      <c r="B10" s="264">
        <v>89</v>
      </c>
      <c r="C10" s="262">
        <v>95</v>
      </c>
      <c r="D10" s="262">
        <v>92</v>
      </c>
      <c r="E10" s="262">
        <v>96</v>
      </c>
      <c r="F10" s="262">
        <v>100</v>
      </c>
      <c r="G10" s="264">
        <v>86</v>
      </c>
      <c r="H10" s="262">
        <v>87</v>
      </c>
      <c r="I10" s="262">
        <v>87</v>
      </c>
      <c r="J10" s="262">
        <v>92</v>
      </c>
      <c r="K10" s="263">
        <v>96</v>
      </c>
      <c r="L10" s="264">
        <v>175</v>
      </c>
      <c r="M10" s="260">
        <v>181</v>
      </c>
      <c r="N10" s="260">
        <v>179</v>
      </c>
      <c r="O10" s="260">
        <v>189</v>
      </c>
      <c r="P10" s="260">
        <v>195</v>
      </c>
      <c r="Q10" s="42">
        <f t="shared" ref="Q10:Q22" si="0">L10/$L$6*100</f>
        <v>26.881720430107524</v>
      </c>
      <c r="R10" s="75">
        <f t="shared" ref="R10:R22" si="1">M10/$M$6*100</f>
        <v>27.718223583460951</v>
      </c>
      <c r="S10" s="75">
        <f t="shared" ref="S10:S22" si="2">N10/$N$6*100</f>
        <v>27.328244274809162</v>
      </c>
      <c r="T10" s="75">
        <f t="shared" ref="T10:T22" si="3">O10/$O$6*100</f>
        <v>28.67981790591806</v>
      </c>
      <c r="U10" s="226">
        <f t="shared" ref="U10:U22" si="4">P10/$P$6*100</f>
        <v>29.411764705882355</v>
      </c>
      <c r="V10" s="494" t="s">
        <v>300</v>
      </c>
    </row>
    <row r="11" spans="1:23" s="70" customFormat="1" ht="9.9499999999999993" customHeight="1">
      <c r="A11" s="69" t="s">
        <v>68</v>
      </c>
      <c r="B11" s="264"/>
      <c r="C11" s="262"/>
      <c r="D11" s="262"/>
      <c r="E11" s="262"/>
      <c r="F11" s="262"/>
      <c r="G11" s="264"/>
      <c r="H11" s="262"/>
      <c r="I11" s="262"/>
      <c r="J11" s="262"/>
      <c r="K11" s="263"/>
      <c r="L11" s="264"/>
      <c r="M11" s="260"/>
      <c r="N11" s="260"/>
      <c r="O11" s="260"/>
      <c r="P11" s="260"/>
      <c r="Q11" s="42"/>
      <c r="R11" s="75"/>
      <c r="S11" s="75"/>
      <c r="T11" s="75"/>
      <c r="U11" s="226"/>
      <c r="V11" s="216" t="s">
        <v>68</v>
      </c>
    </row>
    <row r="12" spans="1:23" s="70" customFormat="1" ht="9.9499999999999993" customHeight="1">
      <c r="A12" s="419" t="s">
        <v>555</v>
      </c>
      <c r="B12" s="264">
        <v>58</v>
      </c>
      <c r="C12" s="262">
        <v>60</v>
      </c>
      <c r="D12" s="262">
        <v>62</v>
      </c>
      <c r="E12" s="262">
        <v>64</v>
      </c>
      <c r="F12" s="262">
        <v>66</v>
      </c>
      <c r="G12" s="264">
        <v>61</v>
      </c>
      <c r="H12" s="262">
        <v>60</v>
      </c>
      <c r="I12" s="262">
        <v>61</v>
      </c>
      <c r="J12" s="262">
        <v>66</v>
      </c>
      <c r="K12" s="263">
        <v>67</v>
      </c>
      <c r="L12" s="264">
        <v>119</v>
      </c>
      <c r="M12" s="260">
        <v>120</v>
      </c>
      <c r="N12" s="260">
        <v>123</v>
      </c>
      <c r="O12" s="260">
        <v>130</v>
      </c>
      <c r="P12" s="260">
        <v>133</v>
      </c>
      <c r="Q12" s="42">
        <f t="shared" ref="Q12:Q13" si="5">L12/$L$6*100</f>
        <v>18.27956989247312</v>
      </c>
      <c r="R12" s="75">
        <f t="shared" ref="R12:R13" si="6">M12/$M$6*100</f>
        <v>18.376722817764165</v>
      </c>
      <c r="S12" s="75">
        <f t="shared" ref="S12:S13" si="7">N12/$N$6*100</f>
        <v>18.778625954198475</v>
      </c>
      <c r="T12" s="75">
        <f t="shared" ref="T12:T13" si="8">O12/$O$6*100</f>
        <v>19.726858877086496</v>
      </c>
      <c r="U12" s="226">
        <f t="shared" ref="U12:U13" si="9">P12/$P$6*100</f>
        <v>20.060331825037707</v>
      </c>
      <c r="V12" s="91" t="s">
        <v>555</v>
      </c>
    </row>
    <row r="13" spans="1:23" s="70" customFormat="1" ht="9.9499999999999993" customHeight="1">
      <c r="A13" s="419" t="s">
        <v>556</v>
      </c>
      <c r="B13" s="264">
        <v>31</v>
      </c>
      <c r="C13" s="262">
        <v>35</v>
      </c>
      <c r="D13" s="262">
        <v>30</v>
      </c>
      <c r="E13" s="262">
        <v>32</v>
      </c>
      <c r="F13" s="262">
        <v>34</v>
      </c>
      <c r="G13" s="264">
        <v>26</v>
      </c>
      <c r="H13" s="262">
        <v>26</v>
      </c>
      <c r="I13" s="262">
        <v>27</v>
      </c>
      <c r="J13" s="262">
        <v>26</v>
      </c>
      <c r="K13" s="263">
        <v>29</v>
      </c>
      <c r="L13" s="264">
        <v>57</v>
      </c>
      <c r="M13" s="260">
        <v>61</v>
      </c>
      <c r="N13" s="260">
        <v>56</v>
      </c>
      <c r="O13" s="260">
        <v>58</v>
      </c>
      <c r="P13" s="260">
        <v>63</v>
      </c>
      <c r="Q13" s="42">
        <f t="shared" si="5"/>
        <v>8.7557603686635943</v>
      </c>
      <c r="R13" s="75">
        <f t="shared" si="6"/>
        <v>9.3415007656967841</v>
      </c>
      <c r="S13" s="75">
        <f t="shared" si="7"/>
        <v>8.5496183206106871</v>
      </c>
      <c r="T13" s="75">
        <f t="shared" si="8"/>
        <v>8.8012139605462814</v>
      </c>
      <c r="U13" s="226">
        <f t="shared" si="9"/>
        <v>9.502262443438914</v>
      </c>
      <c r="V13" s="91" t="s">
        <v>556</v>
      </c>
    </row>
    <row r="14" spans="1:23" s="70" customFormat="1" ht="9.9499999999999993" customHeight="1">
      <c r="A14" s="69" t="s">
        <v>68</v>
      </c>
      <c r="B14" s="264"/>
      <c r="C14" s="262"/>
      <c r="D14" s="262"/>
      <c r="E14" s="262"/>
      <c r="F14" s="262"/>
      <c r="G14" s="264"/>
      <c r="H14" s="260"/>
      <c r="I14" s="260"/>
      <c r="J14" s="260"/>
      <c r="K14" s="263"/>
      <c r="L14" s="264"/>
      <c r="M14" s="260"/>
      <c r="N14" s="260"/>
      <c r="O14" s="260"/>
      <c r="P14" s="260"/>
      <c r="Q14" s="42"/>
      <c r="R14" s="75"/>
      <c r="S14" s="75"/>
      <c r="T14" s="75"/>
      <c r="U14" s="226"/>
      <c r="V14" s="216" t="s">
        <v>68</v>
      </c>
    </row>
    <row r="15" spans="1:23" s="70" customFormat="1" ht="9.9499999999999993" customHeight="1">
      <c r="A15" s="69" t="s">
        <v>293</v>
      </c>
      <c r="B15" s="264"/>
      <c r="C15" s="260"/>
      <c r="D15" s="260"/>
      <c r="E15" s="260"/>
      <c r="F15" s="260"/>
      <c r="G15" s="264"/>
      <c r="H15" s="260"/>
      <c r="I15" s="260"/>
      <c r="J15" s="260"/>
      <c r="K15" s="263"/>
      <c r="L15" s="264"/>
      <c r="M15" s="260"/>
      <c r="N15" s="260"/>
      <c r="O15" s="260"/>
      <c r="P15" s="260"/>
      <c r="Q15" s="42"/>
      <c r="R15" s="75"/>
      <c r="S15" s="75"/>
      <c r="T15" s="75"/>
      <c r="U15" s="226"/>
      <c r="V15" s="216" t="s">
        <v>293</v>
      </c>
    </row>
    <row r="16" spans="1:23" s="70" customFormat="1" ht="9.6" customHeight="1">
      <c r="A16" s="84" t="s">
        <v>297</v>
      </c>
      <c r="B16" s="264">
        <v>29</v>
      </c>
      <c r="C16" s="262">
        <v>30</v>
      </c>
      <c r="D16" s="262">
        <v>28</v>
      </c>
      <c r="E16" s="262">
        <v>29</v>
      </c>
      <c r="F16" s="262">
        <v>26</v>
      </c>
      <c r="G16" s="264">
        <v>31</v>
      </c>
      <c r="H16" s="260">
        <v>29</v>
      </c>
      <c r="I16" s="260">
        <v>28</v>
      </c>
      <c r="J16" s="260">
        <v>30</v>
      </c>
      <c r="K16" s="263">
        <v>30</v>
      </c>
      <c r="L16" s="264">
        <v>60</v>
      </c>
      <c r="M16" s="260">
        <v>59</v>
      </c>
      <c r="N16" s="260">
        <v>56</v>
      </c>
      <c r="O16" s="260">
        <v>59</v>
      </c>
      <c r="P16" s="260">
        <v>55</v>
      </c>
      <c r="Q16" s="42">
        <f t="shared" si="0"/>
        <v>9.216589861751153</v>
      </c>
      <c r="R16" s="75">
        <f t="shared" si="1"/>
        <v>9.0352220520673807</v>
      </c>
      <c r="S16" s="75">
        <f t="shared" si="2"/>
        <v>8.5496183206106871</v>
      </c>
      <c r="T16" s="75">
        <f t="shared" si="3"/>
        <v>8.9529590288315628</v>
      </c>
      <c r="U16" s="226">
        <f t="shared" si="4"/>
        <v>8.2956259426847652</v>
      </c>
      <c r="V16" s="495" t="s">
        <v>297</v>
      </c>
    </row>
    <row r="17" spans="1:22" s="70" customFormat="1" ht="9.9499999999999993" customHeight="1">
      <c r="A17" s="96" t="s">
        <v>560</v>
      </c>
      <c r="B17" s="264">
        <v>20</v>
      </c>
      <c r="C17" s="260">
        <v>20</v>
      </c>
      <c r="D17" s="262">
        <v>18</v>
      </c>
      <c r="E17" s="262">
        <v>17</v>
      </c>
      <c r="F17" s="262">
        <v>14</v>
      </c>
      <c r="G17" s="264">
        <v>21</v>
      </c>
      <c r="H17" s="260">
        <v>20</v>
      </c>
      <c r="I17" s="260">
        <v>17</v>
      </c>
      <c r="J17" s="260">
        <v>18</v>
      </c>
      <c r="K17" s="263">
        <v>16</v>
      </c>
      <c r="L17" s="264">
        <v>41</v>
      </c>
      <c r="M17" s="260">
        <v>39</v>
      </c>
      <c r="N17" s="260">
        <v>35</v>
      </c>
      <c r="O17" s="260">
        <v>35</v>
      </c>
      <c r="P17" s="260">
        <v>30</v>
      </c>
      <c r="Q17" s="42">
        <f t="shared" si="0"/>
        <v>6.2980030721966198</v>
      </c>
      <c r="R17" s="75">
        <f t="shared" si="1"/>
        <v>5.9724349157733538</v>
      </c>
      <c r="S17" s="75">
        <f t="shared" si="2"/>
        <v>5.343511450381679</v>
      </c>
      <c r="T17" s="75">
        <f t="shared" si="3"/>
        <v>5.3110773899848249</v>
      </c>
      <c r="U17" s="226">
        <f t="shared" si="4"/>
        <v>4.5248868778280542</v>
      </c>
      <c r="V17" s="498" t="s">
        <v>560</v>
      </c>
    </row>
    <row r="18" spans="1:22" s="70" customFormat="1" ht="9.9499999999999993" customHeight="1">
      <c r="A18" s="506" t="s">
        <v>562</v>
      </c>
      <c r="B18" s="264">
        <v>9</v>
      </c>
      <c r="C18" s="260">
        <v>10</v>
      </c>
      <c r="D18" s="262">
        <v>10</v>
      </c>
      <c r="E18" s="262">
        <v>13</v>
      </c>
      <c r="F18" s="262">
        <v>11</v>
      </c>
      <c r="G18" s="264">
        <v>10</v>
      </c>
      <c r="H18" s="260">
        <v>10</v>
      </c>
      <c r="I18" s="260">
        <v>11</v>
      </c>
      <c r="J18" s="260">
        <v>12</v>
      </c>
      <c r="K18" s="263">
        <v>13</v>
      </c>
      <c r="L18" s="264">
        <v>19</v>
      </c>
      <c r="M18" s="260">
        <v>20</v>
      </c>
      <c r="N18" s="260">
        <v>21</v>
      </c>
      <c r="O18" s="260">
        <v>24</v>
      </c>
      <c r="P18" s="260">
        <v>25</v>
      </c>
      <c r="Q18" s="42">
        <f t="shared" ref="Q18" si="10">L18/$L$6*100</f>
        <v>2.9185867895545314</v>
      </c>
      <c r="R18" s="75">
        <f t="shared" ref="R18" si="11">M18/$M$6*100</f>
        <v>3.0627871362940278</v>
      </c>
      <c r="S18" s="75">
        <f t="shared" ref="S18" si="12">N18/$N$6*100</f>
        <v>3.2061068702290076</v>
      </c>
      <c r="T18" s="75">
        <f t="shared" ref="T18" si="13">O18/$O$6*100</f>
        <v>3.6418816388467374</v>
      </c>
      <c r="U18" s="226">
        <f t="shared" ref="U18" si="14">P18/$P$6*100</f>
        <v>3.7707390648567118</v>
      </c>
      <c r="V18" s="507" t="s">
        <v>562</v>
      </c>
    </row>
    <row r="19" spans="1:22" s="70" customFormat="1" ht="9.9499999999999993" customHeight="1">
      <c r="A19" s="84" t="s">
        <v>298</v>
      </c>
      <c r="B19" s="264">
        <v>23</v>
      </c>
      <c r="C19" s="262">
        <v>26</v>
      </c>
      <c r="D19" s="262">
        <v>22</v>
      </c>
      <c r="E19" s="262">
        <v>23</v>
      </c>
      <c r="F19" s="262">
        <v>26</v>
      </c>
      <c r="G19" s="264">
        <v>19</v>
      </c>
      <c r="H19" s="260">
        <v>20</v>
      </c>
      <c r="I19" s="260">
        <v>21</v>
      </c>
      <c r="J19" s="260">
        <v>22</v>
      </c>
      <c r="K19" s="263">
        <v>23</v>
      </c>
      <c r="L19" s="264">
        <v>43</v>
      </c>
      <c r="M19" s="260">
        <v>46</v>
      </c>
      <c r="N19" s="260">
        <v>43</v>
      </c>
      <c r="O19" s="260">
        <v>45</v>
      </c>
      <c r="P19" s="260">
        <v>49</v>
      </c>
      <c r="Q19" s="42">
        <f t="shared" si="0"/>
        <v>6.6052227342549923</v>
      </c>
      <c r="R19" s="75">
        <f t="shared" si="1"/>
        <v>7.044410413476264</v>
      </c>
      <c r="S19" s="75">
        <f t="shared" si="2"/>
        <v>6.5648854961832068</v>
      </c>
      <c r="T19" s="75">
        <f t="shared" si="3"/>
        <v>6.8285280728376323</v>
      </c>
      <c r="U19" s="226">
        <f t="shared" si="4"/>
        <v>7.3906485671191557</v>
      </c>
      <c r="V19" s="495" t="s">
        <v>298</v>
      </c>
    </row>
    <row r="20" spans="1:22" s="70" customFormat="1" ht="9.9499999999999993" customHeight="1">
      <c r="A20" s="69" t="s">
        <v>295</v>
      </c>
      <c r="B20" s="264"/>
      <c r="C20" s="260"/>
      <c r="D20" s="260"/>
      <c r="E20" s="260"/>
      <c r="F20" s="260"/>
      <c r="G20" s="264"/>
      <c r="H20" s="260"/>
      <c r="I20" s="260"/>
      <c r="J20" s="260"/>
      <c r="K20" s="263"/>
      <c r="L20" s="264"/>
      <c r="M20" s="260"/>
      <c r="N20" s="260"/>
      <c r="O20" s="260"/>
      <c r="P20" s="260"/>
      <c r="Q20" s="42"/>
      <c r="R20" s="75"/>
      <c r="S20" s="75"/>
      <c r="T20" s="75"/>
      <c r="U20" s="226"/>
      <c r="V20" s="216" t="s">
        <v>295</v>
      </c>
    </row>
    <row r="21" spans="1:22" s="70" customFormat="1" ht="9.9499999999999993" customHeight="1">
      <c r="A21" s="84" t="s">
        <v>297</v>
      </c>
      <c r="B21" s="264">
        <v>29</v>
      </c>
      <c r="C21" s="262">
        <v>30</v>
      </c>
      <c r="D21" s="262">
        <v>34</v>
      </c>
      <c r="E21" s="262">
        <v>35</v>
      </c>
      <c r="F21" s="262">
        <v>40</v>
      </c>
      <c r="G21" s="264">
        <v>29</v>
      </c>
      <c r="H21" s="260">
        <v>31</v>
      </c>
      <c r="I21" s="260">
        <v>33</v>
      </c>
      <c r="J21" s="260">
        <v>36</v>
      </c>
      <c r="K21" s="263">
        <v>37</v>
      </c>
      <c r="L21" s="264">
        <v>59</v>
      </c>
      <c r="M21" s="260">
        <v>61</v>
      </c>
      <c r="N21" s="260">
        <v>67</v>
      </c>
      <c r="O21" s="260">
        <v>71</v>
      </c>
      <c r="P21" s="260">
        <v>78</v>
      </c>
      <c r="Q21" s="42">
        <f t="shared" si="0"/>
        <v>9.0629800307219668</v>
      </c>
      <c r="R21" s="75">
        <f t="shared" si="1"/>
        <v>9.3415007656967841</v>
      </c>
      <c r="S21" s="75">
        <f t="shared" si="2"/>
        <v>10.229007633587786</v>
      </c>
      <c r="T21" s="75">
        <f t="shared" si="3"/>
        <v>10.773899848254933</v>
      </c>
      <c r="U21" s="226">
        <f t="shared" si="4"/>
        <v>11.76470588235294</v>
      </c>
      <c r="V21" s="495" t="s">
        <v>297</v>
      </c>
    </row>
    <row r="22" spans="1:22" s="70" customFormat="1" ht="9.9499999999999993" customHeight="1">
      <c r="A22" s="84" t="s">
        <v>298</v>
      </c>
      <c r="B22" s="264">
        <v>8</v>
      </c>
      <c r="C22" s="262">
        <v>9</v>
      </c>
      <c r="D22" s="262">
        <v>7</v>
      </c>
      <c r="E22" s="262">
        <v>9</v>
      </c>
      <c r="F22" s="262">
        <v>8</v>
      </c>
      <c r="G22" s="264">
        <v>6</v>
      </c>
      <c r="H22" s="260">
        <v>6</v>
      </c>
      <c r="I22" s="262">
        <v>6</v>
      </c>
      <c r="J22" s="404" t="s">
        <v>11</v>
      </c>
      <c r="K22" s="263">
        <v>6</v>
      </c>
      <c r="L22" s="264">
        <v>14</v>
      </c>
      <c r="M22" s="260">
        <v>15</v>
      </c>
      <c r="N22" s="260">
        <v>13</v>
      </c>
      <c r="O22" s="260">
        <v>14</v>
      </c>
      <c r="P22" s="260">
        <v>14</v>
      </c>
      <c r="Q22" s="42">
        <f t="shared" si="0"/>
        <v>2.1505376344086025</v>
      </c>
      <c r="R22" s="75">
        <f t="shared" si="1"/>
        <v>2.2970903522205206</v>
      </c>
      <c r="S22" s="75">
        <f t="shared" si="2"/>
        <v>1.9847328244274809</v>
      </c>
      <c r="T22" s="75">
        <f t="shared" si="3"/>
        <v>2.1244309559939301</v>
      </c>
      <c r="U22" s="226">
        <f t="shared" si="4"/>
        <v>2.1116138763197587</v>
      </c>
      <c r="V22" s="495" t="s">
        <v>298</v>
      </c>
    </row>
    <row r="23" spans="1:22" s="70" customFormat="1" ht="19.5" customHeight="1">
      <c r="A23" s="97" t="s">
        <v>419</v>
      </c>
      <c r="B23" s="264">
        <v>89</v>
      </c>
      <c r="C23" s="262">
        <v>95</v>
      </c>
      <c r="D23" s="262">
        <v>92</v>
      </c>
      <c r="E23" s="262">
        <v>96</v>
      </c>
      <c r="F23" s="262">
        <v>100</v>
      </c>
      <c r="G23" s="264">
        <v>86</v>
      </c>
      <c r="H23" s="262">
        <v>87</v>
      </c>
      <c r="I23" s="262">
        <v>87</v>
      </c>
      <c r="J23" s="262">
        <v>92</v>
      </c>
      <c r="K23" s="263">
        <v>96</v>
      </c>
      <c r="L23" s="264">
        <v>175</v>
      </c>
      <c r="M23" s="260">
        <v>181</v>
      </c>
      <c r="N23" s="260">
        <v>179</v>
      </c>
      <c r="O23" s="260">
        <v>189</v>
      </c>
      <c r="P23" s="260">
        <v>195</v>
      </c>
      <c r="Q23" s="53">
        <v>100</v>
      </c>
      <c r="R23" s="55">
        <v>100</v>
      </c>
      <c r="S23" s="55">
        <v>100</v>
      </c>
      <c r="T23" s="55">
        <v>100</v>
      </c>
      <c r="U23" s="130">
        <v>100</v>
      </c>
      <c r="V23" s="201" t="s">
        <v>419</v>
      </c>
    </row>
    <row r="24" spans="1:22" s="70" customFormat="1" ht="19.5" customHeight="1">
      <c r="A24" s="113" t="s">
        <v>557</v>
      </c>
      <c r="B24" s="264"/>
      <c r="C24" s="262"/>
      <c r="D24" s="262"/>
      <c r="E24" s="262"/>
      <c r="F24" s="262"/>
      <c r="G24" s="264"/>
      <c r="H24" s="260"/>
      <c r="I24" s="260"/>
      <c r="J24" s="260"/>
      <c r="K24" s="263"/>
      <c r="L24" s="264"/>
      <c r="M24" s="260"/>
      <c r="N24" s="260"/>
      <c r="O24" s="260"/>
      <c r="P24" s="260"/>
      <c r="Q24" s="42"/>
      <c r="R24" s="75"/>
      <c r="S24" s="75"/>
      <c r="T24" s="75"/>
      <c r="U24" s="226"/>
      <c r="V24" s="493" t="s">
        <v>557</v>
      </c>
    </row>
    <row r="25" spans="1:22" s="70" customFormat="1" ht="9.9499999999999993" customHeight="1">
      <c r="A25" s="61" t="s">
        <v>281</v>
      </c>
      <c r="B25" s="264">
        <v>63</v>
      </c>
      <c r="C25" s="262">
        <v>65</v>
      </c>
      <c r="D25" s="262">
        <v>62</v>
      </c>
      <c r="E25" s="262">
        <v>61</v>
      </c>
      <c r="F25" s="262">
        <v>64</v>
      </c>
      <c r="G25" s="264">
        <v>61</v>
      </c>
      <c r="H25" s="260">
        <v>59</v>
      </c>
      <c r="I25" s="260">
        <v>63</v>
      </c>
      <c r="J25" s="260">
        <v>64</v>
      </c>
      <c r="K25" s="263">
        <v>63</v>
      </c>
      <c r="L25" s="264">
        <v>124</v>
      </c>
      <c r="M25" s="260">
        <v>123</v>
      </c>
      <c r="N25" s="260">
        <v>125</v>
      </c>
      <c r="O25" s="260">
        <v>124</v>
      </c>
      <c r="P25" s="260">
        <v>127</v>
      </c>
      <c r="Q25" s="42">
        <f>L25/$L$23*100</f>
        <v>70.857142857142847</v>
      </c>
      <c r="R25" s="75">
        <f>M25/$M$23*100</f>
        <v>67.95580110497238</v>
      </c>
      <c r="S25" s="75">
        <f>N25/$N$23*100</f>
        <v>69.832402234636874</v>
      </c>
      <c r="T25" s="75">
        <f>O25/$O$23*100</f>
        <v>65.608465608465607</v>
      </c>
      <c r="U25" s="226">
        <f>P25/$P$23*100</f>
        <v>65.128205128205124</v>
      </c>
      <c r="V25" s="202" t="s">
        <v>281</v>
      </c>
    </row>
    <row r="26" spans="1:22" s="70" customFormat="1" ht="9.9499999999999993" customHeight="1">
      <c r="A26" s="69" t="s">
        <v>559</v>
      </c>
      <c r="B26" s="264">
        <v>24</v>
      </c>
      <c r="C26" s="262">
        <v>24</v>
      </c>
      <c r="D26" s="262">
        <v>24</v>
      </c>
      <c r="E26" s="262">
        <v>24</v>
      </c>
      <c r="F26" s="262">
        <v>27</v>
      </c>
      <c r="G26" s="264">
        <v>20</v>
      </c>
      <c r="H26" s="260">
        <v>21</v>
      </c>
      <c r="I26" s="260">
        <v>22</v>
      </c>
      <c r="J26" s="260">
        <v>23</v>
      </c>
      <c r="K26" s="263">
        <v>24</v>
      </c>
      <c r="L26" s="264">
        <v>43</v>
      </c>
      <c r="M26" s="260">
        <v>44</v>
      </c>
      <c r="N26" s="260">
        <v>46</v>
      </c>
      <c r="O26" s="260">
        <v>47</v>
      </c>
      <c r="P26" s="260">
        <v>51</v>
      </c>
      <c r="Q26" s="42">
        <f t="shared" ref="Q26:Q37" si="15">L26/$L$23*100</f>
        <v>24.571428571428573</v>
      </c>
      <c r="R26" s="75">
        <f t="shared" ref="R26:R37" si="16">M26/$M$23*100</f>
        <v>24.30939226519337</v>
      </c>
      <c r="S26" s="75">
        <f t="shared" ref="S26:S37" si="17">N26/$N$23*100</f>
        <v>25.69832402234637</v>
      </c>
      <c r="T26" s="75">
        <f t="shared" ref="T26:T37" si="18">O26/$O$23*100</f>
        <v>24.867724867724867</v>
      </c>
      <c r="U26" s="226">
        <f t="shared" ref="U26:U37" si="19">P26/$P$23*100</f>
        <v>26.153846153846157</v>
      </c>
      <c r="V26" s="216" t="s">
        <v>559</v>
      </c>
    </row>
    <row r="27" spans="1:22" s="70" customFormat="1" ht="9.9499999999999993" customHeight="1">
      <c r="A27" s="98" t="s">
        <v>280</v>
      </c>
      <c r="B27" s="264">
        <v>11</v>
      </c>
      <c r="C27" s="262">
        <v>10</v>
      </c>
      <c r="D27" s="262">
        <v>10</v>
      </c>
      <c r="E27" s="262">
        <v>9</v>
      </c>
      <c r="F27" s="262">
        <v>10</v>
      </c>
      <c r="G27" s="264">
        <v>10</v>
      </c>
      <c r="H27" s="262">
        <v>9</v>
      </c>
      <c r="I27" s="262">
        <v>10</v>
      </c>
      <c r="J27" s="262">
        <v>10</v>
      </c>
      <c r="K27" s="263">
        <v>11</v>
      </c>
      <c r="L27" s="264">
        <v>20</v>
      </c>
      <c r="M27" s="260">
        <v>19</v>
      </c>
      <c r="N27" s="260">
        <v>20</v>
      </c>
      <c r="O27" s="262">
        <v>19</v>
      </c>
      <c r="P27" s="260">
        <v>21</v>
      </c>
      <c r="Q27" s="42">
        <f t="shared" si="15"/>
        <v>11.428571428571429</v>
      </c>
      <c r="R27" s="75">
        <f t="shared" si="16"/>
        <v>10.497237569060774</v>
      </c>
      <c r="S27" s="75">
        <f t="shared" si="17"/>
        <v>11.173184357541899</v>
      </c>
      <c r="T27" s="75">
        <f t="shared" si="18"/>
        <v>10.052910052910052</v>
      </c>
      <c r="U27" s="226">
        <f t="shared" si="19"/>
        <v>10.76923076923077</v>
      </c>
      <c r="V27" s="497" t="s">
        <v>280</v>
      </c>
    </row>
    <row r="28" spans="1:22" s="70" customFormat="1" ht="9.9499999999999993" customHeight="1">
      <c r="A28" s="96" t="s">
        <v>503</v>
      </c>
      <c r="B28" s="264">
        <v>9</v>
      </c>
      <c r="C28" s="262">
        <v>7</v>
      </c>
      <c r="D28" s="262">
        <v>7</v>
      </c>
      <c r="E28" s="262">
        <v>6</v>
      </c>
      <c r="F28" s="262">
        <v>6</v>
      </c>
      <c r="G28" s="264">
        <v>12</v>
      </c>
      <c r="H28" s="262">
        <v>10</v>
      </c>
      <c r="I28" s="262">
        <v>7</v>
      </c>
      <c r="J28" s="262">
        <v>8</v>
      </c>
      <c r="K28" s="263">
        <v>8</v>
      </c>
      <c r="L28" s="264">
        <v>21</v>
      </c>
      <c r="M28" s="260">
        <v>17</v>
      </c>
      <c r="N28" s="260">
        <v>14</v>
      </c>
      <c r="O28" s="262">
        <v>14</v>
      </c>
      <c r="P28" s="260">
        <v>14</v>
      </c>
      <c r="Q28" s="42">
        <f t="shared" si="15"/>
        <v>12</v>
      </c>
      <c r="R28" s="75">
        <f t="shared" si="16"/>
        <v>9.3922651933701662</v>
      </c>
      <c r="S28" s="75">
        <f t="shared" si="17"/>
        <v>7.8212290502793298</v>
      </c>
      <c r="T28" s="75">
        <f t="shared" si="18"/>
        <v>7.4074074074074066</v>
      </c>
      <c r="U28" s="226">
        <f t="shared" si="19"/>
        <v>7.1794871794871788</v>
      </c>
      <c r="V28" s="498" t="s">
        <v>503</v>
      </c>
    </row>
    <row r="29" spans="1:22" s="70" customFormat="1" ht="9.9499999999999993" customHeight="1">
      <c r="A29" s="96" t="s">
        <v>504</v>
      </c>
      <c r="B29" s="264">
        <v>23</v>
      </c>
      <c r="C29" s="262">
        <v>26</v>
      </c>
      <c r="D29" s="262">
        <v>23</v>
      </c>
      <c r="E29" s="262">
        <v>24</v>
      </c>
      <c r="F29" s="262">
        <v>25</v>
      </c>
      <c r="G29" s="264">
        <v>21</v>
      </c>
      <c r="H29" s="262">
        <v>20</v>
      </c>
      <c r="I29" s="262">
        <v>23</v>
      </c>
      <c r="J29" s="262">
        <v>23</v>
      </c>
      <c r="K29" s="263">
        <v>23</v>
      </c>
      <c r="L29" s="264">
        <v>43</v>
      </c>
      <c r="M29" s="262">
        <v>46</v>
      </c>
      <c r="N29" s="262">
        <v>46</v>
      </c>
      <c r="O29" s="262">
        <v>47</v>
      </c>
      <c r="P29" s="262">
        <v>48</v>
      </c>
      <c r="Q29" s="42">
        <f t="shared" si="15"/>
        <v>24.571428571428573</v>
      </c>
      <c r="R29" s="75">
        <f t="shared" si="16"/>
        <v>25.414364640883981</v>
      </c>
      <c r="S29" s="75">
        <f t="shared" si="17"/>
        <v>25.69832402234637</v>
      </c>
      <c r="T29" s="75">
        <f t="shared" si="18"/>
        <v>24.867724867724867</v>
      </c>
      <c r="U29" s="226">
        <f t="shared" si="19"/>
        <v>24.615384615384617</v>
      </c>
      <c r="V29" s="498" t="s">
        <v>504</v>
      </c>
    </row>
    <row r="30" spans="1:22" s="70" customFormat="1" ht="9.9499999999999993" customHeight="1">
      <c r="A30" s="61" t="s">
        <v>421</v>
      </c>
      <c r="B30" s="264">
        <v>6</v>
      </c>
      <c r="C30" s="404" t="s">
        <v>11</v>
      </c>
      <c r="D30" s="262">
        <v>5</v>
      </c>
      <c r="E30" s="262">
        <v>8</v>
      </c>
      <c r="F30" s="262">
        <v>8</v>
      </c>
      <c r="G30" s="264">
        <v>5</v>
      </c>
      <c r="H30" s="404" t="s">
        <v>11</v>
      </c>
      <c r="I30" s="404" t="s">
        <v>11</v>
      </c>
      <c r="J30" s="262">
        <v>6</v>
      </c>
      <c r="K30" s="263">
        <v>7</v>
      </c>
      <c r="L30" s="264">
        <v>11</v>
      </c>
      <c r="M30" s="262">
        <v>9</v>
      </c>
      <c r="N30" s="262">
        <v>10</v>
      </c>
      <c r="O30" s="262">
        <v>13</v>
      </c>
      <c r="P30" s="262">
        <v>15</v>
      </c>
      <c r="Q30" s="42">
        <f t="shared" si="15"/>
        <v>6.2857142857142865</v>
      </c>
      <c r="R30" s="75">
        <f t="shared" si="16"/>
        <v>4.972375690607735</v>
      </c>
      <c r="S30" s="75">
        <f t="shared" si="17"/>
        <v>5.5865921787709496</v>
      </c>
      <c r="T30" s="75">
        <f t="shared" si="18"/>
        <v>6.8783068783068781</v>
      </c>
      <c r="U30" s="226">
        <f t="shared" si="19"/>
        <v>7.6923076923076925</v>
      </c>
      <c r="V30" s="202" t="s">
        <v>421</v>
      </c>
    </row>
    <row r="31" spans="1:22" s="70" customFormat="1" ht="9.9499999999999993" customHeight="1">
      <c r="A31" s="61" t="s">
        <v>644</v>
      </c>
      <c r="B31" s="264" t="s">
        <v>11</v>
      </c>
      <c r="C31" s="404" t="s">
        <v>11</v>
      </c>
      <c r="D31" s="404" t="s">
        <v>11</v>
      </c>
      <c r="E31" s="404" t="s">
        <v>11</v>
      </c>
      <c r="F31" s="404" t="s">
        <v>11</v>
      </c>
      <c r="G31" s="264" t="s">
        <v>11</v>
      </c>
      <c r="H31" s="404" t="s">
        <v>11</v>
      </c>
      <c r="I31" s="404" t="s">
        <v>11</v>
      </c>
      <c r="J31" s="404" t="s">
        <v>11</v>
      </c>
      <c r="K31" s="405" t="s">
        <v>11</v>
      </c>
      <c r="L31" s="264" t="s">
        <v>11</v>
      </c>
      <c r="M31" s="404" t="s">
        <v>11</v>
      </c>
      <c r="N31" s="404" t="s">
        <v>11</v>
      </c>
      <c r="O31" s="262">
        <v>5</v>
      </c>
      <c r="P31" s="260">
        <v>7</v>
      </c>
      <c r="Q31" s="264" t="s">
        <v>11</v>
      </c>
      <c r="R31" s="404" t="s">
        <v>11</v>
      </c>
      <c r="S31" s="404" t="s">
        <v>11</v>
      </c>
      <c r="T31" s="75">
        <f t="shared" si="18"/>
        <v>2.6455026455026456</v>
      </c>
      <c r="U31" s="226">
        <f t="shared" si="19"/>
        <v>3.5897435897435894</v>
      </c>
      <c r="V31" s="202" t="s">
        <v>644</v>
      </c>
    </row>
    <row r="32" spans="1:22" s="70" customFormat="1" ht="9.9499999999999993" customHeight="1">
      <c r="A32" s="61" t="s">
        <v>564</v>
      </c>
      <c r="B32" s="264">
        <v>13</v>
      </c>
      <c r="C32" s="262">
        <v>17</v>
      </c>
      <c r="D32" s="262">
        <v>15</v>
      </c>
      <c r="E32" s="262">
        <v>19</v>
      </c>
      <c r="F32" s="262">
        <v>17</v>
      </c>
      <c r="G32" s="264">
        <v>14</v>
      </c>
      <c r="H32" s="262">
        <v>15</v>
      </c>
      <c r="I32" s="262">
        <v>13</v>
      </c>
      <c r="J32" s="262">
        <v>15</v>
      </c>
      <c r="K32" s="263">
        <v>14</v>
      </c>
      <c r="L32" s="264">
        <v>27</v>
      </c>
      <c r="M32" s="262">
        <v>32</v>
      </c>
      <c r="N32" s="262">
        <v>28</v>
      </c>
      <c r="O32" s="262">
        <v>34</v>
      </c>
      <c r="P32" s="262">
        <v>31</v>
      </c>
      <c r="Q32" s="42">
        <f t="shared" si="15"/>
        <v>15.428571428571427</v>
      </c>
      <c r="R32" s="75">
        <f t="shared" si="16"/>
        <v>17.679558011049721</v>
      </c>
      <c r="S32" s="75">
        <f t="shared" si="17"/>
        <v>15.64245810055866</v>
      </c>
      <c r="T32" s="75">
        <f t="shared" si="18"/>
        <v>17.989417989417987</v>
      </c>
      <c r="U32" s="226">
        <f t="shared" si="19"/>
        <v>15.897435897435896</v>
      </c>
      <c r="V32" s="202" t="s">
        <v>564</v>
      </c>
    </row>
    <row r="33" spans="1:22" s="70" customFormat="1" ht="9.9499999999999993" customHeight="1">
      <c r="A33" s="69" t="s">
        <v>422</v>
      </c>
      <c r="B33" s="264">
        <v>10</v>
      </c>
      <c r="C33" s="262">
        <v>12</v>
      </c>
      <c r="D33" s="262">
        <v>11</v>
      </c>
      <c r="E33" s="262">
        <v>13</v>
      </c>
      <c r="F33" s="262">
        <v>11</v>
      </c>
      <c r="G33" s="264">
        <v>8</v>
      </c>
      <c r="H33" s="262">
        <v>10</v>
      </c>
      <c r="I33" s="262">
        <v>7</v>
      </c>
      <c r="J33" s="262">
        <v>9</v>
      </c>
      <c r="K33" s="263">
        <v>8</v>
      </c>
      <c r="L33" s="264">
        <v>17</v>
      </c>
      <c r="M33" s="262">
        <v>22</v>
      </c>
      <c r="N33" s="262">
        <v>18</v>
      </c>
      <c r="O33" s="262">
        <v>22</v>
      </c>
      <c r="P33" s="262">
        <v>19</v>
      </c>
      <c r="Q33" s="42">
        <f t="shared" si="15"/>
        <v>9.7142857142857135</v>
      </c>
      <c r="R33" s="75">
        <f t="shared" si="16"/>
        <v>12.154696132596685</v>
      </c>
      <c r="S33" s="75">
        <f t="shared" si="17"/>
        <v>10.05586592178771</v>
      </c>
      <c r="T33" s="75">
        <f t="shared" si="18"/>
        <v>11.640211640211639</v>
      </c>
      <c r="U33" s="226">
        <f t="shared" si="19"/>
        <v>9.7435897435897445</v>
      </c>
      <c r="V33" s="216" t="s">
        <v>422</v>
      </c>
    </row>
    <row r="34" spans="1:22" s="70" customFormat="1" ht="9.9499999999999993" customHeight="1">
      <c r="A34" s="61" t="s">
        <v>563</v>
      </c>
      <c r="B34" s="264">
        <v>6</v>
      </c>
      <c r="C34" s="260">
        <v>7</v>
      </c>
      <c r="D34" s="260">
        <v>7</v>
      </c>
      <c r="E34" s="260">
        <v>7</v>
      </c>
      <c r="F34" s="260">
        <v>8</v>
      </c>
      <c r="G34" s="264">
        <v>5</v>
      </c>
      <c r="H34" s="260">
        <v>7</v>
      </c>
      <c r="I34" s="260">
        <v>6</v>
      </c>
      <c r="J34" s="260">
        <v>5</v>
      </c>
      <c r="K34" s="263">
        <v>7</v>
      </c>
      <c r="L34" s="264">
        <v>11</v>
      </c>
      <c r="M34" s="260">
        <v>13</v>
      </c>
      <c r="N34" s="260">
        <v>13</v>
      </c>
      <c r="O34" s="260">
        <v>12</v>
      </c>
      <c r="P34" s="260">
        <v>16</v>
      </c>
      <c r="Q34" s="42">
        <f t="shared" si="15"/>
        <v>6.2857142857142865</v>
      </c>
      <c r="R34" s="75">
        <f t="shared" si="16"/>
        <v>7.1823204419889501</v>
      </c>
      <c r="S34" s="75">
        <f t="shared" si="17"/>
        <v>7.2625698324022352</v>
      </c>
      <c r="T34" s="75">
        <f t="shared" si="18"/>
        <v>6.3492063492063489</v>
      </c>
      <c r="U34" s="226">
        <f t="shared" si="19"/>
        <v>8.2051282051282044</v>
      </c>
      <c r="V34" s="202" t="s">
        <v>563</v>
      </c>
    </row>
    <row r="35" spans="1:22" s="70" customFormat="1" ht="9.9499999999999993" customHeight="1">
      <c r="A35" s="61" t="s">
        <v>303</v>
      </c>
      <c r="B35" s="264"/>
      <c r="C35" s="260"/>
      <c r="D35" s="260"/>
      <c r="E35" s="260"/>
      <c r="F35" s="260"/>
      <c r="G35" s="264"/>
      <c r="H35" s="260"/>
      <c r="I35" s="260"/>
      <c r="J35" s="260"/>
      <c r="K35" s="263"/>
      <c r="L35" s="264"/>
      <c r="M35" s="260"/>
      <c r="N35" s="260"/>
      <c r="O35" s="260"/>
      <c r="P35" s="260"/>
      <c r="Q35" s="42"/>
      <c r="R35" s="75"/>
      <c r="S35" s="75"/>
      <c r="T35" s="75"/>
      <c r="U35" s="226"/>
      <c r="V35" s="202" t="s">
        <v>303</v>
      </c>
    </row>
    <row r="36" spans="1:22" s="70" customFormat="1" ht="9.9499999999999993" customHeight="1">
      <c r="A36" s="61" t="s">
        <v>423</v>
      </c>
      <c r="B36" s="264" t="s">
        <v>11</v>
      </c>
      <c r="C36" s="260">
        <v>5</v>
      </c>
      <c r="D36" s="260">
        <v>6</v>
      </c>
      <c r="E36" s="404" t="s">
        <v>11</v>
      </c>
      <c r="F36" s="404" t="s">
        <v>11</v>
      </c>
      <c r="G36" s="264" t="s">
        <v>11</v>
      </c>
      <c r="H36" s="260">
        <v>5</v>
      </c>
      <c r="I36" s="260">
        <v>8</v>
      </c>
      <c r="J36" s="260">
        <v>5</v>
      </c>
      <c r="K36" s="405" t="s">
        <v>11</v>
      </c>
      <c r="L36" s="264">
        <v>9</v>
      </c>
      <c r="M36" s="260">
        <v>11</v>
      </c>
      <c r="N36" s="260">
        <v>14</v>
      </c>
      <c r="O36" s="260">
        <v>10</v>
      </c>
      <c r="P36" s="262">
        <v>9</v>
      </c>
      <c r="Q36" s="42">
        <f t="shared" si="15"/>
        <v>5.1428571428571423</v>
      </c>
      <c r="R36" s="75">
        <f t="shared" si="16"/>
        <v>6.0773480662983426</v>
      </c>
      <c r="S36" s="75">
        <f t="shared" si="17"/>
        <v>7.8212290502793298</v>
      </c>
      <c r="T36" s="75">
        <f t="shared" si="18"/>
        <v>5.2910052910052912</v>
      </c>
      <c r="U36" s="226">
        <f t="shared" si="19"/>
        <v>4.6153846153846159</v>
      </c>
      <c r="V36" s="202" t="s">
        <v>423</v>
      </c>
    </row>
    <row r="37" spans="1:22" s="70" customFormat="1" ht="9.9499999999999993" customHeight="1">
      <c r="A37" s="61" t="s">
        <v>304</v>
      </c>
      <c r="B37" s="264">
        <v>16</v>
      </c>
      <c r="C37" s="260">
        <v>14</v>
      </c>
      <c r="D37" s="260">
        <v>14</v>
      </c>
      <c r="E37" s="260">
        <v>15</v>
      </c>
      <c r="F37" s="260">
        <v>14</v>
      </c>
      <c r="G37" s="264">
        <v>21</v>
      </c>
      <c r="H37" s="260">
        <v>17</v>
      </c>
      <c r="I37" s="260">
        <v>14</v>
      </c>
      <c r="J37" s="260">
        <v>17</v>
      </c>
      <c r="K37" s="263">
        <v>17</v>
      </c>
      <c r="L37" s="264">
        <v>37</v>
      </c>
      <c r="M37" s="260">
        <v>31</v>
      </c>
      <c r="N37" s="260">
        <v>28</v>
      </c>
      <c r="O37" s="260">
        <v>32</v>
      </c>
      <c r="P37" s="260">
        <v>31</v>
      </c>
      <c r="Q37" s="42">
        <f t="shared" si="15"/>
        <v>21.142857142857142</v>
      </c>
      <c r="R37" s="75">
        <f t="shared" si="16"/>
        <v>17.127071823204421</v>
      </c>
      <c r="S37" s="75">
        <f t="shared" si="17"/>
        <v>15.64245810055866</v>
      </c>
      <c r="T37" s="75">
        <f t="shared" si="18"/>
        <v>16.93121693121693</v>
      </c>
      <c r="U37" s="226">
        <f t="shared" si="19"/>
        <v>15.897435897435896</v>
      </c>
      <c r="V37" s="202" t="s">
        <v>304</v>
      </c>
    </row>
    <row r="38" spans="1:22" s="70" customFormat="1" ht="19.5" customHeight="1">
      <c r="A38" s="215" t="s">
        <v>289</v>
      </c>
      <c r="B38" s="264"/>
      <c r="C38" s="260"/>
      <c r="D38" s="260"/>
      <c r="E38" s="260"/>
      <c r="F38" s="260"/>
      <c r="G38" s="264"/>
      <c r="H38" s="260"/>
      <c r="I38" s="260"/>
      <c r="J38" s="260"/>
      <c r="K38" s="263"/>
      <c r="L38" s="264"/>
      <c r="M38" s="260"/>
      <c r="N38" s="260"/>
      <c r="O38" s="260"/>
      <c r="P38" s="260"/>
      <c r="Q38" s="42"/>
      <c r="R38" s="75"/>
      <c r="S38" s="75"/>
      <c r="T38" s="75"/>
      <c r="U38" s="226"/>
      <c r="V38" s="218" t="s">
        <v>289</v>
      </c>
    </row>
    <row r="39" spans="1:22" s="70" customFormat="1" ht="9.9499999999999993" customHeight="1">
      <c r="A39" s="61" t="s">
        <v>282</v>
      </c>
      <c r="B39" s="264">
        <v>31</v>
      </c>
      <c r="C39" s="262">
        <v>35</v>
      </c>
      <c r="D39" s="262">
        <v>30</v>
      </c>
      <c r="E39" s="262">
        <v>32</v>
      </c>
      <c r="F39" s="273" t="s">
        <v>1</v>
      </c>
      <c r="G39" s="264">
        <v>26</v>
      </c>
      <c r="H39" s="260">
        <v>26</v>
      </c>
      <c r="I39" s="260">
        <v>27</v>
      </c>
      <c r="J39" s="260">
        <v>26</v>
      </c>
      <c r="K39" s="411" t="s">
        <v>1</v>
      </c>
      <c r="L39" s="264">
        <v>57</v>
      </c>
      <c r="M39" s="260">
        <v>61</v>
      </c>
      <c r="N39" s="260">
        <v>56</v>
      </c>
      <c r="O39" s="260">
        <v>58</v>
      </c>
      <c r="P39" s="273" t="s">
        <v>1</v>
      </c>
      <c r="Q39" s="42">
        <f t="shared" ref="Q39" si="20">L39/$L$23*100</f>
        <v>32.571428571428577</v>
      </c>
      <c r="R39" s="75">
        <f t="shared" ref="R39" si="21">M39/$M$23*100</f>
        <v>33.701657458563538</v>
      </c>
      <c r="S39" s="75">
        <f t="shared" ref="S39" si="22">N39/$N$23*100</f>
        <v>31.284916201117319</v>
      </c>
      <c r="T39" s="75">
        <f t="shared" ref="T39" si="23">O39/$O$23*100</f>
        <v>30.687830687830687</v>
      </c>
      <c r="U39" s="411" t="s">
        <v>1</v>
      </c>
      <c r="V39" s="202" t="s">
        <v>282</v>
      </c>
    </row>
    <row r="40" spans="1:22" s="70" customFormat="1" ht="9.9499999999999993" customHeight="1">
      <c r="A40" s="61" t="s">
        <v>284</v>
      </c>
      <c r="B40" s="264">
        <v>5</v>
      </c>
      <c r="C40" s="262">
        <v>7</v>
      </c>
      <c r="D40" s="262">
        <v>9</v>
      </c>
      <c r="E40" s="262">
        <v>13</v>
      </c>
      <c r="F40" s="274" t="s">
        <v>1</v>
      </c>
      <c r="G40" s="264" t="s">
        <v>11</v>
      </c>
      <c r="H40" s="262">
        <v>6</v>
      </c>
      <c r="I40" s="262">
        <v>8</v>
      </c>
      <c r="J40" s="262">
        <v>10</v>
      </c>
      <c r="K40" s="411" t="s">
        <v>1</v>
      </c>
      <c r="L40" s="264">
        <v>10</v>
      </c>
      <c r="M40" s="262">
        <v>13</v>
      </c>
      <c r="N40" s="262">
        <v>18</v>
      </c>
      <c r="O40" s="262">
        <v>23</v>
      </c>
      <c r="P40" s="274" t="s">
        <v>1</v>
      </c>
      <c r="Q40" s="42">
        <f t="shared" ref="Q40:Q44" si="24">L40/$L$23*100</f>
        <v>5.7142857142857144</v>
      </c>
      <c r="R40" s="75">
        <f t="shared" ref="R40:R44" si="25">M40/$M$23*100</f>
        <v>7.1823204419889501</v>
      </c>
      <c r="S40" s="75">
        <f t="shared" ref="S40:S44" si="26">N40/$N$23*100</f>
        <v>10.05586592178771</v>
      </c>
      <c r="T40" s="75">
        <f t="shared" ref="T40:T44" si="27">O40/$O$23*100</f>
        <v>12.169312169312169</v>
      </c>
      <c r="U40" s="411" t="s">
        <v>1</v>
      </c>
      <c r="V40" s="202" t="s">
        <v>284</v>
      </c>
    </row>
    <row r="41" spans="1:22" s="70" customFormat="1" ht="9.9499999999999993" customHeight="1">
      <c r="A41" s="61" t="s">
        <v>285</v>
      </c>
      <c r="B41" s="264">
        <v>6</v>
      </c>
      <c r="C41" s="262">
        <v>6</v>
      </c>
      <c r="D41" s="262">
        <v>5</v>
      </c>
      <c r="E41" s="262">
        <v>5</v>
      </c>
      <c r="F41" s="273" t="s">
        <v>1</v>
      </c>
      <c r="G41" s="264">
        <v>7</v>
      </c>
      <c r="H41" s="262">
        <v>7</v>
      </c>
      <c r="I41" s="404" t="s">
        <v>11</v>
      </c>
      <c r="J41" s="262">
        <v>6</v>
      </c>
      <c r="K41" s="411" t="s">
        <v>1</v>
      </c>
      <c r="L41" s="264">
        <v>13</v>
      </c>
      <c r="M41" s="260">
        <v>13</v>
      </c>
      <c r="N41" s="260">
        <v>10</v>
      </c>
      <c r="O41" s="260">
        <v>11</v>
      </c>
      <c r="P41" s="273" t="s">
        <v>1</v>
      </c>
      <c r="Q41" s="42">
        <f t="shared" si="24"/>
        <v>7.4285714285714288</v>
      </c>
      <c r="R41" s="75">
        <f t="shared" si="25"/>
        <v>7.1823204419889501</v>
      </c>
      <c r="S41" s="75">
        <f t="shared" si="26"/>
        <v>5.5865921787709496</v>
      </c>
      <c r="T41" s="75">
        <f t="shared" si="27"/>
        <v>5.8201058201058196</v>
      </c>
      <c r="U41" s="411" t="s">
        <v>1</v>
      </c>
      <c r="V41" s="202" t="s">
        <v>285</v>
      </c>
    </row>
    <row r="42" spans="1:22" s="70" customFormat="1" ht="9.9499999999999993" customHeight="1">
      <c r="A42" s="61" t="s">
        <v>286</v>
      </c>
      <c r="B42" s="264">
        <v>7</v>
      </c>
      <c r="C42" s="262">
        <v>5</v>
      </c>
      <c r="D42" s="262">
        <v>8</v>
      </c>
      <c r="E42" s="262">
        <v>7</v>
      </c>
      <c r="F42" s="273" t="s">
        <v>1</v>
      </c>
      <c r="G42" s="264">
        <v>9</v>
      </c>
      <c r="H42" s="260">
        <v>8</v>
      </c>
      <c r="I42" s="260">
        <v>8</v>
      </c>
      <c r="J42" s="260">
        <v>8</v>
      </c>
      <c r="K42" s="411" t="s">
        <v>1</v>
      </c>
      <c r="L42" s="264">
        <v>16</v>
      </c>
      <c r="M42" s="260">
        <v>13</v>
      </c>
      <c r="N42" s="260">
        <v>16</v>
      </c>
      <c r="O42" s="260">
        <v>15</v>
      </c>
      <c r="P42" s="273" t="s">
        <v>1</v>
      </c>
      <c r="Q42" s="42">
        <f t="shared" si="24"/>
        <v>9.1428571428571423</v>
      </c>
      <c r="R42" s="75">
        <f t="shared" si="25"/>
        <v>7.1823204419889501</v>
      </c>
      <c r="S42" s="75">
        <f t="shared" si="26"/>
        <v>8.938547486033519</v>
      </c>
      <c r="T42" s="75">
        <f t="shared" si="27"/>
        <v>7.9365079365079358</v>
      </c>
      <c r="U42" s="411" t="s">
        <v>1</v>
      </c>
      <c r="V42" s="202" t="s">
        <v>286</v>
      </c>
    </row>
    <row r="43" spans="1:22" s="70" customFormat="1" ht="9.9499999999999993" customHeight="1">
      <c r="A43" s="61" t="s">
        <v>287</v>
      </c>
      <c r="B43" s="264">
        <v>12</v>
      </c>
      <c r="C43" s="262">
        <v>11</v>
      </c>
      <c r="D43" s="262">
        <v>7</v>
      </c>
      <c r="E43" s="262">
        <v>7</v>
      </c>
      <c r="F43" s="273" t="s">
        <v>1</v>
      </c>
      <c r="G43" s="264">
        <v>15</v>
      </c>
      <c r="H43" s="260">
        <v>13</v>
      </c>
      <c r="I43" s="262">
        <v>10</v>
      </c>
      <c r="J43" s="260">
        <v>10</v>
      </c>
      <c r="K43" s="411" t="s">
        <v>1</v>
      </c>
      <c r="L43" s="264">
        <v>27</v>
      </c>
      <c r="M43" s="260">
        <v>24</v>
      </c>
      <c r="N43" s="260">
        <v>17</v>
      </c>
      <c r="O43" s="260">
        <v>17</v>
      </c>
      <c r="P43" s="273" t="s">
        <v>1</v>
      </c>
      <c r="Q43" s="42">
        <f t="shared" si="24"/>
        <v>15.428571428571427</v>
      </c>
      <c r="R43" s="75">
        <f t="shared" si="25"/>
        <v>13.259668508287293</v>
      </c>
      <c r="S43" s="75">
        <f t="shared" si="26"/>
        <v>9.4972067039106136</v>
      </c>
      <c r="T43" s="75">
        <f t="shared" si="27"/>
        <v>8.9947089947089935</v>
      </c>
      <c r="U43" s="411" t="s">
        <v>1</v>
      </c>
      <c r="V43" s="202" t="s">
        <v>287</v>
      </c>
    </row>
    <row r="44" spans="1:22" s="70" customFormat="1" ht="9.9499999999999993" customHeight="1">
      <c r="A44" s="61" t="s">
        <v>283</v>
      </c>
      <c r="B44" s="264">
        <v>26</v>
      </c>
      <c r="C44" s="262">
        <v>29</v>
      </c>
      <c r="D44" s="262">
        <v>32</v>
      </c>
      <c r="E44" s="262">
        <v>32</v>
      </c>
      <c r="F44" s="274" t="s">
        <v>1</v>
      </c>
      <c r="G44" s="264">
        <v>23</v>
      </c>
      <c r="H44" s="262">
        <v>26</v>
      </c>
      <c r="I44" s="262">
        <v>30</v>
      </c>
      <c r="J44" s="262">
        <v>31</v>
      </c>
      <c r="K44" s="411" t="s">
        <v>1</v>
      </c>
      <c r="L44" s="264">
        <v>49</v>
      </c>
      <c r="M44" s="262">
        <v>55</v>
      </c>
      <c r="N44" s="262">
        <v>62</v>
      </c>
      <c r="O44" s="262">
        <v>63</v>
      </c>
      <c r="P44" s="274" t="s">
        <v>1</v>
      </c>
      <c r="Q44" s="42">
        <f t="shared" si="24"/>
        <v>28.000000000000004</v>
      </c>
      <c r="R44" s="75">
        <f t="shared" si="25"/>
        <v>30.386740331491712</v>
      </c>
      <c r="S44" s="75">
        <f t="shared" si="26"/>
        <v>34.63687150837989</v>
      </c>
      <c r="T44" s="75">
        <f t="shared" si="27"/>
        <v>33.333333333333329</v>
      </c>
      <c r="U44" s="411" t="s">
        <v>1</v>
      </c>
      <c r="V44" s="202" t="s">
        <v>283</v>
      </c>
    </row>
    <row r="45" spans="1:22" s="70" customFormat="1" ht="9.9499999999999993" customHeight="1">
      <c r="A45" s="61" t="s">
        <v>288</v>
      </c>
      <c r="B45" s="264" t="s">
        <v>11</v>
      </c>
      <c r="C45" s="404" t="s">
        <v>11</v>
      </c>
      <c r="D45" s="404" t="s">
        <v>11</v>
      </c>
      <c r="E45" s="404" t="s">
        <v>11</v>
      </c>
      <c r="F45" s="422" t="s">
        <v>1</v>
      </c>
      <c r="G45" s="264" t="s">
        <v>11</v>
      </c>
      <c r="H45" s="404" t="s">
        <v>11</v>
      </c>
      <c r="I45" s="404" t="s">
        <v>11</v>
      </c>
      <c r="J45" s="404" t="s">
        <v>11</v>
      </c>
      <c r="K45" s="423" t="s">
        <v>1</v>
      </c>
      <c r="L45" s="264" t="s">
        <v>11</v>
      </c>
      <c r="M45" s="404" t="s">
        <v>11</v>
      </c>
      <c r="N45" s="404" t="s">
        <v>11</v>
      </c>
      <c r="O45" s="404" t="s">
        <v>11</v>
      </c>
      <c r="P45" s="422" t="s">
        <v>1</v>
      </c>
      <c r="Q45" s="264" t="s">
        <v>11</v>
      </c>
      <c r="R45" s="404" t="s">
        <v>11</v>
      </c>
      <c r="S45" s="404" t="s">
        <v>11</v>
      </c>
      <c r="T45" s="404" t="s">
        <v>11</v>
      </c>
      <c r="U45" s="423" t="s">
        <v>1</v>
      </c>
      <c r="V45" s="202" t="s">
        <v>288</v>
      </c>
    </row>
    <row r="46" spans="1:22" s="70" customFormat="1" ht="39" customHeight="1">
      <c r="A46" s="418" t="s">
        <v>683</v>
      </c>
      <c r="B46" s="264">
        <v>58</v>
      </c>
      <c r="C46" s="260">
        <v>60</v>
      </c>
      <c r="D46" s="260">
        <v>62</v>
      </c>
      <c r="E46" s="260">
        <v>64</v>
      </c>
      <c r="F46" s="260">
        <v>66</v>
      </c>
      <c r="G46" s="264">
        <v>61</v>
      </c>
      <c r="H46" s="260">
        <v>60</v>
      </c>
      <c r="I46" s="260">
        <v>61</v>
      </c>
      <c r="J46" s="260">
        <v>66</v>
      </c>
      <c r="K46" s="263">
        <v>67</v>
      </c>
      <c r="L46" s="264">
        <v>119</v>
      </c>
      <c r="M46" s="260">
        <v>120</v>
      </c>
      <c r="N46" s="260">
        <v>123</v>
      </c>
      <c r="O46" s="260">
        <v>130</v>
      </c>
      <c r="P46" s="260">
        <v>133</v>
      </c>
      <c r="Q46" s="53">
        <v>100</v>
      </c>
      <c r="R46" s="55">
        <v>100</v>
      </c>
      <c r="S46" s="55">
        <v>100</v>
      </c>
      <c r="T46" s="55">
        <v>100</v>
      </c>
      <c r="U46" s="130">
        <v>100</v>
      </c>
      <c r="V46" s="493" t="s">
        <v>683</v>
      </c>
    </row>
    <row r="47" spans="1:22" s="70" customFormat="1" ht="9.9499999999999993" customHeight="1">
      <c r="A47" s="61" t="s">
        <v>281</v>
      </c>
      <c r="B47" s="264">
        <v>41</v>
      </c>
      <c r="C47" s="260">
        <v>40</v>
      </c>
      <c r="D47" s="260">
        <v>42</v>
      </c>
      <c r="E47" s="260">
        <v>40</v>
      </c>
      <c r="F47" s="260">
        <v>42</v>
      </c>
      <c r="G47" s="264">
        <v>45</v>
      </c>
      <c r="H47" s="260">
        <v>43</v>
      </c>
      <c r="I47" s="260">
        <v>44</v>
      </c>
      <c r="J47" s="260">
        <v>45</v>
      </c>
      <c r="K47" s="263">
        <v>45</v>
      </c>
      <c r="L47" s="264">
        <v>85</v>
      </c>
      <c r="M47" s="260">
        <v>83</v>
      </c>
      <c r="N47" s="260">
        <v>86</v>
      </c>
      <c r="O47" s="260">
        <v>85</v>
      </c>
      <c r="P47" s="260">
        <v>87</v>
      </c>
      <c r="Q47" s="42">
        <f>L47/$L$46*100</f>
        <v>71.428571428571431</v>
      </c>
      <c r="R47" s="75">
        <f>M47/$M$46*100</f>
        <v>69.166666666666671</v>
      </c>
      <c r="S47" s="75">
        <f>N47/$N$46*100</f>
        <v>69.918699186991873</v>
      </c>
      <c r="T47" s="75">
        <f>O47/$O$46*100</f>
        <v>65.384615384615387</v>
      </c>
      <c r="U47" s="226">
        <f>P47/$P$46*100</f>
        <v>65.413533834586474</v>
      </c>
      <c r="V47" s="202" t="s">
        <v>281</v>
      </c>
    </row>
    <row r="48" spans="1:22" s="70" customFormat="1" ht="9.9499999999999993" customHeight="1">
      <c r="A48" s="69" t="s">
        <v>559</v>
      </c>
      <c r="B48" s="264">
        <v>16</v>
      </c>
      <c r="C48" s="260">
        <v>16</v>
      </c>
      <c r="D48" s="260">
        <v>19</v>
      </c>
      <c r="E48" s="260">
        <v>18</v>
      </c>
      <c r="F48" s="260">
        <v>20</v>
      </c>
      <c r="G48" s="264">
        <v>16</v>
      </c>
      <c r="H48" s="260">
        <v>16</v>
      </c>
      <c r="I48" s="260">
        <v>18</v>
      </c>
      <c r="J48" s="260">
        <v>18</v>
      </c>
      <c r="K48" s="263">
        <v>20</v>
      </c>
      <c r="L48" s="264">
        <v>32</v>
      </c>
      <c r="M48" s="260">
        <v>32</v>
      </c>
      <c r="N48" s="260">
        <v>36</v>
      </c>
      <c r="O48" s="260">
        <v>37</v>
      </c>
      <c r="P48" s="260">
        <v>40</v>
      </c>
      <c r="Q48" s="42">
        <f t="shared" ref="Q48:Q62" si="28">L48/$L$46*100</f>
        <v>26.890756302521009</v>
      </c>
      <c r="R48" s="75">
        <f t="shared" ref="R48:R62" si="29">M48/$M$46*100</f>
        <v>26.666666666666668</v>
      </c>
      <c r="S48" s="75">
        <f t="shared" ref="S48:S62" si="30">N48/$N$46*100</f>
        <v>29.268292682926827</v>
      </c>
      <c r="T48" s="75">
        <f t="shared" ref="T48:T62" si="31">O48/$O$46*100</f>
        <v>28.46153846153846</v>
      </c>
      <c r="U48" s="226">
        <f t="shared" ref="U48:U62" si="32">P48/$P$46*100</f>
        <v>30.075187969924812</v>
      </c>
      <c r="V48" s="216" t="s">
        <v>559</v>
      </c>
    </row>
    <row r="49" spans="1:22" s="70" customFormat="1" ht="9.9499999999999993" customHeight="1">
      <c r="A49" s="98" t="s">
        <v>280</v>
      </c>
      <c r="B49" s="264">
        <v>8</v>
      </c>
      <c r="C49" s="260">
        <v>8</v>
      </c>
      <c r="D49" s="260">
        <v>8</v>
      </c>
      <c r="E49" s="260">
        <v>7</v>
      </c>
      <c r="F49" s="260">
        <v>8</v>
      </c>
      <c r="G49" s="264">
        <v>8</v>
      </c>
      <c r="H49" s="260">
        <v>8</v>
      </c>
      <c r="I49" s="260">
        <v>9</v>
      </c>
      <c r="J49" s="260">
        <v>8</v>
      </c>
      <c r="K49" s="263">
        <v>9</v>
      </c>
      <c r="L49" s="264">
        <v>17</v>
      </c>
      <c r="M49" s="260">
        <v>16</v>
      </c>
      <c r="N49" s="260">
        <v>17</v>
      </c>
      <c r="O49" s="260">
        <v>15</v>
      </c>
      <c r="P49" s="260">
        <v>16</v>
      </c>
      <c r="Q49" s="42">
        <f t="shared" si="28"/>
        <v>14.285714285714285</v>
      </c>
      <c r="R49" s="75">
        <f t="shared" si="29"/>
        <v>13.333333333333334</v>
      </c>
      <c r="S49" s="75">
        <f t="shared" si="30"/>
        <v>13.821138211382115</v>
      </c>
      <c r="T49" s="75">
        <f t="shared" si="31"/>
        <v>11.538461538461538</v>
      </c>
      <c r="U49" s="226">
        <f t="shared" si="32"/>
        <v>12.030075187969924</v>
      </c>
      <c r="V49" s="497" t="s">
        <v>280</v>
      </c>
    </row>
    <row r="50" spans="1:22" s="70" customFormat="1" ht="9.9499999999999993" customHeight="1">
      <c r="A50" s="96" t="s">
        <v>503</v>
      </c>
      <c r="B50" s="264">
        <v>8</v>
      </c>
      <c r="C50" s="260">
        <v>5</v>
      </c>
      <c r="D50" s="260">
        <v>6</v>
      </c>
      <c r="E50" s="260">
        <v>5</v>
      </c>
      <c r="F50" s="260">
        <v>5</v>
      </c>
      <c r="G50" s="264">
        <v>11</v>
      </c>
      <c r="H50" s="260">
        <v>9</v>
      </c>
      <c r="I50" s="260">
        <v>7</v>
      </c>
      <c r="J50" s="260">
        <v>8</v>
      </c>
      <c r="K50" s="263">
        <v>8</v>
      </c>
      <c r="L50" s="264">
        <v>19</v>
      </c>
      <c r="M50" s="260">
        <v>15</v>
      </c>
      <c r="N50" s="260">
        <v>12</v>
      </c>
      <c r="O50" s="260">
        <v>13</v>
      </c>
      <c r="P50" s="260">
        <v>12</v>
      </c>
      <c r="Q50" s="42">
        <f t="shared" si="28"/>
        <v>15.966386554621847</v>
      </c>
      <c r="R50" s="75">
        <f t="shared" si="29"/>
        <v>12.5</v>
      </c>
      <c r="S50" s="75">
        <f t="shared" si="30"/>
        <v>9.7560975609756095</v>
      </c>
      <c r="T50" s="75">
        <f t="shared" si="31"/>
        <v>10</v>
      </c>
      <c r="U50" s="226">
        <f t="shared" si="32"/>
        <v>9.0225563909774422</v>
      </c>
      <c r="V50" s="498" t="s">
        <v>503</v>
      </c>
    </row>
    <row r="51" spans="1:22" s="70" customFormat="1" ht="9.9499999999999993" customHeight="1">
      <c r="A51" s="96" t="s">
        <v>504</v>
      </c>
      <c r="B51" s="264">
        <v>12</v>
      </c>
      <c r="C51" s="260">
        <v>12</v>
      </c>
      <c r="D51" s="260">
        <v>12</v>
      </c>
      <c r="E51" s="260">
        <v>12</v>
      </c>
      <c r="F51" s="260">
        <v>13</v>
      </c>
      <c r="G51" s="264">
        <v>11</v>
      </c>
      <c r="H51" s="260">
        <v>12</v>
      </c>
      <c r="I51" s="260">
        <v>13</v>
      </c>
      <c r="J51" s="260">
        <v>12</v>
      </c>
      <c r="K51" s="263">
        <v>12</v>
      </c>
      <c r="L51" s="264">
        <v>23</v>
      </c>
      <c r="M51" s="260">
        <v>24</v>
      </c>
      <c r="N51" s="260">
        <v>24</v>
      </c>
      <c r="O51" s="260">
        <v>24</v>
      </c>
      <c r="P51" s="260">
        <v>25</v>
      </c>
      <c r="Q51" s="42">
        <f t="shared" si="28"/>
        <v>19.327731092436977</v>
      </c>
      <c r="R51" s="75">
        <f t="shared" si="29"/>
        <v>20</v>
      </c>
      <c r="S51" s="75">
        <f t="shared" si="30"/>
        <v>19.512195121951219</v>
      </c>
      <c r="T51" s="75">
        <f t="shared" si="31"/>
        <v>18.461538461538463</v>
      </c>
      <c r="U51" s="226">
        <f t="shared" si="32"/>
        <v>18.796992481203006</v>
      </c>
      <c r="V51" s="498" t="s">
        <v>504</v>
      </c>
    </row>
    <row r="52" spans="1:22" s="70" customFormat="1" ht="9.9499999999999993" customHeight="1">
      <c r="A52" s="61" t="s">
        <v>421</v>
      </c>
      <c r="B52" s="264" t="s">
        <v>11</v>
      </c>
      <c r="C52" s="404" t="s">
        <v>11</v>
      </c>
      <c r="D52" s="404" t="s">
        <v>11</v>
      </c>
      <c r="E52" s="404">
        <v>5</v>
      </c>
      <c r="F52" s="404" t="s">
        <v>11</v>
      </c>
      <c r="G52" s="264" t="s">
        <v>11</v>
      </c>
      <c r="H52" s="404" t="s">
        <v>11</v>
      </c>
      <c r="I52" s="404" t="s">
        <v>11</v>
      </c>
      <c r="J52" s="404" t="s">
        <v>11</v>
      </c>
      <c r="K52" s="405">
        <v>5</v>
      </c>
      <c r="L52" s="264">
        <v>6</v>
      </c>
      <c r="M52" s="260">
        <v>5</v>
      </c>
      <c r="N52" s="260">
        <v>6</v>
      </c>
      <c r="O52" s="260">
        <v>9</v>
      </c>
      <c r="P52" s="260">
        <v>9</v>
      </c>
      <c r="Q52" s="42">
        <f t="shared" ref="Q52" si="33">L52/$L$46*100</f>
        <v>5.0420168067226889</v>
      </c>
      <c r="R52" s="75">
        <f t="shared" ref="R52" si="34">M52/$M$46*100</f>
        <v>4.1666666666666661</v>
      </c>
      <c r="S52" s="75">
        <f t="shared" ref="S52" si="35">N52/$N$46*100</f>
        <v>4.8780487804878048</v>
      </c>
      <c r="T52" s="75">
        <f t="shared" ref="T52" si="36">O52/$O$46*100</f>
        <v>6.9230769230769234</v>
      </c>
      <c r="U52" s="226">
        <f t="shared" ref="U52:U53" si="37">P52/$P$46*100</f>
        <v>6.7669172932330826</v>
      </c>
      <c r="V52" s="202" t="s">
        <v>421</v>
      </c>
    </row>
    <row r="53" spans="1:22" s="70" customFormat="1" ht="9.9499999999999993" customHeight="1">
      <c r="A53" s="61" t="s">
        <v>644</v>
      </c>
      <c r="B53" s="264" t="s">
        <v>11</v>
      </c>
      <c r="C53" s="404" t="s">
        <v>11</v>
      </c>
      <c r="D53" s="404" t="s">
        <v>11</v>
      </c>
      <c r="E53" s="404" t="s">
        <v>11</v>
      </c>
      <c r="F53" s="404" t="s">
        <v>11</v>
      </c>
      <c r="G53" s="264" t="s">
        <v>11</v>
      </c>
      <c r="H53" s="404" t="s">
        <v>11</v>
      </c>
      <c r="I53" s="404" t="s">
        <v>11</v>
      </c>
      <c r="J53" s="404" t="s">
        <v>11</v>
      </c>
      <c r="K53" s="405" t="s">
        <v>11</v>
      </c>
      <c r="L53" s="264" t="s">
        <v>11</v>
      </c>
      <c r="M53" s="404" t="s">
        <v>11</v>
      </c>
      <c r="N53" s="404" t="s">
        <v>11</v>
      </c>
      <c r="O53" s="404" t="s">
        <v>11</v>
      </c>
      <c r="P53" s="260">
        <v>5</v>
      </c>
      <c r="Q53" s="264" t="s">
        <v>11</v>
      </c>
      <c r="R53" s="404" t="s">
        <v>11</v>
      </c>
      <c r="S53" s="404" t="s">
        <v>11</v>
      </c>
      <c r="T53" s="404" t="s">
        <v>11</v>
      </c>
      <c r="U53" s="226">
        <f t="shared" si="37"/>
        <v>3.7593984962406015</v>
      </c>
      <c r="V53" s="202" t="s">
        <v>644</v>
      </c>
    </row>
    <row r="54" spans="1:22" s="70" customFormat="1" ht="9.9499999999999993" customHeight="1">
      <c r="A54" s="61" t="s">
        <v>564</v>
      </c>
      <c r="B54" s="264">
        <v>10</v>
      </c>
      <c r="C54" s="260">
        <v>13</v>
      </c>
      <c r="D54" s="260">
        <v>11</v>
      </c>
      <c r="E54" s="260">
        <v>14</v>
      </c>
      <c r="F54" s="260">
        <v>13</v>
      </c>
      <c r="G54" s="264">
        <v>9</v>
      </c>
      <c r="H54" s="260">
        <v>10</v>
      </c>
      <c r="I54" s="260">
        <v>9</v>
      </c>
      <c r="J54" s="260">
        <v>11</v>
      </c>
      <c r="K54" s="263">
        <v>11</v>
      </c>
      <c r="L54" s="264">
        <v>19</v>
      </c>
      <c r="M54" s="260">
        <v>23</v>
      </c>
      <c r="N54" s="260">
        <v>20</v>
      </c>
      <c r="O54" s="260">
        <v>25</v>
      </c>
      <c r="P54" s="260">
        <v>23</v>
      </c>
      <c r="Q54" s="42">
        <f t="shared" si="28"/>
        <v>15.966386554621847</v>
      </c>
      <c r="R54" s="75">
        <f t="shared" si="29"/>
        <v>19.166666666666668</v>
      </c>
      <c r="S54" s="75">
        <f t="shared" si="30"/>
        <v>16.260162601626014</v>
      </c>
      <c r="T54" s="75">
        <f t="shared" si="31"/>
        <v>19.230769230769234</v>
      </c>
      <c r="U54" s="226">
        <f t="shared" si="32"/>
        <v>17.293233082706767</v>
      </c>
      <c r="V54" s="202" t="s">
        <v>564</v>
      </c>
    </row>
    <row r="55" spans="1:22" s="70" customFormat="1" ht="9.9499999999999993" customHeight="1">
      <c r="A55" s="69" t="s">
        <v>422</v>
      </c>
      <c r="B55" s="264">
        <v>7</v>
      </c>
      <c r="C55" s="260">
        <v>9</v>
      </c>
      <c r="D55" s="260">
        <v>8</v>
      </c>
      <c r="E55" s="260">
        <v>10</v>
      </c>
      <c r="F55" s="260">
        <v>9</v>
      </c>
      <c r="G55" s="264">
        <v>5</v>
      </c>
      <c r="H55" s="260">
        <v>6</v>
      </c>
      <c r="I55" s="260">
        <v>6</v>
      </c>
      <c r="J55" s="260">
        <v>7</v>
      </c>
      <c r="K55" s="263">
        <v>7</v>
      </c>
      <c r="L55" s="264">
        <v>12</v>
      </c>
      <c r="M55" s="260">
        <v>16</v>
      </c>
      <c r="N55" s="260">
        <v>14</v>
      </c>
      <c r="O55" s="260">
        <v>17</v>
      </c>
      <c r="P55" s="260">
        <v>15</v>
      </c>
      <c r="Q55" s="42">
        <f t="shared" si="28"/>
        <v>10.084033613445378</v>
      </c>
      <c r="R55" s="75">
        <f t="shared" si="29"/>
        <v>13.333333333333334</v>
      </c>
      <c r="S55" s="75">
        <f t="shared" si="30"/>
        <v>11.38211382113821</v>
      </c>
      <c r="T55" s="75">
        <f t="shared" si="31"/>
        <v>13.076923076923078</v>
      </c>
      <c r="U55" s="226">
        <f t="shared" si="32"/>
        <v>11.278195488721805</v>
      </c>
      <c r="V55" s="216" t="s">
        <v>422</v>
      </c>
    </row>
    <row r="56" spans="1:22" s="70" customFormat="1" ht="9.9499999999999993" customHeight="1">
      <c r="A56" s="61" t="s">
        <v>563</v>
      </c>
      <c r="B56" s="264" t="s">
        <v>11</v>
      </c>
      <c r="C56" s="404" t="s">
        <v>11</v>
      </c>
      <c r="D56" s="404" t="s">
        <v>11</v>
      </c>
      <c r="E56" s="404" t="s">
        <v>11</v>
      </c>
      <c r="F56" s="404">
        <v>5</v>
      </c>
      <c r="G56" s="264" t="s">
        <v>11</v>
      </c>
      <c r="H56" s="404" t="s">
        <v>11</v>
      </c>
      <c r="I56" s="404" t="s">
        <v>11</v>
      </c>
      <c r="J56" s="404" t="s">
        <v>11</v>
      </c>
      <c r="K56" s="405" t="s">
        <v>11</v>
      </c>
      <c r="L56" s="264">
        <v>7</v>
      </c>
      <c r="M56" s="260">
        <v>7</v>
      </c>
      <c r="N56" s="260">
        <v>8</v>
      </c>
      <c r="O56" s="260">
        <v>8</v>
      </c>
      <c r="P56" s="260">
        <v>8</v>
      </c>
      <c r="Q56" s="42">
        <f t="shared" ref="Q56" si="38">L56/$L$46*100</f>
        <v>5.8823529411764701</v>
      </c>
      <c r="R56" s="75">
        <f t="shared" ref="R56" si="39">M56/$M$46*100</f>
        <v>5.833333333333333</v>
      </c>
      <c r="S56" s="75">
        <f t="shared" ref="S56" si="40">N56/$N$46*100</f>
        <v>6.5040650406504072</v>
      </c>
      <c r="T56" s="75">
        <f t="shared" ref="T56" si="41">O56/$O$46*100</f>
        <v>6.1538461538461542</v>
      </c>
      <c r="U56" s="226">
        <f t="shared" ref="U56" si="42">P56/$P$46*100</f>
        <v>6.0150375939849621</v>
      </c>
      <c r="V56" s="61" t="s">
        <v>563</v>
      </c>
    </row>
    <row r="57" spans="1:22" s="70" customFormat="1" ht="9.9499999999999993" customHeight="1">
      <c r="A57" s="61" t="s">
        <v>558</v>
      </c>
      <c r="B57" s="264">
        <v>13</v>
      </c>
      <c r="C57" s="260">
        <v>12</v>
      </c>
      <c r="D57" s="260">
        <v>11</v>
      </c>
      <c r="E57" s="260">
        <v>12</v>
      </c>
      <c r="F57" s="260">
        <v>11</v>
      </c>
      <c r="G57" s="264">
        <v>18</v>
      </c>
      <c r="H57" s="260">
        <v>15</v>
      </c>
      <c r="I57" s="260">
        <v>12</v>
      </c>
      <c r="J57" s="260">
        <v>15</v>
      </c>
      <c r="K57" s="263">
        <v>15</v>
      </c>
      <c r="L57" s="264">
        <v>31</v>
      </c>
      <c r="M57" s="260">
        <v>27</v>
      </c>
      <c r="N57" s="260">
        <v>24</v>
      </c>
      <c r="O57" s="260">
        <v>27</v>
      </c>
      <c r="P57" s="260">
        <v>26</v>
      </c>
      <c r="Q57" s="42">
        <f t="shared" ref="Q57" si="43">L57/$L$46*100</f>
        <v>26.05042016806723</v>
      </c>
      <c r="R57" s="75">
        <f t="shared" ref="R57" si="44">M57/$M$46*100</f>
        <v>22.5</v>
      </c>
      <c r="S57" s="75">
        <f t="shared" ref="S57" si="45">N57/$N$46*100</f>
        <v>19.512195121951219</v>
      </c>
      <c r="T57" s="75">
        <f t="shared" ref="T57" si="46">O57/$O$46*100</f>
        <v>20.76923076923077</v>
      </c>
      <c r="U57" s="226">
        <f t="shared" ref="U57" si="47">P57/$P$46*100</f>
        <v>19.548872180451127</v>
      </c>
      <c r="V57" s="202" t="s">
        <v>558</v>
      </c>
    </row>
    <row r="58" spans="1:22" s="70" customFormat="1" ht="9.9499999999999993" customHeight="1">
      <c r="A58" s="61" t="s">
        <v>561</v>
      </c>
      <c r="B58" s="264">
        <v>5</v>
      </c>
      <c r="C58" s="260">
        <v>7</v>
      </c>
      <c r="D58" s="260">
        <v>9</v>
      </c>
      <c r="E58" s="260">
        <v>13</v>
      </c>
      <c r="F58" s="260">
        <v>15</v>
      </c>
      <c r="G58" s="264" t="s">
        <v>11</v>
      </c>
      <c r="H58" s="260">
        <v>6</v>
      </c>
      <c r="I58" s="260">
        <v>8</v>
      </c>
      <c r="J58" s="260">
        <v>10</v>
      </c>
      <c r="K58" s="263">
        <v>9</v>
      </c>
      <c r="L58" s="264">
        <v>10</v>
      </c>
      <c r="M58" s="260">
        <v>13</v>
      </c>
      <c r="N58" s="260">
        <v>18</v>
      </c>
      <c r="O58" s="260">
        <v>23</v>
      </c>
      <c r="P58" s="260">
        <v>24</v>
      </c>
      <c r="Q58" s="42">
        <f t="shared" si="28"/>
        <v>8.4033613445378155</v>
      </c>
      <c r="R58" s="75">
        <f t="shared" si="29"/>
        <v>10.833333333333334</v>
      </c>
      <c r="S58" s="75">
        <f t="shared" si="30"/>
        <v>14.634146341463413</v>
      </c>
      <c r="T58" s="75">
        <f t="shared" si="31"/>
        <v>17.692307692307693</v>
      </c>
      <c r="U58" s="226">
        <f t="shared" si="32"/>
        <v>18.045112781954884</v>
      </c>
      <c r="V58" s="202" t="s">
        <v>561</v>
      </c>
    </row>
    <row r="59" spans="1:22" s="70" customFormat="1" ht="9.9499999999999993" customHeight="1">
      <c r="A59" s="61" t="s">
        <v>285</v>
      </c>
      <c r="B59" s="264">
        <v>6</v>
      </c>
      <c r="C59" s="260">
        <v>6</v>
      </c>
      <c r="D59" s="260">
        <v>5</v>
      </c>
      <c r="E59" s="260">
        <v>5</v>
      </c>
      <c r="F59" s="260">
        <v>6</v>
      </c>
      <c r="G59" s="264">
        <v>7</v>
      </c>
      <c r="H59" s="260">
        <v>7</v>
      </c>
      <c r="I59" s="404" t="s">
        <v>11</v>
      </c>
      <c r="J59" s="260">
        <v>6</v>
      </c>
      <c r="K59" s="263">
        <v>6</v>
      </c>
      <c r="L59" s="264">
        <v>13</v>
      </c>
      <c r="M59" s="260">
        <v>13</v>
      </c>
      <c r="N59" s="260">
        <v>10</v>
      </c>
      <c r="O59" s="260">
        <v>11</v>
      </c>
      <c r="P59" s="260">
        <v>11</v>
      </c>
      <c r="Q59" s="42">
        <f t="shared" si="28"/>
        <v>10.92436974789916</v>
      </c>
      <c r="R59" s="75">
        <f t="shared" si="29"/>
        <v>10.833333333333334</v>
      </c>
      <c r="S59" s="75">
        <f t="shared" si="30"/>
        <v>8.1300813008130071</v>
      </c>
      <c r="T59" s="75">
        <f t="shared" si="31"/>
        <v>8.4615384615384617</v>
      </c>
      <c r="U59" s="226">
        <f t="shared" si="32"/>
        <v>8.2706766917293226</v>
      </c>
      <c r="V59" s="202" t="s">
        <v>285</v>
      </c>
    </row>
    <row r="60" spans="1:22" s="70" customFormat="1" ht="9.9499999999999993" customHeight="1">
      <c r="A60" s="61" t="s">
        <v>286</v>
      </c>
      <c r="B60" s="264">
        <v>7</v>
      </c>
      <c r="C60" s="260">
        <v>5</v>
      </c>
      <c r="D60" s="260">
        <v>8</v>
      </c>
      <c r="E60" s="260">
        <v>7</v>
      </c>
      <c r="F60" s="260">
        <v>7</v>
      </c>
      <c r="G60" s="264">
        <v>9</v>
      </c>
      <c r="H60" s="260">
        <v>8</v>
      </c>
      <c r="I60" s="260">
        <v>8</v>
      </c>
      <c r="J60" s="260">
        <v>8</v>
      </c>
      <c r="K60" s="263">
        <v>7</v>
      </c>
      <c r="L60" s="264">
        <v>16</v>
      </c>
      <c r="M60" s="260">
        <v>13</v>
      </c>
      <c r="N60" s="260">
        <v>16</v>
      </c>
      <c r="O60" s="260">
        <v>15</v>
      </c>
      <c r="P60" s="260">
        <v>14</v>
      </c>
      <c r="Q60" s="42">
        <f t="shared" si="28"/>
        <v>13.445378151260504</v>
      </c>
      <c r="R60" s="75">
        <f t="shared" si="29"/>
        <v>10.833333333333334</v>
      </c>
      <c r="S60" s="75">
        <f t="shared" si="30"/>
        <v>13.008130081300814</v>
      </c>
      <c r="T60" s="75">
        <f t="shared" si="31"/>
        <v>11.538461538461538</v>
      </c>
      <c r="U60" s="226">
        <f t="shared" si="32"/>
        <v>10.526315789473683</v>
      </c>
      <c r="V60" s="202" t="s">
        <v>286</v>
      </c>
    </row>
    <row r="61" spans="1:22" s="70" customFormat="1" ht="9.9499999999999993" customHeight="1">
      <c r="A61" s="61" t="s">
        <v>287</v>
      </c>
      <c r="B61" s="264">
        <v>12</v>
      </c>
      <c r="C61" s="260">
        <v>11</v>
      </c>
      <c r="D61" s="260">
        <v>7</v>
      </c>
      <c r="E61" s="260">
        <v>7</v>
      </c>
      <c r="F61" s="260">
        <v>6</v>
      </c>
      <c r="G61" s="264">
        <v>15</v>
      </c>
      <c r="H61" s="260">
        <v>13</v>
      </c>
      <c r="I61" s="260">
        <v>10</v>
      </c>
      <c r="J61" s="260">
        <v>10</v>
      </c>
      <c r="K61" s="263">
        <v>9</v>
      </c>
      <c r="L61" s="264">
        <v>27</v>
      </c>
      <c r="M61" s="260">
        <v>24</v>
      </c>
      <c r="N61" s="260">
        <v>17</v>
      </c>
      <c r="O61" s="260">
        <v>17</v>
      </c>
      <c r="P61" s="260">
        <v>15</v>
      </c>
      <c r="Q61" s="42">
        <f t="shared" si="28"/>
        <v>22.689075630252102</v>
      </c>
      <c r="R61" s="75">
        <f t="shared" si="29"/>
        <v>20</v>
      </c>
      <c r="S61" s="75">
        <f t="shared" si="30"/>
        <v>13.821138211382115</v>
      </c>
      <c r="T61" s="75">
        <f t="shared" si="31"/>
        <v>13.076923076923078</v>
      </c>
      <c r="U61" s="226">
        <f t="shared" si="32"/>
        <v>11.278195488721805</v>
      </c>
      <c r="V61" s="202" t="s">
        <v>287</v>
      </c>
    </row>
    <row r="62" spans="1:22" s="70" customFormat="1" ht="9.9499999999999993" customHeight="1">
      <c r="A62" s="202" t="s">
        <v>283</v>
      </c>
      <c r="B62" s="264">
        <v>26</v>
      </c>
      <c r="C62" s="260">
        <v>29</v>
      </c>
      <c r="D62" s="260">
        <v>32</v>
      </c>
      <c r="E62" s="260">
        <v>32</v>
      </c>
      <c r="F62" s="260">
        <v>33</v>
      </c>
      <c r="G62" s="264">
        <v>23</v>
      </c>
      <c r="H62" s="260">
        <v>26</v>
      </c>
      <c r="I62" s="260">
        <v>30</v>
      </c>
      <c r="J62" s="260">
        <v>31</v>
      </c>
      <c r="K62" s="263">
        <v>36</v>
      </c>
      <c r="L62" s="264">
        <v>49</v>
      </c>
      <c r="M62" s="260">
        <v>55</v>
      </c>
      <c r="N62" s="260">
        <v>62</v>
      </c>
      <c r="O62" s="260">
        <v>63</v>
      </c>
      <c r="P62" s="260">
        <v>68</v>
      </c>
      <c r="Q62" s="42">
        <f t="shared" si="28"/>
        <v>41.17647058823529</v>
      </c>
      <c r="R62" s="75">
        <f t="shared" si="29"/>
        <v>45.833333333333329</v>
      </c>
      <c r="S62" s="75">
        <f t="shared" si="30"/>
        <v>50.40650406504065</v>
      </c>
      <c r="T62" s="75">
        <f t="shared" si="31"/>
        <v>48.46153846153846</v>
      </c>
      <c r="U62" s="226">
        <f t="shared" si="32"/>
        <v>51.127819548872175</v>
      </c>
      <c r="V62" s="202" t="s">
        <v>283</v>
      </c>
    </row>
    <row r="63" spans="1:22" s="70" customFormat="1" ht="9.9499999999999993" customHeight="1">
      <c r="A63" s="202" t="s">
        <v>288</v>
      </c>
      <c r="B63" s="264" t="s">
        <v>11</v>
      </c>
      <c r="C63" s="404" t="s">
        <v>11</v>
      </c>
      <c r="D63" s="404" t="s">
        <v>11</v>
      </c>
      <c r="E63" s="404" t="s">
        <v>11</v>
      </c>
      <c r="F63" s="404" t="s">
        <v>11</v>
      </c>
      <c r="G63" s="264" t="s">
        <v>11</v>
      </c>
      <c r="H63" s="404" t="s">
        <v>11</v>
      </c>
      <c r="I63" s="404" t="s">
        <v>11</v>
      </c>
      <c r="J63" s="404" t="s">
        <v>11</v>
      </c>
      <c r="K63" s="405" t="s">
        <v>11</v>
      </c>
      <c r="L63" s="264" t="s">
        <v>11</v>
      </c>
      <c r="M63" s="404" t="s">
        <v>11</v>
      </c>
      <c r="N63" s="404" t="s">
        <v>11</v>
      </c>
      <c r="O63" s="404" t="s">
        <v>11</v>
      </c>
      <c r="P63" s="404" t="s">
        <v>11</v>
      </c>
      <c r="Q63" s="264" t="s">
        <v>11</v>
      </c>
      <c r="R63" s="404" t="s">
        <v>11</v>
      </c>
      <c r="S63" s="404" t="s">
        <v>11</v>
      </c>
      <c r="T63" s="404" t="s">
        <v>11</v>
      </c>
      <c r="U63" s="405" t="s">
        <v>11</v>
      </c>
      <c r="V63" s="202" t="s">
        <v>288</v>
      </c>
    </row>
    <row r="64" spans="1:22" s="70" customFormat="1" ht="9.9499999999999993" customHeight="1">
      <c r="A64" s="92" t="s">
        <v>63</v>
      </c>
      <c r="B64" s="260"/>
      <c r="C64" s="404"/>
      <c r="D64" s="404"/>
      <c r="E64" s="404"/>
      <c r="F64" s="404"/>
      <c r="G64" s="260"/>
      <c r="H64" s="404"/>
      <c r="I64" s="404"/>
      <c r="J64" s="404"/>
      <c r="K64" s="416"/>
      <c r="L64" s="260"/>
      <c r="M64" s="404"/>
      <c r="N64" s="404"/>
      <c r="O64" s="404"/>
      <c r="P64" s="404"/>
      <c r="Q64" s="260"/>
      <c r="R64" s="404"/>
      <c r="S64" s="404"/>
      <c r="T64" s="404"/>
      <c r="U64" s="416"/>
      <c r="V64" s="202"/>
    </row>
    <row r="65" spans="1:22" s="70" customFormat="1" ht="9.9499999999999993" customHeight="1">
      <c r="A65" s="101" t="s">
        <v>643</v>
      </c>
      <c r="B65" s="64"/>
      <c r="C65" s="49"/>
      <c r="D65" s="49"/>
      <c r="E65" s="49"/>
      <c r="F65" s="49"/>
      <c r="G65" s="64"/>
      <c r="H65" s="49"/>
      <c r="I65" s="49"/>
      <c r="J65" s="49"/>
      <c r="K65" s="49"/>
      <c r="L65" s="52"/>
      <c r="M65" s="55"/>
      <c r="N65" s="55"/>
      <c r="O65" s="55"/>
      <c r="P65" s="55"/>
      <c r="Q65" s="34"/>
      <c r="R65" s="34"/>
      <c r="S65" s="34"/>
      <c r="T65" s="34"/>
      <c r="U65" s="34"/>
      <c r="V65" s="101"/>
    </row>
    <row r="66" spans="1:22" ht="9.9499999999999993" customHeight="1">
      <c r="A66" s="611" t="s">
        <v>680</v>
      </c>
      <c r="B66" s="635"/>
      <c r="C66" s="635"/>
      <c r="D66" s="635"/>
      <c r="E66" s="635"/>
      <c r="F66" s="635"/>
      <c r="G66" s="635"/>
      <c r="H66" s="635"/>
      <c r="I66" s="635"/>
      <c r="J66" s="635"/>
      <c r="K66" s="635"/>
      <c r="L66" s="635"/>
      <c r="M66" s="635"/>
      <c r="N66" s="635"/>
      <c r="O66" s="635"/>
      <c r="P66" s="635"/>
      <c r="Q66" s="635"/>
      <c r="R66" s="635"/>
      <c r="S66" s="635"/>
      <c r="T66" s="635"/>
      <c r="U66" s="635"/>
    </row>
    <row r="67" spans="1:22" ht="9.9499999999999993" customHeight="1">
      <c r="A67" s="635"/>
      <c r="B67" s="635"/>
      <c r="C67" s="635"/>
      <c r="D67" s="635"/>
      <c r="E67" s="635"/>
      <c r="F67" s="635"/>
      <c r="G67" s="635"/>
      <c r="H67" s="635"/>
      <c r="I67" s="635"/>
      <c r="J67" s="635"/>
      <c r="K67" s="635"/>
      <c r="L67" s="635"/>
      <c r="M67" s="635"/>
      <c r="N67" s="635"/>
      <c r="O67" s="635"/>
      <c r="P67" s="635"/>
      <c r="Q67" s="635"/>
      <c r="R67" s="635"/>
      <c r="S67" s="635"/>
      <c r="T67" s="635"/>
      <c r="U67" s="635"/>
    </row>
  </sheetData>
  <mergeCells count="9">
    <mergeCell ref="A66:U67"/>
    <mergeCell ref="B5:K5"/>
    <mergeCell ref="L5:P5"/>
    <mergeCell ref="V3:V5"/>
    <mergeCell ref="A3:A5"/>
    <mergeCell ref="B3:F3"/>
    <mergeCell ref="G3:K3"/>
    <mergeCell ref="L3:U3"/>
    <mergeCell ref="Q5:U5"/>
  </mergeCells>
  <hyperlinks>
    <hyperlink ref="W1" location="'S1-3_Inhalt_Erläuterungen'!A1" display="Inhalt"/>
  </hyperlinks>
  <pageMargins left="0.78740157480314965" right="0.59055118110236227" top="0.59055118110236227" bottom="0.59055118110236227" header="0" footer="0.19685039370078741"/>
  <pageSetup paperSize="9" firstPageNumber="46"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colBreaks count="1" manualBreakCount="1">
    <brk id="11"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66FF33"/>
  </sheetPr>
  <dimension ref="A1:X71"/>
  <sheetViews>
    <sheetView showGridLines="0" showOutlineSymbols="0" zoomScaleNormal="100" workbookViewId="0"/>
  </sheetViews>
  <sheetFormatPr baseColWidth="10" defaultRowHeight="9.9499999999999993" customHeight="1"/>
  <cols>
    <col min="1" max="1" width="32.28515625" style="80" customWidth="1"/>
    <col min="2" max="11" width="5.7109375" style="80" customWidth="1"/>
    <col min="12" max="21" width="5.7109375" style="83" customWidth="1"/>
    <col min="22" max="22" width="32.28515625" style="80" customWidth="1"/>
    <col min="23" max="23" width="7.140625" style="249" customWidth="1"/>
    <col min="24" max="16384" width="11.42578125" style="80"/>
  </cols>
  <sheetData>
    <row r="1" spans="1:24" s="330" customFormat="1" ht="15" customHeight="1">
      <c r="A1" s="311" t="s">
        <v>516</v>
      </c>
      <c r="B1" s="311"/>
      <c r="C1" s="311"/>
      <c r="D1" s="311"/>
      <c r="E1" s="311"/>
      <c r="F1" s="311"/>
      <c r="G1" s="311"/>
      <c r="H1" s="311"/>
      <c r="I1" s="311"/>
      <c r="J1" s="311"/>
      <c r="K1" s="311"/>
      <c r="L1" s="311"/>
      <c r="M1" s="311"/>
      <c r="N1" s="311"/>
      <c r="O1" s="311"/>
      <c r="P1" s="311"/>
      <c r="Q1" s="311"/>
      <c r="R1" s="311"/>
      <c r="S1" s="311"/>
      <c r="T1" s="311"/>
      <c r="U1" s="311"/>
      <c r="V1" s="313" t="s">
        <v>33</v>
      </c>
      <c r="W1" s="373" t="s">
        <v>62</v>
      </c>
    </row>
    <row r="2" spans="1:24" s="330" customFormat="1" ht="15" customHeight="1">
      <c r="A2" s="331" t="s">
        <v>492</v>
      </c>
      <c r="B2" s="331"/>
      <c r="C2" s="331"/>
      <c r="D2" s="331"/>
      <c r="E2" s="331"/>
      <c r="F2" s="331"/>
      <c r="G2" s="331"/>
      <c r="H2" s="331"/>
      <c r="I2" s="331"/>
      <c r="J2" s="331"/>
      <c r="K2" s="331"/>
      <c r="L2" s="331"/>
      <c r="M2" s="331"/>
      <c r="N2" s="331"/>
      <c r="O2" s="331"/>
      <c r="P2" s="331"/>
      <c r="Q2" s="331"/>
      <c r="R2" s="331"/>
      <c r="S2" s="331"/>
      <c r="T2" s="331"/>
      <c r="U2" s="331"/>
      <c r="V2" s="313" t="s">
        <v>472</v>
      </c>
      <c r="W2" s="307"/>
    </row>
    <row r="3" spans="1:24"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93"/>
    </row>
    <row r="4" spans="1:24" s="70" customFormat="1" ht="12" customHeight="1">
      <c r="A4" s="615"/>
      <c r="B4" s="377">
        <v>2011</v>
      </c>
      <c r="C4" s="377">
        <v>2012</v>
      </c>
      <c r="D4" s="377">
        <v>2013</v>
      </c>
      <c r="E4" s="377">
        <v>2014</v>
      </c>
      <c r="F4" s="377">
        <v>2015</v>
      </c>
      <c r="G4" s="377">
        <v>2011</v>
      </c>
      <c r="H4" s="377">
        <v>2012</v>
      </c>
      <c r="I4" s="377">
        <v>2013</v>
      </c>
      <c r="J4" s="377">
        <v>2014</v>
      </c>
      <c r="K4" s="377">
        <v>2015</v>
      </c>
      <c r="L4" s="377">
        <v>2011</v>
      </c>
      <c r="M4" s="377">
        <v>2012</v>
      </c>
      <c r="N4" s="377">
        <v>2013</v>
      </c>
      <c r="O4" s="377">
        <v>2014</v>
      </c>
      <c r="P4" s="377">
        <v>2015</v>
      </c>
      <c r="Q4" s="377">
        <v>2011</v>
      </c>
      <c r="R4" s="377">
        <v>2012</v>
      </c>
      <c r="S4" s="377">
        <v>2013</v>
      </c>
      <c r="T4" s="377">
        <v>2014</v>
      </c>
      <c r="U4" s="377">
        <v>2015</v>
      </c>
      <c r="V4" s="614"/>
      <c r="W4" s="293"/>
      <c r="X4" s="95" t="s">
        <v>761</v>
      </c>
    </row>
    <row r="5" spans="1:24"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4"/>
      <c r="W5" s="293"/>
    </row>
    <row r="6" spans="1:24" s="185" customFormat="1" ht="15" customHeight="1">
      <c r="A6" s="63" t="s">
        <v>302</v>
      </c>
      <c r="B6" s="264">
        <v>227</v>
      </c>
      <c r="C6" s="262">
        <v>223</v>
      </c>
      <c r="D6" s="262">
        <v>224</v>
      </c>
      <c r="E6" s="262">
        <v>226</v>
      </c>
      <c r="F6" s="262">
        <v>226</v>
      </c>
      <c r="G6" s="264">
        <v>248</v>
      </c>
      <c r="H6" s="260">
        <v>248</v>
      </c>
      <c r="I6" s="260">
        <v>245</v>
      </c>
      <c r="J6" s="260">
        <v>244</v>
      </c>
      <c r="K6" s="261">
        <v>242</v>
      </c>
      <c r="L6" s="264">
        <v>476</v>
      </c>
      <c r="M6" s="260">
        <v>471</v>
      </c>
      <c r="N6" s="260">
        <v>468</v>
      </c>
      <c r="O6" s="260">
        <v>470</v>
      </c>
      <c r="P6" s="260">
        <v>468</v>
      </c>
      <c r="Q6" s="73">
        <v>100</v>
      </c>
      <c r="R6" s="74">
        <v>100</v>
      </c>
      <c r="S6" s="74">
        <v>100</v>
      </c>
      <c r="T6" s="74">
        <v>100</v>
      </c>
      <c r="U6" s="509">
        <v>100</v>
      </c>
      <c r="V6" s="489" t="s">
        <v>302</v>
      </c>
      <c r="W6" s="305"/>
    </row>
    <row r="7" spans="1:24" s="185" customFormat="1" ht="15" customHeight="1">
      <c r="A7" s="215" t="s">
        <v>367</v>
      </c>
      <c r="B7" s="264"/>
      <c r="C7" s="262"/>
      <c r="D7" s="262"/>
      <c r="E7" s="262"/>
      <c r="F7" s="262"/>
      <c r="G7" s="264"/>
      <c r="H7" s="260"/>
      <c r="I7" s="260"/>
      <c r="J7" s="260"/>
      <c r="K7" s="263"/>
      <c r="L7" s="264"/>
      <c r="M7" s="260"/>
      <c r="N7" s="260"/>
      <c r="O7" s="260"/>
      <c r="P7" s="260"/>
      <c r="Q7" s="59"/>
      <c r="R7" s="60"/>
      <c r="S7" s="60"/>
      <c r="T7" s="60"/>
      <c r="U7" s="510"/>
      <c r="V7" s="215" t="s">
        <v>367</v>
      </c>
      <c r="W7" s="305"/>
      <c r="X7" s="185" t="s">
        <v>762</v>
      </c>
    </row>
    <row r="8" spans="1:24" s="70" customFormat="1" ht="9.6" customHeight="1">
      <c r="A8" s="61" t="s">
        <v>698</v>
      </c>
      <c r="B8" s="264">
        <v>30</v>
      </c>
      <c r="C8" s="260">
        <v>28</v>
      </c>
      <c r="D8" s="260">
        <v>32</v>
      </c>
      <c r="E8" s="260">
        <v>31</v>
      </c>
      <c r="F8" s="260">
        <v>30</v>
      </c>
      <c r="G8" s="264">
        <v>30</v>
      </c>
      <c r="H8" s="260">
        <v>28</v>
      </c>
      <c r="I8" s="260">
        <v>31</v>
      </c>
      <c r="J8" s="260">
        <v>29</v>
      </c>
      <c r="K8" s="263">
        <v>30</v>
      </c>
      <c r="L8" s="264">
        <v>59</v>
      </c>
      <c r="M8" s="260">
        <v>56</v>
      </c>
      <c r="N8" s="260">
        <v>63</v>
      </c>
      <c r="O8" s="260">
        <v>61</v>
      </c>
      <c r="P8" s="55">
        <v>60</v>
      </c>
      <c r="Q8" s="59">
        <f>L8/$L$6*100</f>
        <v>12.394957983193278</v>
      </c>
      <c r="R8" s="60">
        <f>M8/$M$6*100</f>
        <v>11.8895966029724</v>
      </c>
      <c r="S8" s="60">
        <f>N8/$N$6*100</f>
        <v>13.461538461538462</v>
      </c>
      <c r="T8" s="60">
        <f>O8/$O$6*100</f>
        <v>12.978723404255318</v>
      </c>
      <c r="U8" s="510">
        <f>P8/$P$6*100</f>
        <v>12.820512820512819</v>
      </c>
      <c r="V8" s="61" t="s">
        <v>698</v>
      </c>
      <c r="W8" s="305"/>
    </row>
    <row r="9" spans="1:24" s="70" customFormat="1" ht="9.6" customHeight="1">
      <c r="A9" s="61" t="s">
        <v>699</v>
      </c>
      <c r="B9" s="264">
        <v>60</v>
      </c>
      <c r="C9" s="262">
        <v>58</v>
      </c>
      <c r="D9" s="262">
        <v>53</v>
      </c>
      <c r="E9" s="262">
        <v>58</v>
      </c>
      <c r="F9" s="262">
        <v>59</v>
      </c>
      <c r="G9" s="264">
        <v>60</v>
      </c>
      <c r="H9" s="260">
        <v>57</v>
      </c>
      <c r="I9" s="260">
        <v>54</v>
      </c>
      <c r="J9" s="260">
        <v>55</v>
      </c>
      <c r="K9" s="263">
        <v>53</v>
      </c>
      <c r="L9" s="264">
        <v>120</v>
      </c>
      <c r="M9" s="260">
        <v>115</v>
      </c>
      <c r="N9" s="260">
        <v>107</v>
      </c>
      <c r="O9" s="260">
        <v>113</v>
      </c>
      <c r="P9" s="52">
        <v>111</v>
      </c>
      <c r="Q9" s="59">
        <f t="shared" ref="Q9:Q12" si="0">L9/$L$6*100</f>
        <v>25.210084033613445</v>
      </c>
      <c r="R9" s="60">
        <f t="shared" ref="R9:R12" si="1">M9/$M$6*100</f>
        <v>24.416135881104033</v>
      </c>
      <c r="S9" s="60">
        <f t="shared" ref="S9:S12" si="2">N9/$N$6*100</f>
        <v>22.863247863247864</v>
      </c>
      <c r="T9" s="60">
        <f t="shared" ref="T9:T12" si="3">O9/$O$6*100</f>
        <v>24.042553191489361</v>
      </c>
      <c r="U9" s="510">
        <f t="shared" ref="U9:U12" si="4">P9/$P$6*100</f>
        <v>23.717948717948715</v>
      </c>
      <c r="V9" s="61" t="s">
        <v>699</v>
      </c>
      <c r="W9" s="305"/>
    </row>
    <row r="10" spans="1:24" s="70" customFormat="1" ht="9.6" customHeight="1">
      <c r="A10" s="61" t="s">
        <v>700</v>
      </c>
      <c r="B10" s="264">
        <v>72</v>
      </c>
      <c r="C10" s="262">
        <v>67</v>
      </c>
      <c r="D10" s="262">
        <v>70</v>
      </c>
      <c r="E10" s="262">
        <v>67</v>
      </c>
      <c r="F10" s="262">
        <v>70</v>
      </c>
      <c r="G10" s="264">
        <v>71</v>
      </c>
      <c r="H10" s="260">
        <v>71</v>
      </c>
      <c r="I10" s="260">
        <v>70</v>
      </c>
      <c r="J10" s="260">
        <v>70</v>
      </c>
      <c r="K10" s="263">
        <v>68</v>
      </c>
      <c r="L10" s="264">
        <v>143</v>
      </c>
      <c r="M10" s="260">
        <v>138</v>
      </c>
      <c r="N10" s="260">
        <v>140</v>
      </c>
      <c r="O10" s="260">
        <v>138</v>
      </c>
      <c r="P10" s="52">
        <v>139</v>
      </c>
      <c r="Q10" s="59">
        <f t="shared" si="0"/>
        <v>30.042016806722689</v>
      </c>
      <c r="R10" s="60">
        <f t="shared" si="1"/>
        <v>29.29936305732484</v>
      </c>
      <c r="S10" s="60">
        <f t="shared" si="2"/>
        <v>29.914529914529915</v>
      </c>
      <c r="T10" s="60">
        <f t="shared" si="3"/>
        <v>29.361702127659573</v>
      </c>
      <c r="U10" s="510">
        <f t="shared" si="4"/>
        <v>29.700854700854702</v>
      </c>
      <c r="V10" s="61" t="s">
        <v>700</v>
      </c>
      <c r="W10" s="305"/>
    </row>
    <row r="11" spans="1:24" s="70" customFormat="1" ht="9.6" customHeight="1">
      <c r="A11" s="61" t="s">
        <v>701</v>
      </c>
      <c r="B11" s="264">
        <v>16</v>
      </c>
      <c r="C11" s="262">
        <v>16</v>
      </c>
      <c r="D11" s="262">
        <v>16</v>
      </c>
      <c r="E11" s="262">
        <v>16</v>
      </c>
      <c r="F11" s="262">
        <v>14</v>
      </c>
      <c r="G11" s="264">
        <v>17</v>
      </c>
      <c r="H11" s="260">
        <v>17</v>
      </c>
      <c r="I11" s="260">
        <v>15</v>
      </c>
      <c r="J11" s="260">
        <v>16</v>
      </c>
      <c r="K11" s="263">
        <v>15</v>
      </c>
      <c r="L11" s="264">
        <v>33</v>
      </c>
      <c r="M11" s="260">
        <v>32</v>
      </c>
      <c r="N11" s="260">
        <v>31</v>
      </c>
      <c r="O11" s="260">
        <v>33</v>
      </c>
      <c r="P11" s="52">
        <v>29</v>
      </c>
      <c r="Q11" s="59">
        <f t="shared" si="0"/>
        <v>6.9327731092436977</v>
      </c>
      <c r="R11" s="60">
        <f t="shared" si="1"/>
        <v>6.7940552016985141</v>
      </c>
      <c r="S11" s="60">
        <f t="shared" si="2"/>
        <v>6.6239316239316244</v>
      </c>
      <c r="T11" s="60">
        <f t="shared" si="3"/>
        <v>7.0212765957446814</v>
      </c>
      <c r="U11" s="510">
        <f t="shared" si="4"/>
        <v>6.1965811965811968</v>
      </c>
      <c r="V11" s="61" t="s">
        <v>701</v>
      </c>
      <c r="W11" s="305"/>
    </row>
    <row r="12" spans="1:24" s="70" customFormat="1" ht="9.6" customHeight="1">
      <c r="A12" s="61" t="s">
        <v>212</v>
      </c>
      <c r="B12" s="264">
        <v>49</v>
      </c>
      <c r="C12" s="262">
        <v>54</v>
      </c>
      <c r="D12" s="262">
        <v>53</v>
      </c>
      <c r="E12" s="262">
        <v>53</v>
      </c>
      <c r="F12" s="262">
        <v>53</v>
      </c>
      <c r="G12" s="264">
        <v>71</v>
      </c>
      <c r="H12" s="260">
        <v>75</v>
      </c>
      <c r="I12" s="260">
        <v>75</v>
      </c>
      <c r="J12" s="260">
        <v>73</v>
      </c>
      <c r="K12" s="263">
        <v>76</v>
      </c>
      <c r="L12" s="264">
        <v>121</v>
      </c>
      <c r="M12" s="260">
        <v>129</v>
      </c>
      <c r="N12" s="260">
        <v>128</v>
      </c>
      <c r="O12" s="260">
        <v>126</v>
      </c>
      <c r="P12" s="55">
        <v>128</v>
      </c>
      <c r="Q12" s="59">
        <f t="shared" si="0"/>
        <v>25.420168067226889</v>
      </c>
      <c r="R12" s="60">
        <f t="shared" si="1"/>
        <v>27.388535031847134</v>
      </c>
      <c r="S12" s="60">
        <f t="shared" si="2"/>
        <v>27.350427350427353</v>
      </c>
      <c r="T12" s="60">
        <f t="shared" si="3"/>
        <v>26.808510638297872</v>
      </c>
      <c r="U12" s="510">
        <f t="shared" si="4"/>
        <v>27.350427350427353</v>
      </c>
      <c r="V12" s="61" t="s">
        <v>212</v>
      </c>
      <c r="W12" s="305"/>
    </row>
    <row r="13" spans="1:24" s="70" customFormat="1" ht="15" customHeight="1">
      <c r="A13" s="215" t="s">
        <v>365</v>
      </c>
      <c r="B13" s="264"/>
      <c r="C13" s="262"/>
      <c r="D13" s="262"/>
      <c r="E13" s="262"/>
      <c r="F13" s="262"/>
      <c r="G13" s="264"/>
      <c r="H13" s="260"/>
      <c r="I13" s="260"/>
      <c r="J13" s="260"/>
      <c r="K13" s="263"/>
      <c r="L13" s="264"/>
      <c r="M13" s="260"/>
      <c r="N13" s="260"/>
      <c r="O13" s="260"/>
      <c r="P13" s="55"/>
      <c r="Q13" s="59"/>
      <c r="R13" s="60"/>
      <c r="S13" s="60"/>
      <c r="T13" s="60"/>
      <c r="U13" s="510"/>
      <c r="V13" s="215" t="s">
        <v>365</v>
      </c>
      <c r="W13" s="305"/>
      <c r="X13" s="185" t="s">
        <v>763</v>
      </c>
    </row>
    <row r="14" spans="1:24" s="70" customFormat="1" ht="9.6" customHeight="1">
      <c r="A14" s="61" t="s">
        <v>12</v>
      </c>
      <c r="B14" s="264">
        <v>109</v>
      </c>
      <c r="C14" s="262">
        <v>105</v>
      </c>
      <c r="D14" s="262">
        <v>106</v>
      </c>
      <c r="E14" s="262">
        <v>110</v>
      </c>
      <c r="F14" s="262">
        <v>113</v>
      </c>
      <c r="G14" s="264">
        <v>96</v>
      </c>
      <c r="H14" s="260">
        <v>92</v>
      </c>
      <c r="I14" s="260">
        <v>91</v>
      </c>
      <c r="J14" s="260">
        <v>93</v>
      </c>
      <c r="K14" s="263">
        <v>91</v>
      </c>
      <c r="L14" s="264">
        <v>205</v>
      </c>
      <c r="M14" s="260">
        <v>197</v>
      </c>
      <c r="N14" s="260">
        <v>197</v>
      </c>
      <c r="O14" s="260">
        <v>203</v>
      </c>
      <c r="P14" s="55">
        <v>204</v>
      </c>
      <c r="Q14" s="59">
        <f t="shared" ref="Q14:Q17" si="5">L14/$L$6*100</f>
        <v>43.067226890756302</v>
      </c>
      <c r="R14" s="60">
        <f t="shared" ref="R14:R17" si="6">M14/$M$6*100</f>
        <v>41.825902335456476</v>
      </c>
      <c r="S14" s="60">
        <f t="shared" ref="S14:S17" si="7">N14/$N$6*100</f>
        <v>42.094017094017097</v>
      </c>
      <c r="T14" s="60">
        <f t="shared" ref="T14:T17" si="8">O14/$O$6*100</f>
        <v>43.191489361702132</v>
      </c>
      <c r="U14" s="510">
        <f t="shared" ref="U14:U17" si="9">P14/$P$6*100</f>
        <v>43.589743589743591</v>
      </c>
      <c r="V14" s="61" t="s">
        <v>12</v>
      </c>
      <c r="W14" s="305"/>
    </row>
    <row r="15" spans="1:24" s="70" customFormat="1" ht="9" customHeight="1">
      <c r="A15" s="61" t="s">
        <v>13</v>
      </c>
      <c r="B15" s="264">
        <v>89</v>
      </c>
      <c r="C15" s="262">
        <v>91</v>
      </c>
      <c r="D15" s="262">
        <v>92</v>
      </c>
      <c r="E15" s="262">
        <v>91</v>
      </c>
      <c r="F15" s="262">
        <v>89</v>
      </c>
      <c r="G15" s="264">
        <v>89</v>
      </c>
      <c r="H15" s="260">
        <v>92</v>
      </c>
      <c r="I15" s="260">
        <v>92</v>
      </c>
      <c r="J15" s="260">
        <v>93</v>
      </c>
      <c r="K15" s="263">
        <v>91</v>
      </c>
      <c r="L15" s="264">
        <v>179</v>
      </c>
      <c r="M15" s="260">
        <v>183</v>
      </c>
      <c r="N15" s="260">
        <v>184</v>
      </c>
      <c r="O15" s="260">
        <v>184</v>
      </c>
      <c r="P15" s="55">
        <v>179</v>
      </c>
      <c r="Q15" s="59">
        <f t="shared" si="5"/>
        <v>37.605042016806721</v>
      </c>
      <c r="R15" s="60">
        <f t="shared" si="6"/>
        <v>38.853503184713375</v>
      </c>
      <c r="S15" s="60">
        <f t="shared" si="7"/>
        <v>39.316239316239319</v>
      </c>
      <c r="T15" s="60">
        <f t="shared" si="8"/>
        <v>39.148936170212764</v>
      </c>
      <c r="U15" s="510">
        <f t="shared" si="9"/>
        <v>38.247863247863243</v>
      </c>
      <c r="V15" s="61" t="s">
        <v>13</v>
      </c>
      <c r="W15" s="305"/>
    </row>
    <row r="16" spans="1:24" s="70" customFormat="1" ht="9.6" customHeight="1">
      <c r="A16" s="61" t="s">
        <v>15</v>
      </c>
      <c r="B16" s="264">
        <v>19</v>
      </c>
      <c r="C16" s="262">
        <v>19</v>
      </c>
      <c r="D16" s="262">
        <v>18</v>
      </c>
      <c r="E16" s="262">
        <v>17</v>
      </c>
      <c r="F16" s="262">
        <v>17</v>
      </c>
      <c r="G16" s="264">
        <v>27</v>
      </c>
      <c r="H16" s="260">
        <v>28</v>
      </c>
      <c r="I16" s="260">
        <v>27</v>
      </c>
      <c r="J16" s="260">
        <v>26</v>
      </c>
      <c r="K16" s="263">
        <v>24</v>
      </c>
      <c r="L16" s="264">
        <v>46</v>
      </c>
      <c r="M16" s="260">
        <v>47</v>
      </c>
      <c r="N16" s="260">
        <v>45</v>
      </c>
      <c r="O16" s="260">
        <v>43</v>
      </c>
      <c r="P16" s="55">
        <v>41</v>
      </c>
      <c r="Q16" s="59">
        <f t="shared" si="5"/>
        <v>9.6638655462184886</v>
      </c>
      <c r="R16" s="60">
        <f t="shared" si="6"/>
        <v>9.9787685774946926</v>
      </c>
      <c r="S16" s="60">
        <f t="shared" si="7"/>
        <v>9.6153846153846168</v>
      </c>
      <c r="T16" s="60">
        <f t="shared" si="8"/>
        <v>9.1489361702127656</v>
      </c>
      <c r="U16" s="510">
        <f t="shared" si="9"/>
        <v>8.7606837606837598</v>
      </c>
      <c r="V16" s="61" t="s">
        <v>15</v>
      </c>
      <c r="W16" s="305"/>
    </row>
    <row r="17" spans="1:24" s="70" customFormat="1" ht="9.6" customHeight="1">
      <c r="A17" s="61" t="s">
        <v>14</v>
      </c>
      <c r="B17" s="439">
        <v>10</v>
      </c>
      <c r="C17" s="262">
        <v>9</v>
      </c>
      <c r="D17" s="262">
        <v>8</v>
      </c>
      <c r="E17" s="262">
        <v>8</v>
      </c>
      <c r="F17" s="262">
        <v>7</v>
      </c>
      <c r="G17" s="264">
        <v>36</v>
      </c>
      <c r="H17" s="260">
        <v>36</v>
      </c>
      <c r="I17" s="260">
        <v>35</v>
      </c>
      <c r="J17" s="260">
        <v>33</v>
      </c>
      <c r="K17" s="263">
        <v>36</v>
      </c>
      <c r="L17" s="264">
        <v>46</v>
      </c>
      <c r="M17" s="260">
        <v>45</v>
      </c>
      <c r="N17" s="260">
        <v>43</v>
      </c>
      <c r="O17" s="260">
        <v>41</v>
      </c>
      <c r="P17" s="55">
        <v>43</v>
      </c>
      <c r="Q17" s="59">
        <f t="shared" si="5"/>
        <v>9.6638655462184886</v>
      </c>
      <c r="R17" s="60">
        <f t="shared" si="6"/>
        <v>9.5541401273885356</v>
      </c>
      <c r="S17" s="60">
        <f t="shared" si="7"/>
        <v>9.1880341880341891</v>
      </c>
      <c r="T17" s="60">
        <f t="shared" si="8"/>
        <v>8.7234042553191493</v>
      </c>
      <c r="U17" s="510">
        <f t="shared" si="9"/>
        <v>9.1880341880341891</v>
      </c>
      <c r="V17" s="61" t="s">
        <v>14</v>
      </c>
      <c r="W17" s="305"/>
    </row>
    <row r="18" spans="1:24" s="70" customFormat="1" ht="21.75" customHeight="1">
      <c r="A18" s="222" t="s">
        <v>702</v>
      </c>
      <c r="B18" s="264"/>
      <c r="C18" s="262"/>
      <c r="D18" s="262"/>
      <c r="E18" s="262"/>
      <c r="F18" s="262"/>
      <c r="G18" s="264"/>
      <c r="H18" s="260"/>
      <c r="I18" s="260"/>
      <c r="J18" s="260"/>
      <c r="K18" s="263"/>
      <c r="L18" s="264"/>
      <c r="M18" s="260"/>
      <c r="N18" s="260"/>
      <c r="O18" s="260"/>
      <c r="P18" s="55"/>
      <c r="Q18" s="59"/>
      <c r="R18" s="60"/>
      <c r="S18" s="60"/>
      <c r="T18" s="60"/>
      <c r="U18" s="510"/>
      <c r="V18" s="210" t="s">
        <v>702</v>
      </c>
      <c r="W18" s="305"/>
      <c r="X18" s="185" t="s">
        <v>764</v>
      </c>
    </row>
    <row r="19" spans="1:24" s="70" customFormat="1" ht="9.6" customHeight="1">
      <c r="A19" s="223" t="s">
        <v>183</v>
      </c>
      <c r="B19" s="264">
        <v>110</v>
      </c>
      <c r="C19" s="262">
        <v>109</v>
      </c>
      <c r="D19" s="262">
        <v>107</v>
      </c>
      <c r="E19" s="262">
        <v>109</v>
      </c>
      <c r="F19" s="262">
        <v>109</v>
      </c>
      <c r="G19" s="264">
        <v>95</v>
      </c>
      <c r="H19" s="260">
        <v>90</v>
      </c>
      <c r="I19" s="260">
        <v>92</v>
      </c>
      <c r="J19" s="260">
        <v>96</v>
      </c>
      <c r="K19" s="263">
        <v>94</v>
      </c>
      <c r="L19" s="264">
        <v>205</v>
      </c>
      <c r="M19" s="260">
        <v>199</v>
      </c>
      <c r="N19" s="260">
        <v>198</v>
      </c>
      <c r="O19" s="260">
        <v>205</v>
      </c>
      <c r="P19" s="55">
        <v>203</v>
      </c>
      <c r="Q19" s="59">
        <f t="shared" ref="Q19:Q21" si="10">L19/$L$6*100</f>
        <v>43.067226890756302</v>
      </c>
      <c r="R19" s="60">
        <f t="shared" ref="R19:R21" si="11">M19/$M$6*100</f>
        <v>42.250530785562631</v>
      </c>
      <c r="S19" s="60">
        <f t="shared" ref="S19:S21" si="12">N19/$N$6*100</f>
        <v>42.307692307692307</v>
      </c>
      <c r="T19" s="60">
        <f t="shared" ref="T19:T21" si="13">O19/$O$6*100</f>
        <v>43.61702127659575</v>
      </c>
      <c r="U19" s="510">
        <f t="shared" ref="U19:U21" si="14">P19/$P$6*100</f>
        <v>43.376068376068375</v>
      </c>
      <c r="V19" s="211" t="s">
        <v>183</v>
      </c>
      <c r="W19" s="305"/>
    </row>
    <row r="20" spans="1:24" s="70" customFormat="1" ht="9.6" customHeight="1">
      <c r="A20" s="223" t="s">
        <v>182</v>
      </c>
      <c r="B20" s="264">
        <v>32</v>
      </c>
      <c r="C20" s="262">
        <v>33</v>
      </c>
      <c r="D20" s="262">
        <v>35</v>
      </c>
      <c r="E20" s="262">
        <v>36</v>
      </c>
      <c r="F20" s="262">
        <v>35</v>
      </c>
      <c r="G20" s="264">
        <v>52</v>
      </c>
      <c r="H20" s="260">
        <v>58</v>
      </c>
      <c r="I20" s="260">
        <v>56</v>
      </c>
      <c r="J20" s="260">
        <v>51</v>
      </c>
      <c r="K20" s="263">
        <v>51</v>
      </c>
      <c r="L20" s="264">
        <v>84</v>
      </c>
      <c r="M20" s="260">
        <v>91</v>
      </c>
      <c r="N20" s="260">
        <v>92</v>
      </c>
      <c r="O20" s="260">
        <v>87</v>
      </c>
      <c r="P20" s="55">
        <v>86</v>
      </c>
      <c r="Q20" s="59">
        <f t="shared" si="10"/>
        <v>17.647058823529413</v>
      </c>
      <c r="R20" s="60">
        <f t="shared" si="11"/>
        <v>19.320594479830149</v>
      </c>
      <c r="S20" s="60">
        <f t="shared" si="12"/>
        <v>19.658119658119659</v>
      </c>
      <c r="T20" s="60">
        <f t="shared" si="13"/>
        <v>18.51063829787234</v>
      </c>
      <c r="U20" s="510">
        <f t="shared" si="14"/>
        <v>18.376068376068378</v>
      </c>
      <c r="V20" s="211" t="s">
        <v>182</v>
      </c>
      <c r="W20" s="305"/>
    </row>
    <row r="21" spans="1:24" s="70" customFormat="1" ht="9.6" customHeight="1">
      <c r="A21" s="134" t="s">
        <v>703</v>
      </c>
      <c r="B21" s="264">
        <v>55</v>
      </c>
      <c r="C21" s="262">
        <v>59</v>
      </c>
      <c r="D21" s="262">
        <v>58</v>
      </c>
      <c r="E21" s="262">
        <v>59</v>
      </c>
      <c r="F21" s="262">
        <v>58</v>
      </c>
      <c r="G21" s="264">
        <v>73</v>
      </c>
      <c r="H21" s="260">
        <v>72</v>
      </c>
      <c r="I21" s="260">
        <v>72</v>
      </c>
      <c r="J21" s="260">
        <v>71</v>
      </c>
      <c r="K21" s="263">
        <v>75</v>
      </c>
      <c r="L21" s="264">
        <v>127</v>
      </c>
      <c r="M21" s="260">
        <v>130</v>
      </c>
      <c r="N21" s="260">
        <v>130</v>
      </c>
      <c r="O21" s="260">
        <v>130</v>
      </c>
      <c r="P21" s="55">
        <v>133</v>
      </c>
      <c r="Q21" s="59">
        <f t="shared" si="10"/>
        <v>26.680672268907564</v>
      </c>
      <c r="R21" s="60">
        <f t="shared" si="11"/>
        <v>27.600849256900212</v>
      </c>
      <c r="S21" s="60">
        <f t="shared" si="12"/>
        <v>27.777777777777779</v>
      </c>
      <c r="T21" s="60">
        <f t="shared" si="13"/>
        <v>27.659574468085108</v>
      </c>
      <c r="U21" s="510">
        <f t="shared" si="14"/>
        <v>28.418803418803417</v>
      </c>
      <c r="V21" s="202" t="s">
        <v>703</v>
      </c>
      <c r="W21" s="305"/>
    </row>
    <row r="22" spans="1:24" s="70" customFormat="1" ht="9.6" customHeight="1">
      <c r="A22" s="202" t="s">
        <v>718</v>
      </c>
      <c r="B22" s="264">
        <v>19</v>
      </c>
      <c r="C22" s="262">
        <v>11</v>
      </c>
      <c r="D22" s="262">
        <v>11</v>
      </c>
      <c r="E22" s="262">
        <v>13</v>
      </c>
      <c r="F22" s="262">
        <v>14</v>
      </c>
      <c r="G22" s="264">
        <v>17</v>
      </c>
      <c r="H22" s="260">
        <v>14</v>
      </c>
      <c r="I22" s="260">
        <v>12</v>
      </c>
      <c r="J22" s="260">
        <v>13</v>
      </c>
      <c r="K22" s="263">
        <v>12</v>
      </c>
      <c r="L22" s="264">
        <v>36</v>
      </c>
      <c r="M22" s="260">
        <v>26</v>
      </c>
      <c r="N22" s="260">
        <v>23</v>
      </c>
      <c r="O22" s="260">
        <v>25</v>
      </c>
      <c r="P22" s="55">
        <v>26</v>
      </c>
      <c r="Q22" s="59">
        <f t="shared" ref="Q22" si="15">L22/$L$6*100</f>
        <v>7.5630252100840334</v>
      </c>
      <c r="R22" s="60">
        <f t="shared" ref="R22" si="16">M22/$M$6*100</f>
        <v>5.520169851380043</v>
      </c>
      <c r="S22" s="60">
        <f t="shared" ref="S22" si="17">N22/$N$6*100</f>
        <v>4.9145299145299148</v>
      </c>
      <c r="T22" s="60">
        <f t="shared" ref="T22" si="18">O22/$O$6*100</f>
        <v>5.3191489361702127</v>
      </c>
      <c r="U22" s="510">
        <f t="shared" ref="U22" si="19">P22/$P$6*100</f>
        <v>5.5555555555555554</v>
      </c>
      <c r="V22" s="202" t="s">
        <v>718</v>
      </c>
      <c r="W22" s="305"/>
    </row>
    <row r="23" spans="1:24" s="70" customFormat="1" ht="24.95" customHeight="1">
      <c r="A23" s="499" t="s">
        <v>704</v>
      </c>
      <c r="B23" s="350"/>
      <c r="C23" s="262"/>
      <c r="D23" s="262"/>
      <c r="E23" s="260"/>
      <c r="F23" s="262"/>
      <c r="G23" s="350"/>
      <c r="H23" s="260"/>
      <c r="I23" s="260"/>
      <c r="J23" s="260"/>
      <c r="K23" s="263"/>
      <c r="L23" s="350"/>
      <c r="M23" s="260"/>
      <c r="N23" s="260"/>
      <c r="O23" s="260"/>
      <c r="P23" s="260"/>
      <c r="Q23" s="59"/>
      <c r="R23" s="60"/>
      <c r="S23" s="60"/>
      <c r="T23" s="60"/>
      <c r="U23" s="510"/>
      <c r="V23" s="499" t="s">
        <v>704</v>
      </c>
      <c r="W23" s="305"/>
      <c r="X23" s="185" t="s">
        <v>763</v>
      </c>
    </row>
    <row r="24" spans="1:24" s="70" customFormat="1" ht="18.600000000000001" customHeight="1">
      <c r="A24" s="199" t="s">
        <v>705</v>
      </c>
      <c r="B24" s="264">
        <v>27</v>
      </c>
      <c r="C24" s="260">
        <v>25</v>
      </c>
      <c r="D24" s="260">
        <v>28</v>
      </c>
      <c r="E24" s="260">
        <v>28</v>
      </c>
      <c r="F24" s="273" t="s">
        <v>1</v>
      </c>
      <c r="G24" s="264">
        <v>28</v>
      </c>
      <c r="H24" s="260">
        <v>27</v>
      </c>
      <c r="I24" s="260">
        <v>27</v>
      </c>
      <c r="J24" s="260">
        <v>27</v>
      </c>
      <c r="K24" s="411" t="s">
        <v>1</v>
      </c>
      <c r="L24" s="350">
        <v>56</v>
      </c>
      <c r="M24" s="260">
        <v>52</v>
      </c>
      <c r="N24" s="260">
        <v>54</v>
      </c>
      <c r="O24" s="260">
        <v>56</v>
      </c>
      <c r="P24" s="273" t="s">
        <v>1</v>
      </c>
      <c r="Q24" s="59">
        <f t="shared" ref="Q24:Q35" si="20">L24/$L$6*100</f>
        <v>11.76470588235294</v>
      </c>
      <c r="R24" s="60">
        <f t="shared" ref="R24:R35" si="21">M24/$M$6*100</f>
        <v>11.040339702760086</v>
      </c>
      <c r="S24" s="60">
        <f t="shared" ref="S24:S35" si="22">N24/$N$6*100</f>
        <v>11.538461538461538</v>
      </c>
      <c r="T24" s="60">
        <f t="shared" ref="T24:T35" si="23">O24/$O$6*100</f>
        <v>11.914893617021278</v>
      </c>
      <c r="U24" s="513" t="s">
        <v>1</v>
      </c>
      <c r="V24" s="199" t="s">
        <v>705</v>
      </c>
      <c r="W24" s="305"/>
    </row>
    <row r="25" spans="1:24" s="70" customFormat="1" ht="9.6" customHeight="1">
      <c r="A25" s="61" t="s">
        <v>568</v>
      </c>
      <c r="B25" s="350">
        <v>74</v>
      </c>
      <c r="C25" s="262">
        <v>69</v>
      </c>
      <c r="D25" s="262">
        <v>66</v>
      </c>
      <c r="E25" s="260">
        <v>63</v>
      </c>
      <c r="F25" s="262">
        <v>61</v>
      </c>
      <c r="G25" s="350">
        <v>77</v>
      </c>
      <c r="H25" s="260">
        <v>79</v>
      </c>
      <c r="I25" s="260">
        <v>76</v>
      </c>
      <c r="J25" s="260">
        <v>70</v>
      </c>
      <c r="K25" s="263">
        <v>72</v>
      </c>
      <c r="L25" s="350">
        <v>152</v>
      </c>
      <c r="M25" s="260">
        <v>148</v>
      </c>
      <c r="N25" s="260">
        <v>141</v>
      </c>
      <c r="O25" s="260">
        <v>134</v>
      </c>
      <c r="P25" s="260">
        <v>133</v>
      </c>
      <c r="Q25" s="59">
        <f t="shared" si="20"/>
        <v>31.932773109243694</v>
      </c>
      <c r="R25" s="60">
        <f t="shared" si="21"/>
        <v>31.422505307855626</v>
      </c>
      <c r="S25" s="60">
        <f t="shared" si="22"/>
        <v>30.128205128205128</v>
      </c>
      <c r="T25" s="60">
        <f t="shared" si="23"/>
        <v>28.510638297872344</v>
      </c>
      <c r="U25" s="510">
        <f t="shared" ref="U25:U35" si="24">P25/$P$6*100</f>
        <v>28.418803418803417</v>
      </c>
      <c r="V25" s="61" t="s">
        <v>568</v>
      </c>
      <c r="W25" s="305"/>
    </row>
    <row r="26" spans="1:24" s="70" customFormat="1" ht="9.6" customHeight="1">
      <c r="A26" s="61" t="s">
        <v>569</v>
      </c>
      <c r="B26" s="350">
        <v>46</v>
      </c>
      <c r="C26" s="262">
        <v>47</v>
      </c>
      <c r="D26" s="262">
        <v>50</v>
      </c>
      <c r="E26" s="260">
        <v>48</v>
      </c>
      <c r="F26" s="262">
        <v>49</v>
      </c>
      <c r="G26" s="350">
        <v>64</v>
      </c>
      <c r="H26" s="260">
        <v>62</v>
      </c>
      <c r="I26" s="260">
        <v>61</v>
      </c>
      <c r="J26" s="260">
        <v>62</v>
      </c>
      <c r="K26" s="263">
        <v>61</v>
      </c>
      <c r="L26" s="350">
        <v>110</v>
      </c>
      <c r="M26" s="260">
        <v>109</v>
      </c>
      <c r="N26" s="260">
        <v>112</v>
      </c>
      <c r="O26" s="260">
        <v>110</v>
      </c>
      <c r="P26" s="260">
        <v>110</v>
      </c>
      <c r="Q26" s="59">
        <f t="shared" si="20"/>
        <v>23.109243697478991</v>
      </c>
      <c r="R26" s="60">
        <f t="shared" si="21"/>
        <v>23.142250530785564</v>
      </c>
      <c r="S26" s="60">
        <f t="shared" si="22"/>
        <v>23.931623931623932</v>
      </c>
      <c r="T26" s="60">
        <f t="shared" si="23"/>
        <v>23.404255319148938</v>
      </c>
      <c r="U26" s="510">
        <f t="shared" si="24"/>
        <v>23.504273504273502</v>
      </c>
      <c r="V26" s="61" t="s">
        <v>569</v>
      </c>
      <c r="W26" s="305"/>
    </row>
    <row r="27" spans="1:24" s="70" customFormat="1" ht="9.6" customHeight="1">
      <c r="A27" s="61" t="s">
        <v>706</v>
      </c>
      <c r="B27" s="350">
        <v>20</v>
      </c>
      <c r="C27" s="262">
        <v>20</v>
      </c>
      <c r="D27" s="262">
        <v>17</v>
      </c>
      <c r="E27" s="260">
        <v>19</v>
      </c>
      <c r="F27" s="636">
        <v>79</v>
      </c>
      <c r="G27" s="350">
        <v>16</v>
      </c>
      <c r="H27" s="260">
        <v>16</v>
      </c>
      <c r="I27" s="260">
        <v>13</v>
      </c>
      <c r="J27" s="260">
        <v>16</v>
      </c>
      <c r="K27" s="636">
        <v>71</v>
      </c>
      <c r="L27" s="350">
        <v>36</v>
      </c>
      <c r="M27" s="260">
        <v>37</v>
      </c>
      <c r="N27" s="260">
        <v>30</v>
      </c>
      <c r="O27" s="260">
        <v>35</v>
      </c>
      <c r="P27" s="636">
        <v>150</v>
      </c>
      <c r="Q27" s="59">
        <f t="shared" si="20"/>
        <v>7.5630252100840334</v>
      </c>
      <c r="R27" s="60">
        <f t="shared" si="21"/>
        <v>7.8556263269639066</v>
      </c>
      <c r="S27" s="60">
        <f t="shared" si="22"/>
        <v>6.4102564102564097</v>
      </c>
      <c r="T27" s="60">
        <f t="shared" si="23"/>
        <v>7.4468085106382977</v>
      </c>
      <c r="U27" s="637">
        <f t="shared" si="24"/>
        <v>32.051282051282051</v>
      </c>
      <c r="V27" s="61" t="s">
        <v>706</v>
      </c>
      <c r="W27" s="305"/>
    </row>
    <row r="28" spans="1:24" s="70" customFormat="1" ht="9.6" customHeight="1">
      <c r="A28" s="61" t="s">
        <v>707</v>
      </c>
      <c r="B28" s="350">
        <v>53</v>
      </c>
      <c r="C28" s="262">
        <v>55</v>
      </c>
      <c r="D28" s="262">
        <v>56</v>
      </c>
      <c r="E28" s="260">
        <v>60</v>
      </c>
      <c r="F28" s="636"/>
      <c r="G28" s="350">
        <v>55</v>
      </c>
      <c r="H28" s="260">
        <v>56</v>
      </c>
      <c r="I28" s="260">
        <v>58</v>
      </c>
      <c r="J28" s="260">
        <v>59</v>
      </c>
      <c r="K28" s="636"/>
      <c r="L28" s="350">
        <v>107</v>
      </c>
      <c r="M28" s="260">
        <v>111</v>
      </c>
      <c r="N28" s="260">
        <v>114</v>
      </c>
      <c r="O28" s="260">
        <v>119</v>
      </c>
      <c r="P28" s="636"/>
      <c r="Q28" s="59">
        <f t="shared" si="20"/>
        <v>22.478991596638657</v>
      </c>
      <c r="R28" s="60">
        <f t="shared" si="21"/>
        <v>23.566878980891719</v>
      </c>
      <c r="S28" s="60">
        <f t="shared" si="22"/>
        <v>24.358974358974358</v>
      </c>
      <c r="T28" s="60">
        <f t="shared" si="23"/>
        <v>25.319148936170212</v>
      </c>
      <c r="U28" s="637"/>
      <c r="V28" s="61" t="s">
        <v>707</v>
      </c>
      <c r="W28" s="305"/>
    </row>
    <row r="29" spans="1:24" s="70" customFormat="1" ht="9.6" customHeight="1">
      <c r="A29" s="61" t="s">
        <v>712</v>
      </c>
      <c r="B29" s="350">
        <v>6</v>
      </c>
      <c r="C29" s="404" t="s">
        <v>11</v>
      </c>
      <c r="D29" s="404" t="s">
        <v>11</v>
      </c>
      <c r="E29" s="404" t="s">
        <v>11</v>
      </c>
      <c r="F29" s="262">
        <v>14</v>
      </c>
      <c r="G29" s="350">
        <v>6</v>
      </c>
      <c r="H29" s="260">
        <v>6</v>
      </c>
      <c r="I29" s="260">
        <v>7</v>
      </c>
      <c r="J29" s="260">
        <v>7</v>
      </c>
      <c r="K29" s="263">
        <v>14</v>
      </c>
      <c r="L29" s="350">
        <v>12</v>
      </c>
      <c r="M29" s="260">
        <v>11</v>
      </c>
      <c r="N29" s="260">
        <v>11</v>
      </c>
      <c r="O29" s="260">
        <v>12</v>
      </c>
      <c r="P29" s="260">
        <v>27</v>
      </c>
      <c r="Q29" s="59">
        <f t="shared" si="20"/>
        <v>2.5210084033613445</v>
      </c>
      <c r="R29" s="60">
        <f t="shared" si="21"/>
        <v>2.335456475583864</v>
      </c>
      <c r="S29" s="60">
        <f t="shared" si="22"/>
        <v>2.3504273504273505</v>
      </c>
      <c r="T29" s="60">
        <f t="shared" si="23"/>
        <v>2.5531914893617018</v>
      </c>
      <c r="U29" s="510">
        <f t="shared" si="24"/>
        <v>5.7692307692307692</v>
      </c>
      <c r="V29" s="61" t="s">
        <v>712</v>
      </c>
      <c r="W29" s="305"/>
    </row>
    <row r="30" spans="1:24" s="70" customFormat="1" ht="9.6" customHeight="1">
      <c r="A30" s="61" t="s">
        <v>813</v>
      </c>
      <c r="B30" s="350">
        <v>93</v>
      </c>
      <c r="C30" s="262">
        <v>95</v>
      </c>
      <c r="D30" s="262">
        <v>96</v>
      </c>
      <c r="E30" s="260">
        <v>93</v>
      </c>
      <c r="F30" s="636">
        <v>102</v>
      </c>
      <c r="G30" s="350">
        <v>94</v>
      </c>
      <c r="H30" s="260">
        <v>91</v>
      </c>
      <c r="I30" s="260">
        <v>91</v>
      </c>
      <c r="J30" s="260">
        <v>88</v>
      </c>
      <c r="K30" s="636">
        <v>103</v>
      </c>
      <c r="L30" s="350">
        <v>187</v>
      </c>
      <c r="M30" s="260">
        <v>186</v>
      </c>
      <c r="N30" s="260">
        <v>187</v>
      </c>
      <c r="O30" s="260">
        <v>181</v>
      </c>
      <c r="P30" s="636">
        <v>205</v>
      </c>
      <c r="Q30" s="59">
        <f t="shared" si="20"/>
        <v>39.285714285714285</v>
      </c>
      <c r="R30" s="60">
        <f t="shared" si="21"/>
        <v>39.490445859872615</v>
      </c>
      <c r="S30" s="60">
        <f t="shared" si="22"/>
        <v>39.957264957264961</v>
      </c>
      <c r="T30" s="60">
        <f t="shared" si="23"/>
        <v>38.51063829787234</v>
      </c>
      <c r="U30" s="637">
        <f t="shared" si="24"/>
        <v>43.803418803418801</v>
      </c>
      <c r="V30" s="108" t="s">
        <v>813</v>
      </c>
      <c r="W30" s="305"/>
    </row>
    <row r="31" spans="1:24" s="70" customFormat="1" ht="9.6" customHeight="1">
      <c r="A31" s="61" t="s">
        <v>713</v>
      </c>
      <c r="B31" s="439">
        <v>10</v>
      </c>
      <c r="C31" s="71">
        <v>10</v>
      </c>
      <c r="D31" s="262">
        <v>10</v>
      </c>
      <c r="E31" s="71">
        <v>10</v>
      </c>
      <c r="F31" s="636"/>
      <c r="G31" s="350">
        <v>16</v>
      </c>
      <c r="H31" s="260">
        <v>18</v>
      </c>
      <c r="I31" s="260">
        <v>17</v>
      </c>
      <c r="J31" s="260">
        <v>16</v>
      </c>
      <c r="K31" s="636"/>
      <c r="L31" s="350">
        <v>26</v>
      </c>
      <c r="M31" s="260">
        <v>28</v>
      </c>
      <c r="N31" s="260">
        <v>28</v>
      </c>
      <c r="O31" s="260">
        <v>26</v>
      </c>
      <c r="P31" s="636"/>
      <c r="Q31" s="59">
        <f t="shared" si="20"/>
        <v>5.46218487394958</v>
      </c>
      <c r="R31" s="60">
        <f t="shared" si="21"/>
        <v>5.9447983014862</v>
      </c>
      <c r="S31" s="60">
        <f t="shared" si="22"/>
        <v>5.982905982905983</v>
      </c>
      <c r="T31" s="60">
        <f t="shared" si="23"/>
        <v>5.5319148936170208</v>
      </c>
      <c r="U31" s="637"/>
      <c r="V31" s="61" t="s">
        <v>713</v>
      </c>
      <c r="W31" s="305"/>
    </row>
    <row r="32" spans="1:24" s="70" customFormat="1" ht="9.6" customHeight="1">
      <c r="A32" s="61" t="s">
        <v>714</v>
      </c>
      <c r="B32" s="350">
        <v>17</v>
      </c>
      <c r="C32" s="262">
        <v>13</v>
      </c>
      <c r="D32" s="262">
        <v>11</v>
      </c>
      <c r="E32" s="260">
        <v>10</v>
      </c>
      <c r="F32" s="262">
        <v>9</v>
      </c>
      <c r="G32" s="350">
        <v>14</v>
      </c>
      <c r="H32" s="260">
        <v>11</v>
      </c>
      <c r="I32" s="260">
        <v>9</v>
      </c>
      <c r="J32" s="260">
        <v>13</v>
      </c>
      <c r="K32" s="263">
        <v>11</v>
      </c>
      <c r="L32" s="350">
        <v>31</v>
      </c>
      <c r="M32" s="260">
        <v>24</v>
      </c>
      <c r="N32" s="260">
        <v>20</v>
      </c>
      <c r="O32" s="260">
        <v>23</v>
      </c>
      <c r="P32" s="260">
        <v>20</v>
      </c>
      <c r="Q32" s="59">
        <f t="shared" si="20"/>
        <v>6.5126050420168076</v>
      </c>
      <c r="R32" s="60">
        <f t="shared" si="21"/>
        <v>5.095541401273886</v>
      </c>
      <c r="S32" s="60">
        <f t="shared" si="22"/>
        <v>4.2735042735042734</v>
      </c>
      <c r="T32" s="60">
        <f t="shared" si="23"/>
        <v>4.8936170212765955</v>
      </c>
      <c r="U32" s="510">
        <f t="shared" si="24"/>
        <v>4.2735042735042734</v>
      </c>
      <c r="V32" s="61" t="s">
        <v>714</v>
      </c>
      <c r="W32" s="305"/>
    </row>
    <row r="33" spans="1:24" s="70" customFormat="1" ht="9.6" customHeight="1">
      <c r="A33" s="61" t="s">
        <v>715</v>
      </c>
      <c r="B33" s="350">
        <v>13</v>
      </c>
      <c r="C33" s="262">
        <v>13</v>
      </c>
      <c r="D33" s="262">
        <v>12</v>
      </c>
      <c r="E33" s="260">
        <v>13</v>
      </c>
      <c r="F33" s="273" t="s">
        <v>1</v>
      </c>
      <c r="G33" s="264">
        <v>9</v>
      </c>
      <c r="H33" s="260">
        <v>9</v>
      </c>
      <c r="I33" s="260">
        <v>8</v>
      </c>
      <c r="J33" s="71">
        <v>10</v>
      </c>
      <c r="K33" s="411" t="s">
        <v>1</v>
      </c>
      <c r="L33" s="350">
        <v>22</v>
      </c>
      <c r="M33" s="260">
        <v>22</v>
      </c>
      <c r="N33" s="260">
        <v>20</v>
      </c>
      <c r="O33" s="260">
        <v>23</v>
      </c>
      <c r="P33" s="273" t="s">
        <v>1</v>
      </c>
      <c r="Q33" s="59">
        <f t="shared" si="20"/>
        <v>4.6218487394957988</v>
      </c>
      <c r="R33" s="60">
        <f t="shared" si="21"/>
        <v>4.6709129511677281</v>
      </c>
      <c r="S33" s="60">
        <f t="shared" si="22"/>
        <v>4.2735042735042734</v>
      </c>
      <c r="T33" s="60">
        <f t="shared" si="23"/>
        <v>4.8936170212765955</v>
      </c>
      <c r="U33" s="273" t="s">
        <v>1</v>
      </c>
      <c r="V33" s="61" t="s">
        <v>715</v>
      </c>
      <c r="W33" s="305"/>
    </row>
    <row r="34" spans="1:24" s="70" customFormat="1" ht="9.6" customHeight="1">
      <c r="A34" s="61" t="s">
        <v>716</v>
      </c>
      <c r="B34" s="350">
        <v>20</v>
      </c>
      <c r="C34" s="262">
        <v>20</v>
      </c>
      <c r="D34" s="262">
        <v>22</v>
      </c>
      <c r="E34" s="260">
        <v>25</v>
      </c>
      <c r="F34" s="273" t="s">
        <v>1</v>
      </c>
      <c r="G34" s="350">
        <v>19</v>
      </c>
      <c r="H34" s="260">
        <v>20</v>
      </c>
      <c r="I34" s="260">
        <v>22</v>
      </c>
      <c r="J34" s="260">
        <v>25</v>
      </c>
      <c r="K34" s="411" t="s">
        <v>1</v>
      </c>
      <c r="L34" s="350">
        <v>39</v>
      </c>
      <c r="M34" s="260">
        <v>41</v>
      </c>
      <c r="N34" s="260">
        <v>44</v>
      </c>
      <c r="O34" s="260">
        <v>50</v>
      </c>
      <c r="P34" s="273" t="s">
        <v>1</v>
      </c>
      <c r="Q34" s="59">
        <f t="shared" si="20"/>
        <v>8.1932773109243691</v>
      </c>
      <c r="R34" s="60">
        <f t="shared" si="21"/>
        <v>8.7048832271762198</v>
      </c>
      <c r="S34" s="60">
        <f t="shared" si="22"/>
        <v>9.4017094017094021</v>
      </c>
      <c r="T34" s="60">
        <f t="shared" si="23"/>
        <v>10.638297872340425</v>
      </c>
      <c r="U34" s="273" t="s">
        <v>1</v>
      </c>
      <c r="V34" s="202" t="s">
        <v>716</v>
      </c>
      <c r="W34" s="305"/>
    </row>
    <row r="35" spans="1:24" s="70" customFormat="1" ht="9.6" customHeight="1">
      <c r="A35" s="61" t="s">
        <v>724</v>
      </c>
      <c r="B35" s="350">
        <v>47</v>
      </c>
      <c r="C35" s="262">
        <v>44</v>
      </c>
      <c r="D35" s="262">
        <v>42</v>
      </c>
      <c r="E35" s="260">
        <v>43</v>
      </c>
      <c r="F35" s="262">
        <v>44</v>
      </c>
      <c r="G35" s="350">
        <v>68</v>
      </c>
      <c r="H35" s="260">
        <v>70</v>
      </c>
      <c r="I35" s="260">
        <v>67</v>
      </c>
      <c r="J35" s="260">
        <v>63</v>
      </c>
      <c r="K35" s="263">
        <v>62</v>
      </c>
      <c r="L35" s="350">
        <v>115</v>
      </c>
      <c r="M35" s="260">
        <v>114</v>
      </c>
      <c r="N35" s="260">
        <v>109</v>
      </c>
      <c r="O35" s="260">
        <v>106</v>
      </c>
      <c r="P35" s="260">
        <v>107</v>
      </c>
      <c r="Q35" s="59">
        <f t="shared" si="20"/>
        <v>24.159663865546218</v>
      </c>
      <c r="R35" s="60">
        <f t="shared" si="21"/>
        <v>24.203821656050955</v>
      </c>
      <c r="S35" s="60">
        <f t="shared" si="22"/>
        <v>23.29059829059829</v>
      </c>
      <c r="T35" s="60">
        <f t="shared" si="23"/>
        <v>22.553191489361701</v>
      </c>
      <c r="U35" s="510">
        <f t="shared" si="24"/>
        <v>22.863247863247864</v>
      </c>
      <c r="V35" s="202" t="s">
        <v>723</v>
      </c>
      <c r="W35" s="305"/>
    </row>
    <row r="36" spans="1:24" s="185" customFormat="1" ht="15" customHeight="1">
      <c r="A36" s="499" t="s">
        <v>163</v>
      </c>
      <c r="B36" s="264"/>
      <c r="C36" s="262"/>
      <c r="D36" s="262"/>
      <c r="E36" s="262"/>
      <c r="F36" s="262"/>
      <c r="G36" s="264"/>
      <c r="H36" s="260"/>
      <c r="I36" s="260"/>
      <c r="J36" s="260"/>
      <c r="K36" s="263"/>
      <c r="L36" s="264"/>
      <c r="M36" s="260"/>
      <c r="N36" s="260"/>
      <c r="O36" s="260"/>
      <c r="P36" s="260"/>
      <c r="Q36" s="59"/>
      <c r="R36" s="60"/>
      <c r="S36" s="60"/>
      <c r="T36" s="60"/>
      <c r="U36" s="510"/>
      <c r="V36" s="210" t="s">
        <v>163</v>
      </c>
      <c r="W36" s="305"/>
      <c r="X36" s="185" t="s">
        <v>765</v>
      </c>
    </row>
    <row r="37" spans="1:24" s="70" customFormat="1" ht="9.6" customHeight="1">
      <c r="A37" s="61" t="s">
        <v>16</v>
      </c>
      <c r="B37" s="264">
        <v>126</v>
      </c>
      <c r="C37" s="262">
        <v>126</v>
      </c>
      <c r="D37" s="262">
        <v>123</v>
      </c>
      <c r="E37" s="262">
        <v>125</v>
      </c>
      <c r="F37" s="262">
        <v>124</v>
      </c>
      <c r="G37" s="264">
        <v>117</v>
      </c>
      <c r="H37" s="260">
        <v>114</v>
      </c>
      <c r="I37" s="260">
        <v>114</v>
      </c>
      <c r="J37" s="260">
        <v>116</v>
      </c>
      <c r="K37" s="263">
        <v>111</v>
      </c>
      <c r="L37" s="264">
        <v>244</v>
      </c>
      <c r="M37" s="260">
        <v>240</v>
      </c>
      <c r="N37" s="260">
        <v>237</v>
      </c>
      <c r="O37" s="260">
        <v>241</v>
      </c>
      <c r="P37" s="260">
        <v>234</v>
      </c>
      <c r="Q37" s="59">
        <f t="shared" ref="Q37:Q40" si="25">L37/$L$6*100</f>
        <v>51.260504201680668</v>
      </c>
      <c r="R37" s="60">
        <f t="shared" ref="R37:R40" si="26">M37/$M$6*100</f>
        <v>50.955414012738856</v>
      </c>
      <c r="S37" s="60">
        <f t="shared" ref="S37:S40" si="27">N37/$N$6*100</f>
        <v>50.641025641025635</v>
      </c>
      <c r="T37" s="60">
        <f t="shared" ref="T37:T40" si="28">O37/$O$6*100</f>
        <v>51.276595744680854</v>
      </c>
      <c r="U37" s="510">
        <f t="shared" ref="U37:U40" si="29">P37/$P$6*100</f>
        <v>50</v>
      </c>
      <c r="V37" s="202" t="s">
        <v>16</v>
      </c>
      <c r="W37" s="305"/>
    </row>
    <row r="38" spans="1:24" s="70" customFormat="1" ht="9.6" customHeight="1">
      <c r="A38" s="69" t="s">
        <v>291</v>
      </c>
      <c r="B38" s="350">
        <v>119</v>
      </c>
      <c r="C38" s="262">
        <v>119</v>
      </c>
      <c r="D38" s="262">
        <v>115</v>
      </c>
      <c r="E38" s="262">
        <v>118</v>
      </c>
      <c r="F38" s="262">
        <v>118</v>
      </c>
      <c r="G38" s="350">
        <v>112</v>
      </c>
      <c r="H38" s="260">
        <v>109</v>
      </c>
      <c r="I38" s="260">
        <v>108</v>
      </c>
      <c r="J38" s="260">
        <v>110</v>
      </c>
      <c r="K38" s="263">
        <v>106</v>
      </c>
      <c r="L38" s="350">
        <v>230</v>
      </c>
      <c r="M38" s="260">
        <v>229</v>
      </c>
      <c r="N38" s="260">
        <v>223</v>
      </c>
      <c r="O38" s="260">
        <v>228</v>
      </c>
      <c r="P38" s="260">
        <v>224</v>
      </c>
      <c r="Q38" s="59">
        <f t="shared" si="25"/>
        <v>48.319327731092436</v>
      </c>
      <c r="R38" s="60">
        <f t="shared" si="26"/>
        <v>48.619957537154988</v>
      </c>
      <c r="S38" s="60">
        <f t="shared" si="27"/>
        <v>47.649572649572647</v>
      </c>
      <c r="T38" s="60">
        <f t="shared" si="28"/>
        <v>48.51063829787234</v>
      </c>
      <c r="U38" s="510">
        <f t="shared" si="29"/>
        <v>47.863247863247864</v>
      </c>
      <c r="V38" s="216" t="s">
        <v>291</v>
      </c>
      <c r="W38" s="305"/>
    </row>
    <row r="39" spans="1:24" s="70" customFormat="1" ht="9.6" customHeight="1">
      <c r="A39" s="99" t="s">
        <v>292</v>
      </c>
      <c r="B39" s="350">
        <v>8</v>
      </c>
      <c r="C39" s="262">
        <v>7</v>
      </c>
      <c r="D39" s="262">
        <v>8</v>
      </c>
      <c r="E39" s="262">
        <v>7</v>
      </c>
      <c r="F39" s="262">
        <v>5</v>
      </c>
      <c r="G39" s="264">
        <v>6</v>
      </c>
      <c r="H39" s="260">
        <v>5</v>
      </c>
      <c r="I39" s="260">
        <v>7</v>
      </c>
      <c r="J39" s="260">
        <v>5</v>
      </c>
      <c r="K39" s="405" t="s">
        <v>11</v>
      </c>
      <c r="L39" s="350">
        <v>13</v>
      </c>
      <c r="M39" s="260">
        <v>12</v>
      </c>
      <c r="N39" s="260">
        <v>14</v>
      </c>
      <c r="O39" s="260">
        <v>13</v>
      </c>
      <c r="P39" s="71">
        <v>10</v>
      </c>
      <c r="Q39" s="59">
        <f t="shared" si="25"/>
        <v>2.73109243697479</v>
      </c>
      <c r="R39" s="60">
        <f t="shared" si="26"/>
        <v>2.547770700636943</v>
      </c>
      <c r="S39" s="60">
        <f t="shared" si="27"/>
        <v>2.9914529914529915</v>
      </c>
      <c r="T39" s="60">
        <f t="shared" si="28"/>
        <v>2.7659574468085104</v>
      </c>
      <c r="U39" s="510">
        <f t="shared" si="29"/>
        <v>2.1367521367521367</v>
      </c>
      <c r="V39" s="496" t="s">
        <v>292</v>
      </c>
      <c r="W39" s="305"/>
    </row>
    <row r="40" spans="1:24" s="70" customFormat="1" ht="9.6" customHeight="1">
      <c r="A40" s="61" t="s">
        <v>69</v>
      </c>
      <c r="B40" s="350">
        <v>101</v>
      </c>
      <c r="C40" s="262">
        <v>97</v>
      </c>
      <c r="D40" s="262">
        <v>101</v>
      </c>
      <c r="E40" s="262">
        <v>100</v>
      </c>
      <c r="F40" s="262">
        <v>102</v>
      </c>
      <c r="G40" s="350">
        <v>131</v>
      </c>
      <c r="H40" s="260">
        <v>134</v>
      </c>
      <c r="I40" s="260">
        <v>131</v>
      </c>
      <c r="J40" s="260">
        <v>128</v>
      </c>
      <c r="K40" s="263">
        <v>131</v>
      </c>
      <c r="L40" s="350">
        <v>232</v>
      </c>
      <c r="M40" s="260">
        <v>231</v>
      </c>
      <c r="N40" s="260">
        <v>231</v>
      </c>
      <c r="O40" s="260">
        <v>229</v>
      </c>
      <c r="P40" s="260">
        <v>233</v>
      </c>
      <c r="Q40" s="59">
        <f t="shared" si="25"/>
        <v>48.739495798319325</v>
      </c>
      <c r="R40" s="60">
        <f t="shared" si="26"/>
        <v>49.044585987261144</v>
      </c>
      <c r="S40" s="60">
        <f t="shared" si="27"/>
        <v>49.358974358974365</v>
      </c>
      <c r="T40" s="60">
        <f t="shared" si="28"/>
        <v>48.723404255319146</v>
      </c>
      <c r="U40" s="510">
        <f t="shared" si="29"/>
        <v>49.786324786324784</v>
      </c>
      <c r="V40" s="202" t="s">
        <v>69</v>
      </c>
      <c r="W40" s="305"/>
    </row>
    <row r="41" spans="1:24" s="185" customFormat="1" ht="15" customHeight="1">
      <c r="A41" s="72" t="s">
        <v>190</v>
      </c>
      <c r="B41" s="264">
        <v>119</v>
      </c>
      <c r="C41" s="262">
        <v>119</v>
      </c>
      <c r="D41" s="262">
        <v>115</v>
      </c>
      <c r="E41" s="262">
        <v>118</v>
      </c>
      <c r="F41" s="262">
        <v>118</v>
      </c>
      <c r="G41" s="264">
        <v>112</v>
      </c>
      <c r="H41" s="260">
        <v>109</v>
      </c>
      <c r="I41" s="260">
        <v>108</v>
      </c>
      <c r="J41" s="260">
        <v>110</v>
      </c>
      <c r="K41" s="263">
        <v>106</v>
      </c>
      <c r="L41" s="264">
        <v>230</v>
      </c>
      <c r="M41" s="260">
        <v>229</v>
      </c>
      <c r="N41" s="260">
        <v>223</v>
      </c>
      <c r="O41" s="260">
        <v>228</v>
      </c>
      <c r="P41" s="260">
        <v>224</v>
      </c>
      <c r="Q41" s="73">
        <v>100</v>
      </c>
      <c r="R41" s="74">
        <v>100</v>
      </c>
      <c r="S41" s="74">
        <v>100</v>
      </c>
      <c r="T41" s="74">
        <v>100</v>
      </c>
      <c r="U41" s="511">
        <v>100</v>
      </c>
      <c r="V41" s="491" t="s">
        <v>190</v>
      </c>
      <c r="W41" s="305"/>
    </row>
    <row r="42" spans="1:24" s="70" customFormat="1" ht="15" customHeight="1">
      <c r="A42" s="215" t="s">
        <v>368</v>
      </c>
      <c r="B42" s="350"/>
      <c r="C42" s="262"/>
      <c r="D42" s="262"/>
      <c r="E42" s="262"/>
      <c r="F42" s="262"/>
      <c r="G42" s="350"/>
      <c r="H42" s="260"/>
      <c r="I42" s="260"/>
      <c r="J42" s="260"/>
      <c r="K42" s="263"/>
      <c r="L42" s="350"/>
      <c r="M42" s="260"/>
      <c r="N42" s="260"/>
      <c r="O42" s="260"/>
      <c r="P42" s="260"/>
      <c r="Q42" s="59"/>
      <c r="R42" s="60"/>
      <c r="S42" s="60"/>
      <c r="T42" s="60"/>
      <c r="U42" s="510"/>
      <c r="V42" s="218" t="s">
        <v>368</v>
      </c>
      <c r="W42" s="305"/>
      <c r="X42" s="185" t="s">
        <v>766</v>
      </c>
    </row>
    <row r="43" spans="1:24" s="70" customFormat="1" ht="9.6" customHeight="1">
      <c r="A43" s="61" t="s">
        <v>727</v>
      </c>
      <c r="B43" s="264">
        <v>16</v>
      </c>
      <c r="C43" s="262">
        <v>18</v>
      </c>
      <c r="D43" s="262">
        <v>14</v>
      </c>
      <c r="E43" s="262">
        <v>16</v>
      </c>
      <c r="F43" s="262">
        <v>14</v>
      </c>
      <c r="G43" s="264">
        <v>9</v>
      </c>
      <c r="H43" s="260">
        <v>9</v>
      </c>
      <c r="I43" s="260">
        <v>8</v>
      </c>
      <c r="J43" s="260">
        <v>9</v>
      </c>
      <c r="K43" s="263">
        <v>8</v>
      </c>
      <c r="L43" s="264">
        <v>25</v>
      </c>
      <c r="M43" s="260">
        <v>26</v>
      </c>
      <c r="N43" s="260">
        <v>23</v>
      </c>
      <c r="O43" s="260">
        <v>26</v>
      </c>
      <c r="P43" s="260">
        <v>22</v>
      </c>
      <c r="Q43" s="59">
        <f>L43/$L$41*100</f>
        <v>10.869565217391305</v>
      </c>
      <c r="R43" s="60">
        <f>M43/$M$41*100</f>
        <v>11.353711790393014</v>
      </c>
      <c r="S43" s="60">
        <f>N43/$N$41*100</f>
        <v>10.31390134529148</v>
      </c>
      <c r="T43" s="60">
        <f>O43/$O$41*100</f>
        <v>11.403508771929824</v>
      </c>
      <c r="U43" s="510">
        <f>P43/$P$41*100</f>
        <v>9.8214285714285712</v>
      </c>
      <c r="V43" s="202" t="s">
        <v>727</v>
      </c>
      <c r="W43" s="305"/>
    </row>
    <row r="44" spans="1:24" s="70" customFormat="1" ht="9.6" customHeight="1">
      <c r="A44" s="61" t="s">
        <v>420</v>
      </c>
      <c r="B44" s="350">
        <v>8</v>
      </c>
      <c r="C44" s="260">
        <v>7</v>
      </c>
      <c r="D44" s="260">
        <v>7</v>
      </c>
      <c r="E44" s="260">
        <v>7</v>
      </c>
      <c r="F44" s="260">
        <v>6</v>
      </c>
      <c r="G44" s="264">
        <v>7</v>
      </c>
      <c r="H44" s="260">
        <v>6</v>
      </c>
      <c r="I44" s="260">
        <v>6</v>
      </c>
      <c r="J44" s="260">
        <v>6</v>
      </c>
      <c r="K44" s="263">
        <v>6</v>
      </c>
      <c r="L44" s="264">
        <v>15</v>
      </c>
      <c r="M44" s="260">
        <v>13</v>
      </c>
      <c r="N44" s="260">
        <v>13</v>
      </c>
      <c r="O44" s="260">
        <v>13</v>
      </c>
      <c r="P44" s="260">
        <v>12</v>
      </c>
      <c r="Q44" s="59">
        <f t="shared" ref="Q44:Q52" si="30">L44/$L$41*100</f>
        <v>6.5217391304347823</v>
      </c>
      <c r="R44" s="60">
        <f t="shared" ref="R44:R52" si="31">M44/$M$41*100</f>
        <v>5.6768558951965069</v>
      </c>
      <c r="S44" s="60">
        <f t="shared" ref="S44:S52" si="32">N44/$N$41*100</f>
        <v>5.8295964125560538</v>
      </c>
      <c r="T44" s="60">
        <f t="shared" ref="T44:T52" si="33">O44/$O$41*100</f>
        <v>5.7017543859649118</v>
      </c>
      <c r="U44" s="510">
        <f t="shared" ref="U44:U52" si="34">P44/$P$41*100</f>
        <v>5.3571428571428568</v>
      </c>
      <c r="V44" s="202" t="s">
        <v>420</v>
      </c>
      <c r="W44" s="305"/>
    </row>
    <row r="45" spans="1:24" s="70" customFormat="1" ht="9.6" customHeight="1">
      <c r="A45" s="85" t="s">
        <v>565</v>
      </c>
      <c r="B45" s="264">
        <v>60</v>
      </c>
      <c r="C45" s="262">
        <v>63</v>
      </c>
      <c r="D45" s="262">
        <v>64</v>
      </c>
      <c r="E45" s="262">
        <v>68</v>
      </c>
      <c r="F45" s="262">
        <v>67</v>
      </c>
      <c r="G45" s="264">
        <v>87</v>
      </c>
      <c r="H45" s="260">
        <v>83</v>
      </c>
      <c r="I45" s="260">
        <v>81</v>
      </c>
      <c r="J45" s="260">
        <v>86</v>
      </c>
      <c r="K45" s="263">
        <v>79</v>
      </c>
      <c r="L45" s="264">
        <v>147</v>
      </c>
      <c r="M45" s="260">
        <v>147</v>
      </c>
      <c r="N45" s="260">
        <v>146</v>
      </c>
      <c r="O45" s="260">
        <v>154</v>
      </c>
      <c r="P45" s="260">
        <v>146</v>
      </c>
      <c r="Q45" s="59">
        <f t="shared" si="30"/>
        <v>63.913043478260867</v>
      </c>
      <c r="R45" s="60">
        <f t="shared" si="31"/>
        <v>64.192139737991269</v>
      </c>
      <c r="S45" s="60">
        <f t="shared" si="32"/>
        <v>65.470852017937219</v>
      </c>
      <c r="T45" s="60">
        <f t="shared" si="33"/>
        <v>67.543859649122808</v>
      </c>
      <c r="U45" s="510">
        <f t="shared" si="34"/>
        <v>65.178571428571431</v>
      </c>
      <c r="V45" s="502" t="s">
        <v>565</v>
      </c>
      <c r="W45" s="305"/>
    </row>
    <row r="46" spans="1:24" s="70" customFormat="1" ht="9.6" customHeight="1">
      <c r="A46" s="85" t="s">
        <v>721</v>
      </c>
      <c r="B46" s="264">
        <v>34</v>
      </c>
      <c r="C46" s="262">
        <v>27</v>
      </c>
      <c r="D46" s="262">
        <v>26</v>
      </c>
      <c r="E46" s="262">
        <v>23</v>
      </c>
      <c r="F46" s="262">
        <v>27</v>
      </c>
      <c r="G46" s="264">
        <v>9</v>
      </c>
      <c r="H46" s="260">
        <v>8</v>
      </c>
      <c r="I46" s="260">
        <v>8</v>
      </c>
      <c r="J46" s="260">
        <v>6</v>
      </c>
      <c r="K46" s="263">
        <v>9</v>
      </c>
      <c r="L46" s="264">
        <v>43</v>
      </c>
      <c r="M46" s="260">
        <v>35</v>
      </c>
      <c r="N46" s="260">
        <v>33</v>
      </c>
      <c r="O46" s="260">
        <v>29</v>
      </c>
      <c r="P46" s="260">
        <v>36</v>
      </c>
      <c r="Q46" s="59">
        <f t="shared" si="30"/>
        <v>18.695652173913043</v>
      </c>
      <c r="R46" s="60">
        <f t="shared" si="31"/>
        <v>15.283842794759824</v>
      </c>
      <c r="S46" s="60">
        <f t="shared" si="32"/>
        <v>14.798206278026907</v>
      </c>
      <c r="T46" s="60">
        <f t="shared" si="33"/>
        <v>12.719298245614036</v>
      </c>
      <c r="U46" s="510">
        <f t="shared" si="34"/>
        <v>16.071428571428573</v>
      </c>
      <c r="V46" s="502" t="s">
        <v>721</v>
      </c>
      <c r="W46" s="305"/>
    </row>
    <row r="47" spans="1:24" s="70" customFormat="1" ht="9.6" customHeight="1">
      <c r="A47" s="85" t="s">
        <v>720</v>
      </c>
      <c r="B47" s="272" t="s">
        <v>1</v>
      </c>
      <c r="C47" s="404" t="s">
        <v>11</v>
      </c>
      <c r="D47" s="404" t="s">
        <v>11</v>
      </c>
      <c r="E47" s="404" t="s">
        <v>11</v>
      </c>
      <c r="F47" s="404" t="s">
        <v>11</v>
      </c>
      <c r="G47" s="272" t="s">
        <v>1</v>
      </c>
      <c r="H47" s="404" t="s">
        <v>11</v>
      </c>
      <c r="I47" s="404" t="s">
        <v>11</v>
      </c>
      <c r="J47" s="404" t="s">
        <v>11</v>
      </c>
      <c r="K47" s="405" t="s">
        <v>11</v>
      </c>
      <c r="L47" s="272" t="s">
        <v>1</v>
      </c>
      <c r="M47" s="260">
        <v>8</v>
      </c>
      <c r="N47" s="260">
        <v>8</v>
      </c>
      <c r="O47" s="260">
        <v>6</v>
      </c>
      <c r="P47" s="260">
        <v>8</v>
      </c>
      <c r="Q47" s="272" t="s">
        <v>1</v>
      </c>
      <c r="R47" s="60">
        <f t="shared" ref="R47" si="35">M47/$M$41*100</f>
        <v>3.4934497816593884</v>
      </c>
      <c r="S47" s="60">
        <f t="shared" ref="S47" si="36">N47/$N$41*100</f>
        <v>3.5874439461883409</v>
      </c>
      <c r="T47" s="60">
        <f t="shared" ref="T47" si="37">O47/$O$41*100</f>
        <v>2.6315789473684208</v>
      </c>
      <c r="U47" s="510">
        <f t="shared" ref="U47" si="38">P47/$P$41*100</f>
        <v>3.5714285714285712</v>
      </c>
      <c r="V47" s="502" t="s">
        <v>720</v>
      </c>
      <c r="W47" s="305"/>
    </row>
    <row r="48" spans="1:24" s="70" customFormat="1" ht="9.6" customHeight="1">
      <c r="A48" s="85" t="s">
        <v>487</v>
      </c>
      <c r="B48" s="272" t="s">
        <v>1</v>
      </c>
      <c r="C48" s="274" t="s">
        <v>1</v>
      </c>
      <c r="D48" s="274" t="s">
        <v>1</v>
      </c>
      <c r="E48" s="274" t="s">
        <v>1</v>
      </c>
      <c r="F48" s="274" t="s">
        <v>1</v>
      </c>
      <c r="G48" s="272" t="s">
        <v>1</v>
      </c>
      <c r="H48" s="274" t="s">
        <v>1</v>
      </c>
      <c r="I48" s="274" t="s">
        <v>1</v>
      </c>
      <c r="J48" s="274" t="s">
        <v>1</v>
      </c>
      <c r="K48" s="411" t="s">
        <v>1</v>
      </c>
      <c r="L48" s="264">
        <v>196</v>
      </c>
      <c r="M48" s="260">
        <v>194</v>
      </c>
      <c r="N48" s="260">
        <v>192</v>
      </c>
      <c r="O48" s="260">
        <v>196</v>
      </c>
      <c r="P48" s="260">
        <v>194</v>
      </c>
      <c r="Q48" s="59">
        <f t="shared" si="30"/>
        <v>85.217391304347828</v>
      </c>
      <c r="R48" s="60">
        <f t="shared" si="31"/>
        <v>84.716157205240165</v>
      </c>
      <c r="S48" s="60">
        <f t="shared" si="32"/>
        <v>86.098654708520186</v>
      </c>
      <c r="T48" s="60">
        <f t="shared" si="33"/>
        <v>85.964912280701753</v>
      </c>
      <c r="U48" s="510">
        <f t="shared" si="34"/>
        <v>86.607142857142861</v>
      </c>
      <c r="V48" s="502" t="s">
        <v>487</v>
      </c>
      <c r="W48" s="305"/>
      <c r="X48" s="185" t="s">
        <v>763</v>
      </c>
    </row>
    <row r="49" spans="1:24" s="70" customFormat="1" ht="9.6" customHeight="1">
      <c r="A49" s="203" t="s">
        <v>710</v>
      </c>
      <c r="B49" s="272" t="s">
        <v>1</v>
      </c>
      <c r="C49" s="274" t="s">
        <v>1</v>
      </c>
      <c r="D49" s="274" t="s">
        <v>1</v>
      </c>
      <c r="E49" s="274" t="s">
        <v>1</v>
      </c>
      <c r="F49" s="274" t="s">
        <v>1</v>
      </c>
      <c r="G49" s="272" t="s">
        <v>1</v>
      </c>
      <c r="H49" s="274" t="s">
        <v>1</v>
      </c>
      <c r="I49" s="274" t="s">
        <v>1</v>
      </c>
      <c r="J49" s="274" t="s">
        <v>1</v>
      </c>
      <c r="K49" s="411" t="s">
        <v>1</v>
      </c>
      <c r="L49" s="264">
        <v>135</v>
      </c>
      <c r="M49" s="260">
        <v>135</v>
      </c>
      <c r="N49" s="260">
        <v>129</v>
      </c>
      <c r="O49" s="260">
        <v>133</v>
      </c>
      <c r="P49" s="260">
        <v>130</v>
      </c>
      <c r="Q49" s="59">
        <f t="shared" si="30"/>
        <v>58.695652173913047</v>
      </c>
      <c r="R49" s="60">
        <f t="shared" si="31"/>
        <v>58.951965065502186</v>
      </c>
      <c r="S49" s="60">
        <f t="shared" si="32"/>
        <v>57.847533632286996</v>
      </c>
      <c r="T49" s="60">
        <f t="shared" si="33"/>
        <v>58.333333333333336</v>
      </c>
      <c r="U49" s="510">
        <f t="shared" si="34"/>
        <v>58.035714285714292</v>
      </c>
      <c r="V49" s="503" t="s">
        <v>710</v>
      </c>
      <c r="W49" s="305"/>
    </row>
    <row r="50" spans="1:24" s="70" customFormat="1" ht="9.6" customHeight="1">
      <c r="A50" s="508" t="s">
        <v>711</v>
      </c>
      <c r="B50" s="272" t="s">
        <v>1</v>
      </c>
      <c r="C50" s="274" t="s">
        <v>1</v>
      </c>
      <c r="D50" s="274" t="s">
        <v>1</v>
      </c>
      <c r="E50" s="274" t="s">
        <v>1</v>
      </c>
      <c r="F50" s="274" t="s">
        <v>1</v>
      </c>
      <c r="G50" s="272" t="s">
        <v>1</v>
      </c>
      <c r="H50" s="274" t="s">
        <v>1</v>
      </c>
      <c r="I50" s="274" t="s">
        <v>1</v>
      </c>
      <c r="J50" s="274" t="s">
        <v>1</v>
      </c>
      <c r="K50" s="411" t="s">
        <v>1</v>
      </c>
      <c r="L50" s="264">
        <v>61</v>
      </c>
      <c r="M50" s="260">
        <v>60</v>
      </c>
      <c r="N50" s="260">
        <v>62</v>
      </c>
      <c r="O50" s="260">
        <v>63</v>
      </c>
      <c r="P50" s="260">
        <v>64</v>
      </c>
      <c r="Q50" s="59">
        <f t="shared" si="30"/>
        <v>26.521739130434785</v>
      </c>
      <c r="R50" s="60">
        <f t="shared" si="31"/>
        <v>26.200873362445414</v>
      </c>
      <c r="S50" s="60">
        <f t="shared" si="32"/>
        <v>27.802690582959645</v>
      </c>
      <c r="T50" s="60">
        <f t="shared" si="33"/>
        <v>27.631578947368425</v>
      </c>
      <c r="U50" s="510">
        <f t="shared" si="34"/>
        <v>28.571428571428569</v>
      </c>
      <c r="V50" s="585" t="s">
        <v>711</v>
      </c>
      <c r="W50" s="305"/>
    </row>
    <row r="51" spans="1:24" s="70" customFormat="1" ht="9.6" customHeight="1">
      <c r="A51" s="203" t="s">
        <v>708</v>
      </c>
      <c r="B51" s="272" t="s">
        <v>1</v>
      </c>
      <c r="C51" s="274" t="s">
        <v>1</v>
      </c>
      <c r="D51" s="274" t="s">
        <v>1</v>
      </c>
      <c r="E51" s="274" t="s">
        <v>1</v>
      </c>
      <c r="F51" s="274" t="s">
        <v>1</v>
      </c>
      <c r="G51" s="272" t="s">
        <v>1</v>
      </c>
      <c r="H51" s="274" t="s">
        <v>1</v>
      </c>
      <c r="I51" s="274" t="s">
        <v>1</v>
      </c>
      <c r="J51" s="274" t="s">
        <v>1</v>
      </c>
      <c r="K51" s="411" t="s">
        <v>1</v>
      </c>
      <c r="L51" s="264">
        <v>28</v>
      </c>
      <c r="M51" s="260">
        <v>21</v>
      </c>
      <c r="N51" s="260">
        <v>19</v>
      </c>
      <c r="O51" s="260">
        <v>20</v>
      </c>
      <c r="P51" s="260">
        <v>22</v>
      </c>
      <c r="Q51" s="59">
        <f t="shared" si="30"/>
        <v>12.173913043478262</v>
      </c>
      <c r="R51" s="60">
        <f t="shared" si="31"/>
        <v>9.1703056768558966</v>
      </c>
      <c r="S51" s="60">
        <f t="shared" si="32"/>
        <v>8.5201793721973083</v>
      </c>
      <c r="T51" s="60">
        <f t="shared" si="33"/>
        <v>8.7719298245614024</v>
      </c>
      <c r="U51" s="510">
        <f t="shared" si="34"/>
        <v>9.8214285714285712</v>
      </c>
      <c r="V51" s="503" t="s">
        <v>708</v>
      </c>
      <c r="W51" s="305"/>
    </row>
    <row r="52" spans="1:24" s="70" customFormat="1" ht="9.6" customHeight="1">
      <c r="A52" s="508" t="s">
        <v>709</v>
      </c>
      <c r="B52" s="272" t="s">
        <v>1</v>
      </c>
      <c r="C52" s="274" t="s">
        <v>1</v>
      </c>
      <c r="D52" s="274" t="s">
        <v>1</v>
      </c>
      <c r="E52" s="274" t="s">
        <v>1</v>
      </c>
      <c r="F52" s="274" t="s">
        <v>1</v>
      </c>
      <c r="G52" s="272" t="s">
        <v>1</v>
      </c>
      <c r="H52" s="274" t="s">
        <v>1</v>
      </c>
      <c r="I52" s="274" t="s">
        <v>1</v>
      </c>
      <c r="J52" s="274" t="s">
        <v>1</v>
      </c>
      <c r="K52" s="411" t="s">
        <v>1</v>
      </c>
      <c r="L52" s="264">
        <v>166</v>
      </c>
      <c r="M52" s="260">
        <v>172</v>
      </c>
      <c r="N52" s="260">
        <v>171</v>
      </c>
      <c r="O52" s="260">
        <v>175</v>
      </c>
      <c r="P52" s="260">
        <v>171</v>
      </c>
      <c r="Q52" s="59">
        <f t="shared" si="30"/>
        <v>72.173913043478265</v>
      </c>
      <c r="R52" s="60">
        <f t="shared" si="31"/>
        <v>75.109170305676855</v>
      </c>
      <c r="S52" s="60">
        <f t="shared" si="32"/>
        <v>76.681614349775785</v>
      </c>
      <c r="T52" s="60">
        <f t="shared" si="33"/>
        <v>76.754385964912288</v>
      </c>
      <c r="U52" s="510">
        <f t="shared" si="34"/>
        <v>76.339285714285708</v>
      </c>
      <c r="V52" s="585" t="s">
        <v>709</v>
      </c>
      <c r="W52" s="305"/>
    </row>
    <row r="53" spans="1:24" s="70" customFormat="1" ht="15" customHeight="1">
      <c r="A53" s="215" t="s">
        <v>294</v>
      </c>
      <c r="B53" s="264"/>
      <c r="C53" s="262"/>
      <c r="D53" s="262"/>
      <c r="E53" s="262"/>
      <c r="F53" s="262"/>
      <c r="G53" s="264"/>
      <c r="H53" s="260"/>
      <c r="I53" s="260"/>
      <c r="J53" s="260"/>
      <c r="K53" s="263"/>
      <c r="L53" s="264"/>
      <c r="M53" s="260"/>
      <c r="N53" s="260"/>
      <c r="O53" s="260"/>
      <c r="P53" s="260"/>
      <c r="Q53" s="59"/>
      <c r="R53" s="60"/>
      <c r="S53" s="60"/>
      <c r="T53" s="60"/>
      <c r="U53" s="510"/>
      <c r="V53" s="218" t="s">
        <v>294</v>
      </c>
      <c r="W53" s="305"/>
      <c r="X53" s="185" t="s">
        <v>763</v>
      </c>
    </row>
    <row r="54" spans="1:24" s="70" customFormat="1" ht="9.6" customHeight="1">
      <c r="A54" s="61" t="s">
        <v>17</v>
      </c>
      <c r="B54" s="272" t="s">
        <v>1</v>
      </c>
      <c r="C54" s="274" t="s">
        <v>1</v>
      </c>
      <c r="D54" s="274" t="s">
        <v>1</v>
      </c>
      <c r="E54" s="274" t="s">
        <v>1</v>
      </c>
      <c r="F54" s="274" t="s">
        <v>1</v>
      </c>
      <c r="G54" s="272" t="s">
        <v>1</v>
      </c>
      <c r="H54" s="274" t="s">
        <v>1</v>
      </c>
      <c r="I54" s="274" t="s">
        <v>1</v>
      </c>
      <c r="J54" s="274" t="s">
        <v>1</v>
      </c>
      <c r="K54" s="411" t="s">
        <v>1</v>
      </c>
      <c r="L54" s="264">
        <v>43</v>
      </c>
      <c r="M54" s="260">
        <v>41</v>
      </c>
      <c r="N54" s="260">
        <v>40</v>
      </c>
      <c r="O54" s="260">
        <v>43</v>
      </c>
      <c r="P54" s="260">
        <v>44</v>
      </c>
      <c r="Q54" s="59">
        <f t="shared" ref="Q54:Q56" si="39">L54/$L$41*100</f>
        <v>18.695652173913043</v>
      </c>
      <c r="R54" s="60">
        <f t="shared" ref="R54:R56" si="40">M54/$M$41*100</f>
        <v>17.903930131004365</v>
      </c>
      <c r="S54" s="60">
        <f t="shared" ref="S54:S56" si="41">N54/$N$41*100</f>
        <v>17.937219730941703</v>
      </c>
      <c r="T54" s="60">
        <f t="shared" ref="T54:T56" si="42">O54/$O$41*100</f>
        <v>18.859649122807017</v>
      </c>
      <c r="U54" s="510">
        <f t="shared" ref="U54:U56" si="43">P54/$P$41*100</f>
        <v>19.642857142857142</v>
      </c>
      <c r="V54" s="202" t="s">
        <v>17</v>
      </c>
      <c r="W54" s="305"/>
    </row>
    <row r="55" spans="1:24" s="70" customFormat="1" ht="9.6" customHeight="1">
      <c r="A55" s="61" t="s">
        <v>719</v>
      </c>
      <c r="B55" s="272" t="s">
        <v>1</v>
      </c>
      <c r="C55" s="274" t="s">
        <v>1</v>
      </c>
      <c r="D55" s="274" t="s">
        <v>1</v>
      </c>
      <c r="E55" s="274" t="s">
        <v>1</v>
      </c>
      <c r="F55" s="274" t="s">
        <v>1</v>
      </c>
      <c r="G55" s="272" t="s">
        <v>1</v>
      </c>
      <c r="H55" s="274" t="s">
        <v>1</v>
      </c>
      <c r="I55" s="274" t="s">
        <v>1</v>
      </c>
      <c r="J55" s="274" t="s">
        <v>1</v>
      </c>
      <c r="K55" s="411" t="s">
        <v>1</v>
      </c>
      <c r="L55" s="264">
        <v>65</v>
      </c>
      <c r="M55" s="260">
        <v>68</v>
      </c>
      <c r="N55" s="260">
        <v>70</v>
      </c>
      <c r="O55" s="260">
        <v>68</v>
      </c>
      <c r="P55" s="260">
        <v>69</v>
      </c>
      <c r="Q55" s="59">
        <f t="shared" si="39"/>
        <v>28.260869565217391</v>
      </c>
      <c r="R55" s="60">
        <f t="shared" si="40"/>
        <v>29.694323144104807</v>
      </c>
      <c r="S55" s="60">
        <f t="shared" si="41"/>
        <v>31.390134529147986</v>
      </c>
      <c r="T55" s="60">
        <f t="shared" si="42"/>
        <v>29.82456140350877</v>
      </c>
      <c r="U55" s="510">
        <f t="shared" si="43"/>
        <v>30.803571428571431</v>
      </c>
      <c r="V55" s="202" t="s">
        <v>719</v>
      </c>
      <c r="W55" s="305"/>
    </row>
    <row r="56" spans="1:24" s="70" customFormat="1" ht="9.6" customHeight="1">
      <c r="A56" s="134" t="s">
        <v>18</v>
      </c>
      <c r="B56" s="272" t="s">
        <v>1</v>
      </c>
      <c r="C56" s="274" t="s">
        <v>1</v>
      </c>
      <c r="D56" s="274" t="s">
        <v>1</v>
      </c>
      <c r="E56" s="274" t="s">
        <v>1</v>
      </c>
      <c r="F56" s="274" t="s">
        <v>1</v>
      </c>
      <c r="G56" s="272" t="s">
        <v>1</v>
      </c>
      <c r="H56" s="274" t="s">
        <v>1</v>
      </c>
      <c r="I56" s="274" t="s">
        <v>1</v>
      </c>
      <c r="J56" s="274" t="s">
        <v>1</v>
      </c>
      <c r="K56" s="411" t="s">
        <v>1</v>
      </c>
      <c r="L56" s="264">
        <v>122</v>
      </c>
      <c r="M56" s="260">
        <v>119</v>
      </c>
      <c r="N56" s="260">
        <v>113</v>
      </c>
      <c r="O56" s="260">
        <v>117</v>
      </c>
      <c r="P56" s="260">
        <v>111</v>
      </c>
      <c r="Q56" s="59">
        <f t="shared" si="39"/>
        <v>53.04347826086957</v>
      </c>
      <c r="R56" s="60">
        <f t="shared" si="40"/>
        <v>51.965065502183407</v>
      </c>
      <c r="S56" s="60">
        <f t="shared" si="41"/>
        <v>50.672645739910315</v>
      </c>
      <c r="T56" s="60">
        <f t="shared" si="42"/>
        <v>51.315789473684212</v>
      </c>
      <c r="U56" s="510">
        <f t="shared" si="43"/>
        <v>49.553571428571431</v>
      </c>
      <c r="V56" s="202" t="s">
        <v>18</v>
      </c>
      <c r="W56" s="305"/>
    </row>
    <row r="57" spans="1:24" s="185" customFormat="1" ht="35.1" customHeight="1">
      <c r="A57" s="72" t="s">
        <v>722</v>
      </c>
      <c r="B57" s="264"/>
      <c r="C57" s="273"/>
      <c r="D57" s="262"/>
      <c r="E57" s="262"/>
      <c r="F57" s="262"/>
      <c r="G57" s="264"/>
      <c r="H57" s="260"/>
      <c r="I57" s="260"/>
      <c r="J57" s="260"/>
      <c r="K57" s="263"/>
      <c r="L57" s="264"/>
      <c r="M57" s="260"/>
      <c r="N57" s="260"/>
      <c r="O57" s="260"/>
      <c r="P57" s="52"/>
      <c r="Q57" s="59"/>
      <c r="R57" s="60"/>
      <c r="S57" s="60"/>
      <c r="T57" s="60"/>
      <c r="U57" s="510"/>
      <c r="V57" s="491" t="s">
        <v>722</v>
      </c>
      <c r="W57" s="305"/>
      <c r="X57" s="185" t="s">
        <v>767</v>
      </c>
    </row>
    <row r="58" spans="1:24" s="70" customFormat="1" ht="9.6" customHeight="1">
      <c r="A58" s="61" t="s">
        <v>7</v>
      </c>
      <c r="B58" s="264">
        <v>219</v>
      </c>
      <c r="C58" s="260">
        <v>216</v>
      </c>
      <c r="D58" s="260">
        <v>218</v>
      </c>
      <c r="E58" s="260">
        <v>217</v>
      </c>
      <c r="F58" s="260">
        <v>217</v>
      </c>
      <c r="G58" s="264">
        <v>239</v>
      </c>
      <c r="H58" s="260">
        <v>238</v>
      </c>
      <c r="I58" s="260">
        <v>235</v>
      </c>
      <c r="J58" s="260">
        <v>234</v>
      </c>
      <c r="K58" s="263">
        <v>230</v>
      </c>
      <c r="L58" s="264">
        <v>457</v>
      </c>
      <c r="M58" s="260">
        <v>454</v>
      </c>
      <c r="N58" s="260">
        <v>453</v>
      </c>
      <c r="O58" s="260">
        <v>451</v>
      </c>
      <c r="P58" s="52">
        <v>447</v>
      </c>
      <c r="Q58" s="73">
        <v>100</v>
      </c>
      <c r="R58" s="74">
        <v>100</v>
      </c>
      <c r="S58" s="74">
        <v>100</v>
      </c>
      <c r="T58" s="74">
        <v>100</v>
      </c>
      <c r="U58" s="511">
        <v>100</v>
      </c>
      <c r="V58" s="202" t="s">
        <v>7</v>
      </c>
      <c r="W58" s="305"/>
    </row>
    <row r="59" spans="1:24" s="70" customFormat="1" ht="9.6" customHeight="1">
      <c r="A59" s="69" t="s">
        <v>807</v>
      </c>
      <c r="B59" s="264">
        <v>73</v>
      </c>
      <c r="C59" s="260">
        <v>71</v>
      </c>
      <c r="D59" s="260">
        <v>66</v>
      </c>
      <c r="E59" s="260">
        <v>68</v>
      </c>
      <c r="F59" s="260">
        <v>74</v>
      </c>
      <c r="G59" s="264">
        <v>84</v>
      </c>
      <c r="H59" s="260">
        <v>82</v>
      </c>
      <c r="I59" s="260">
        <v>76</v>
      </c>
      <c r="J59" s="260">
        <v>82</v>
      </c>
      <c r="K59" s="263">
        <v>80</v>
      </c>
      <c r="L59" s="264">
        <v>157</v>
      </c>
      <c r="M59" s="260">
        <v>153</v>
      </c>
      <c r="N59" s="260">
        <v>142</v>
      </c>
      <c r="O59" s="260">
        <v>150</v>
      </c>
      <c r="P59" s="52">
        <v>153</v>
      </c>
      <c r="Q59" s="59">
        <f>L59/$L$58*100</f>
        <v>34.354485776805248</v>
      </c>
      <c r="R59" s="60">
        <f>M59/$M$58*100</f>
        <v>33.70044052863436</v>
      </c>
      <c r="S59" s="60">
        <f>N59/$N$58*100</f>
        <v>31.346578366445915</v>
      </c>
      <c r="T59" s="60">
        <f>O59/$O$58*100</f>
        <v>33.259423503325941</v>
      </c>
      <c r="U59" s="510">
        <f>P59/$P$58*100</f>
        <v>34.228187919463089</v>
      </c>
      <c r="V59" s="216" t="s">
        <v>807</v>
      </c>
      <c r="W59" s="305"/>
    </row>
    <row r="60" spans="1:24" s="70" customFormat="1" ht="9.6" customHeight="1">
      <c r="A60" s="69" t="s">
        <v>808</v>
      </c>
      <c r="B60" s="264">
        <v>145</v>
      </c>
      <c r="C60" s="260">
        <v>145</v>
      </c>
      <c r="D60" s="260">
        <v>152</v>
      </c>
      <c r="E60" s="260">
        <v>149</v>
      </c>
      <c r="F60" s="260">
        <v>144</v>
      </c>
      <c r="G60" s="264">
        <v>155</v>
      </c>
      <c r="H60" s="260">
        <v>156</v>
      </c>
      <c r="I60" s="260">
        <v>159</v>
      </c>
      <c r="J60" s="260">
        <v>151</v>
      </c>
      <c r="K60" s="263">
        <v>150</v>
      </c>
      <c r="L60" s="264">
        <v>300</v>
      </c>
      <c r="M60" s="260">
        <v>300</v>
      </c>
      <c r="N60" s="260">
        <v>310</v>
      </c>
      <c r="O60" s="260">
        <v>300</v>
      </c>
      <c r="P60" s="52">
        <v>293</v>
      </c>
      <c r="Q60" s="59">
        <f>L60/$L$58*100</f>
        <v>65.645514223194752</v>
      </c>
      <c r="R60" s="60">
        <f>M60/$M$58*100</f>
        <v>66.079295154185019</v>
      </c>
      <c r="S60" s="60">
        <f>N60/$N$58*100</f>
        <v>68.432671081677711</v>
      </c>
      <c r="T60" s="60">
        <f>O60/$O$58*100</f>
        <v>66.518847006651882</v>
      </c>
      <c r="U60" s="510">
        <f>P60/$P$58*100</f>
        <v>65.548098434004473</v>
      </c>
      <c r="V60" s="216" t="s">
        <v>808</v>
      </c>
      <c r="W60" s="305"/>
    </row>
    <row r="61" spans="1:24" s="70" customFormat="1" ht="9.6" customHeight="1">
      <c r="A61" s="84" t="s">
        <v>717</v>
      </c>
      <c r="B61" s="264"/>
      <c r="C61" s="260"/>
      <c r="D61" s="260"/>
      <c r="E61" s="260"/>
      <c r="F61" s="260"/>
      <c r="G61" s="264"/>
      <c r="H61" s="260"/>
      <c r="I61" s="260"/>
      <c r="J61" s="260"/>
      <c r="K61" s="263"/>
      <c r="L61" s="264"/>
      <c r="M61" s="260"/>
      <c r="N61" s="260"/>
      <c r="O61" s="260"/>
      <c r="P61" s="52"/>
      <c r="Q61" s="59"/>
      <c r="R61" s="60"/>
      <c r="S61" s="60"/>
      <c r="T61" s="60"/>
      <c r="U61" s="510"/>
      <c r="V61" s="495" t="s">
        <v>717</v>
      </c>
      <c r="W61" s="305"/>
    </row>
    <row r="62" spans="1:24" s="70" customFormat="1" ht="9.6" customHeight="1">
      <c r="A62" s="84" t="s">
        <v>626</v>
      </c>
      <c r="B62" s="264">
        <v>83</v>
      </c>
      <c r="C62" s="260">
        <v>86</v>
      </c>
      <c r="D62" s="260">
        <v>85</v>
      </c>
      <c r="E62" s="260">
        <v>84</v>
      </c>
      <c r="F62" s="260">
        <v>82</v>
      </c>
      <c r="G62" s="264">
        <v>89</v>
      </c>
      <c r="H62" s="260">
        <v>94</v>
      </c>
      <c r="I62" s="260">
        <v>90</v>
      </c>
      <c r="J62" s="260">
        <v>87</v>
      </c>
      <c r="K62" s="263">
        <v>88</v>
      </c>
      <c r="L62" s="264">
        <v>172</v>
      </c>
      <c r="M62" s="260">
        <v>180</v>
      </c>
      <c r="N62" s="260">
        <v>175</v>
      </c>
      <c r="O62" s="260">
        <v>171</v>
      </c>
      <c r="P62" s="52">
        <v>170</v>
      </c>
      <c r="Q62" s="59">
        <f>L62/$L$58*100</f>
        <v>37.636761487964989</v>
      </c>
      <c r="R62" s="60">
        <f>M62/$M$58*100</f>
        <v>39.647577092511014</v>
      </c>
      <c r="S62" s="60">
        <f>N62/$N$58*100</f>
        <v>38.631346578366447</v>
      </c>
      <c r="T62" s="60">
        <f>O62/$O$58*100</f>
        <v>37.915742793791573</v>
      </c>
      <c r="U62" s="510">
        <f>P62/$P$58*100</f>
        <v>38.031319910514547</v>
      </c>
      <c r="V62" s="495" t="s">
        <v>626</v>
      </c>
      <c r="W62" s="305"/>
    </row>
    <row r="63" spans="1:24" s="70" customFormat="1" ht="9.6" customHeight="1">
      <c r="A63" s="84" t="s">
        <v>627</v>
      </c>
      <c r="B63" s="264">
        <v>32</v>
      </c>
      <c r="C63" s="260">
        <v>30</v>
      </c>
      <c r="D63" s="260">
        <v>34</v>
      </c>
      <c r="E63" s="260">
        <v>30</v>
      </c>
      <c r="F63" s="260">
        <v>27</v>
      </c>
      <c r="G63" s="264">
        <v>34</v>
      </c>
      <c r="H63" s="260">
        <v>30</v>
      </c>
      <c r="I63" s="260">
        <v>33</v>
      </c>
      <c r="J63" s="260">
        <v>27</v>
      </c>
      <c r="K63" s="263">
        <v>26</v>
      </c>
      <c r="L63" s="264">
        <v>66</v>
      </c>
      <c r="M63" s="260">
        <v>60</v>
      </c>
      <c r="N63" s="260">
        <v>67</v>
      </c>
      <c r="O63" s="260">
        <v>57</v>
      </c>
      <c r="P63" s="52">
        <v>53</v>
      </c>
      <c r="Q63" s="59">
        <f>L63/$L$58*100</f>
        <v>14.442013129102845</v>
      </c>
      <c r="R63" s="60">
        <f>M63/$M$58*100</f>
        <v>13.215859030837004</v>
      </c>
      <c r="S63" s="60">
        <f>N63/$N$58*100</f>
        <v>14.790286975717439</v>
      </c>
      <c r="T63" s="60">
        <f>O63/$O$58*100</f>
        <v>12.638580931263856</v>
      </c>
      <c r="U63" s="510">
        <f>P63/$P$58*100</f>
        <v>11.856823266219239</v>
      </c>
      <c r="V63" s="495" t="s">
        <v>627</v>
      </c>
      <c r="W63" s="305"/>
    </row>
    <row r="64" spans="1:24" s="70" customFormat="1" ht="9.6" customHeight="1">
      <c r="A64" s="84" t="s">
        <v>628</v>
      </c>
      <c r="B64" s="264">
        <v>21</v>
      </c>
      <c r="C64" s="260">
        <v>20</v>
      </c>
      <c r="D64" s="260">
        <v>23</v>
      </c>
      <c r="E64" s="260">
        <v>25</v>
      </c>
      <c r="F64" s="260">
        <v>26</v>
      </c>
      <c r="G64" s="264">
        <v>23</v>
      </c>
      <c r="H64" s="260">
        <v>23</v>
      </c>
      <c r="I64" s="260">
        <v>25</v>
      </c>
      <c r="J64" s="260">
        <v>27</v>
      </c>
      <c r="K64" s="263">
        <v>26</v>
      </c>
      <c r="L64" s="264">
        <v>44</v>
      </c>
      <c r="M64" s="260">
        <v>44</v>
      </c>
      <c r="N64" s="260">
        <v>48</v>
      </c>
      <c r="O64" s="260">
        <v>52</v>
      </c>
      <c r="P64" s="52">
        <v>53</v>
      </c>
      <c r="Q64" s="59">
        <f>L64/$L$58*100</f>
        <v>9.62800875273523</v>
      </c>
      <c r="R64" s="60">
        <f>M64/$M$58*100</f>
        <v>9.6916299559471373</v>
      </c>
      <c r="S64" s="60">
        <f>N64/$N$58*100</f>
        <v>10.596026490066226</v>
      </c>
      <c r="T64" s="60">
        <f>O64/$O$58*100</f>
        <v>11.529933481152993</v>
      </c>
      <c r="U64" s="510">
        <f>P64/$P$58*100</f>
        <v>11.856823266219239</v>
      </c>
      <c r="V64" s="495" t="s">
        <v>628</v>
      </c>
      <c r="W64" s="305"/>
    </row>
    <row r="65" spans="1:23" s="70" customFormat="1" ht="9.6" customHeight="1">
      <c r="A65" s="582" t="s">
        <v>629</v>
      </c>
      <c r="B65" s="439">
        <v>10</v>
      </c>
      <c r="C65" s="260">
        <v>8</v>
      </c>
      <c r="D65" s="260">
        <v>10</v>
      </c>
      <c r="E65" s="260">
        <v>11</v>
      </c>
      <c r="F65" s="260">
        <v>8</v>
      </c>
      <c r="G65" s="264">
        <v>8</v>
      </c>
      <c r="H65" s="260">
        <v>9</v>
      </c>
      <c r="I65" s="260">
        <v>10</v>
      </c>
      <c r="J65" s="71">
        <v>10</v>
      </c>
      <c r="K65" s="483">
        <v>10</v>
      </c>
      <c r="L65" s="264">
        <v>18</v>
      </c>
      <c r="M65" s="260">
        <v>17</v>
      </c>
      <c r="N65" s="260">
        <v>21</v>
      </c>
      <c r="O65" s="260">
        <v>20</v>
      </c>
      <c r="P65" s="52">
        <v>18</v>
      </c>
      <c r="Q65" s="59">
        <f>L65/$L$58*100</f>
        <v>3.9387308533916849</v>
      </c>
      <c r="R65" s="60">
        <f>M65/$M$58*100</f>
        <v>3.7444933920704844</v>
      </c>
      <c r="S65" s="60">
        <f>N65/$N$58*100</f>
        <v>4.6357615894039732</v>
      </c>
      <c r="T65" s="60">
        <f>O65/$O$58*100</f>
        <v>4.434589800443459</v>
      </c>
      <c r="U65" s="510">
        <f>P65/$P$58*100</f>
        <v>4.0268456375838921</v>
      </c>
      <c r="V65" s="583" t="s">
        <v>629</v>
      </c>
      <c r="W65" s="305"/>
    </row>
    <row r="66" spans="1:23" s="70" customFormat="1" ht="5.0999999999999996" customHeight="1">
      <c r="A66" s="101" t="s">
        <v>805</v>
      </c>
      <c r="B66" s="71"/>
      <c r="C66" s="260"/>
      <c r="D66" s="260"/>
      <c r="E66" s="260"/>
      <c r="F66" s="260"/>
      <c r="G66" s="260"/>
      <c r="H66" s="260"/>
      <c r="I66" s="260"/>
      <c r="J66" s="71"/>
      <c r="K66" s="71"/>
      <c r="L66" s="584" t="s">
        <v>805</v>
      </c>
      <c r="M66" s="260"/>
      <c r="N66" s="260"/>
      <c r="O66" s="260"/>
      <c r="P66" s="52"/>
      <c r="Q66" s="60"/>
      <c r="R66" s="60"/>
      <c r="S66" s="60"/>
      <c r="T66" s="60"/>
      <c r="U66" s="60"/>
      <c r="V66" s="495"/>
      <c r="W66" s="305"/>
    </row>
    <row r="67" spans="1:23" s="70" customFormat="1" ht="36.950000000000003" customHeight="1">
      <c r="A67" s="638" t="s">
        <v>812</v>
      </c>
      <c r="B67" s="638"/>
      <c r="C67" s="638"/>
      <c r="D67" s="638"/>
      <c r="E67" s="638"/>
      <c r="F67" s="638"/>
      <c r="G67" s="638"/>
      <c r="H67" s="638"/>
      <c r="I67" s="638"/>
      <c r="J67" s="638"/>
      <c r="K67" s="638"/>
      <c r="L67" s="639" t="s">
        <v>806</v>
      </c>
      <c r="M67" s="639"/>
      <c r="N67" s="639"/>
      <c r="O67" s="639"/>
      <c r="P67" s="639"/>
      <c r="Q67" s="639"/>
      <c r="R67" s="639"/>
      <c r="S67" s="639"/>
      <c r="T67" s="639"/>
      <c r="U67" s="639"/>
      <c r="V67" s="639"/>
      <c r="W67" s="305"/>
    </row>
    <row r="68" spans="1:23" s="45" customFormat="1" ht="9.9499999999999993" customHeight="1">
      <c r="A68" s="67"/>
      <c r="B68" s="51"/>
      <c r="C68" s="51"/>
      <c r="D68" s="51"/>
      <c r="E68" s="51"/>
      <c r="F68" s="51"/>
      <c r="G68" s="51"/>
      <c r="H68" s="51"/>
      <c r="I68" s="51"/>
      <c r="J68" s="51"/>
      <c r="K68" s="51"/>
      <c r="L68" s="67"/>
      <c r="M68" s="51"/>
      <c r="N68" s="51"/>
      <c r="O68" s="51"/>
      <c r="P68" s="51"/>
      <c r="Q68" s="51"/>
      <c r="R68" s="51"/>
      <c r="S68" s="51"/>
      <c r="T68" s="51"/>
      <c r="U68" s="51"/>
      <c r="V68" s="51"/>
      <c r="W68" s="282"/>
    </row>
    <row r="69" spans="1:23" s="45" customFormat="1" ht="9.9499999999999993" customHeight="1">
      <c r="A69" s="67"/>
      <c r="B69" s="51"/>
      <c r="C69" s="51"/>
      <c r="D69" s="51"/>
      <c r="E69" s="51"/>
      <c r="F69" s="51"/>
      <c r="G69" s="51"/>
      <c r="H69" s="51"/>
      <c r="I69" s="51"/>
      <c r="J69" s="51"/>
      <c r="K69" s="51"/>
      <c r="L69" s="67"/>
      <c r="M69" s="51"/>
      <c r="N69" s="51"/>
      <c r="O69" s="51"/>
      <c r="P69" s="51"/>
      <c r="Q69" s="51"/>
      <c r="R69" s="51"/>
      <c r="S69" s="51"/>
      <c r="T69" s="51"/>
      <c r="U69" s="51"/>
      <c r="V69" s="51"/>
      <c r="W69" s="282"/>
    </row>
    <row r="70" spans="1:23" s="45" customFormat="1" ht="9.9499999999999993" customHeight="1">
      <c r="A70" s="67"/>
      <c r="B70" s="51"/>
      <c r="C70" s="51"/>
      <c r="D70" s="51"/>
      <c r="E70" s="51"/>
      <c r="F70" s="51"/>
      <c r="G70" s="51"/>
      <c r="H70" s="51"/>
      <c r="I70" s="51"/>
      <c r="J70" s="51"/>
      <c r="K70" s="51"/>
      <c r="L70" s="51"/>
      <c r="M70" s="51"/>
      <c r="N70" s="51"/>
      <c r="O70" s="51"/>
      <c r="P70" s="51"/>
      <c r="Q70" s="39"/>
      <c r="R70" s="39"/>
      <c r="S70" s="39"/>
      <c r="T70" s="39"/>
      <c r="U70" s="39"/>
      <c r="V70" s="67"/>
      <c r="W70" s="282"/>
    </row>
    <row r="71" spans="1:23" s="45" customFormat="1" ht="9.9499999999999993" customHeight="1">
      <c r="A71" s="67"/>
      <c r="B71" s="51"/>
      <c r="C71" s="51"/>
      <c r="D71" s="51"/>
      <c r="E71" s="51"/>
      <c r="F71" s="51"/>
      <c r="G71" s="51"/>
      <c r="H71" s="51"/>
      <c r="I71" s="51"/>
      <c r="J71" s="51"/>
      <c r="K71" s="51"/>
      <c r="L71" s="51"/>
      <c r="M71" s="51"/>
      <c r="N71" s="51"/>
      <c r="O71" s="51"/>
      <c r="P71" s="51"/>
      <c r="Q71" s="39"/>
      <c r="R71" s="39"/>
      <c r="S71" s="39"/>
      <c r="T71" s="39"/>
      <c r="U71" s="39"/>
      <c r="V71" s="67"/>
      <c r="W71" s="282"/>
    </row>
  </sheetData>
  <mergeCells count="18">
    <mergeCell ref="P30:P31"/>
    <mergeCell ref="U30:U31"/>
    <mergeCell ref="F30:F31"/>
    <mergeCell ref="K30:K31"/>
    <mergeCell ref="A67:K67"/>
    <mergeCell ref="L67:V67"/>
    <mergeCell ref="A3:A5"/>
    <mergeCell ref="B3:F3"/>
    <mergeCell ref="G3:K3"/>
    <mergeCell ref="L3:U3"/>
    <mergeCell ref="B5:K5"/>
    <mergeCell ref="L5:P5"/>
    <mergeCell ref="P27:P28"/>
    <mergeCell ref="U27:U28"/>
    <mergeCell ref="F27:F28"/>
    <mergeCell ref="K27:K28"/>
    <mergeCell ref="V3:V5"/>
    <mergeCell ref="Q5:U5"/>
  </mergeCells>
  <hyperlinks>
    <hyperlink ref="W1" location="'S1-3_Inhalt_Erläuterungen'!A1" display="Inhalt"/>
  </hyperlinks>
  <pageMargins left="0.78740157480314965" right="0.59055118110236227" top="0.59055118110236227" bottom="0.59055118110236227" header="0" footer="0.19685039370078741"/>
  <pageSetup paperSize="9" firstPageNumber="48"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colBreaks count="1" manualBreakCount="1">
    <brk id="11"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66FF33"/>
  </sheetPr>
  <dimension ref="A1:X71"/>
  <sheetViews>
    <sheetView showGridLines="0" showOutlineSymbols="0" zoomScaleNormal="100" workbookViewId="0"/>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80" customWidth="1"/>
    <col min="23" max="23" width="7.5703125" style="249" customWidth="1"/>
    <col min="24" max="16384" width="11.42578125" style="80"/>
  </cols>
  <sheetData>
    <row r="1" spans="1:24" s="330" customFormat="1" ht="15" customHeight="1">
      <c r="A1" s="311" t="s">
        <v>516</v>
      </c>
      <c r="B1" s="311"/>
      <c r="C1" s="311"/>
      <c r="D1" s="311"/>
      <c r="E1" s="311"/>
      <c r="F1" s="311"/>
      <c r="G1" s="311"/>
      <c r="H1" s="311"/>
      <c r="I1" s="311"/>
      <c r="J1" s="311"/>
      <c r="K1" s="311"/>
      <c r="L1" s="311"/>
      <c r="M1" s="311"/>
      <c r="N1" s="311"/>
      <c r="O1" s="311"/>
      <c r="P1" s="311"/>
      <c r="Q1" s="311"/>
      <c r="R1" s="311"/>
      <c r="S1" s="311"/>
      <c r="T1" s="311"/>
      <c r="U1" s="311"/>
      <c r="V1" s="313" t="s">
        <v>33</v>
      </c>
      <c r="W1" s="373" t="s">
        <v>62</v>
      </c>
    </row>
    <row r="2" spans="1:24" s="330" customFormat="1" ht="15" customHeight="1">
      <c r="A2" s="309" t="s">
        <v>493</v>
      </c>
      <c r="B2" s="309"/>
      <c r="C2" s="309"/>
      <c r="D2" s="309"/>
      <c r="E2" s="309"/>
      <c r="F2" s="309"/>
      <c r="G2" s="309"/>
      <c r="H2" s="309"/>
      <c r="I2" s="309"/>
      <c r="J2" s="309"/>
      <c r="K2" s="309"/>
      <c r="L2" s="309"/>
      <c r="M2" s="309"/>
      <c r="N2" s="309"/>
      <c r="O2" s="309"/>
      <c r="P2" s="309"/>
      <c r="Q2" s="309"/>
      <c r="R2" s="309"/>
      <c r="S2" s="309"/>
      <c r="T2" s="309"/>
      <c r="U2" s="309"/>
      <c r="V2" s="313" t="s">
        <v>473</v>
      </c>
      <c r="W2" s="307"/>
    </row>
    <row r="3" spans="1:24"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93"/>
    </row>
    <row r="4" spans="1:24"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W4" s="293"/>
      <c r="X4" s="95" t="s">
        <v>761</v>
      </c>
    </row>
    <row r="5" spans="1:24"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4"/>
      <c r="W5" s="293"/>
    </row>
    <row r="6" spans="1:24" s="185" customFormat="1" ht="15" customHeight="1">
      <c r="A6" s="63" t="s">
        <v>80</v>
      </c>
      <c r="B6" s="264">
        <v>89</v>
      </c>
      <c r="C6" s="262">
        <v>95</v>
      </c>
      <c r="D6" s="512">
        <v>96</v>
      </c>
      <c r="E6" s="262">
        <v>96</v>
      </c>
      <c r="F6" s="262">
        <v>100</v>
      </c>
      <c r="G6" s="264">
        <v>86</v>
      </c>
      <c r="H6" s="262">
        <v>87</v>
      </c>
      <c r="I6" s="512">
        <v>91</v>
      </c>
      <c r="J6" s="262">
        <v>92</v>
      </c>
      <c r="K6" s="263">
        <v>96</v>
      </c>
      <c r="L6" s="264">
        <v>175</v>
      </c>
      <c r="M6" s="260">
        <v>181</v>
      </c>
      <c r="N6" s="512">
        <v>187</v>
      </c>
      <c r="O6" s="260">
        <v>188</v>
      </c>
      <c r="P6" s="260">
        <v>195</v>
      </c>
      <c r="Q6" s="73">
        <v>100</v>
      </c>
      <c r="R6" s="74">
        <v>100</v>
      </c>
      <c r="S6" s="74">
        <v>100</v>
      </c>
      <c r="T6" s="74">
        <v>100</v>
      </c>
      <c r="U6" s="509">
        <v>100</v>
      </c>
      <c r="V6" s="489" t="s">
        <v>80</v>
      </c>
      <c r="W6" s="72"/>
    </row>
    <row r="7" spans="1:24" s="70" customFormat="1" ht="14.1" customHeight="1">
      <c r="A7" s="215" t="s">
        <v>367</v>
      </c>
      <c r="B7" s="264"/>
      <c r="C7" s="262"/>
      <c r="D7" s="262"/>
      <c r="E7" s="262"/>
      <c r="F7" s="262"/>
      <c r="G7" s="264"/>
      <c r="H7" s="262"/>
      <c r="I7" s="262"/>
      <c r="J7" s="262"/>
      <c r="K7" s="263"/>
      <c r="L7" s="264"/>
      <c r="M7" s="260"/>
      <c r="N7" s="260"/>
      <c r="O7" s="260"/>
      <c r="P7" s="260"/>
      <c r="Q7" s="59"/>
      <c r="R7" s="60"/>
      <c r="S7" s="60"/>
      <c r="T7" s="60"/>
      <c r="U7" s="510"/>
      <c r="V7" s="291" t="s">
        <v>367</v>
      </c>
      <c r="W7" s="589"/>
      <c r="X7" s="185" t="s">
        <v>762</v>
      </c>
    </row>
    <row r="8" spans="1:24" s="70" customFormat="1" ht="9.6" customHeight="1">
      <c r="A8" s="61" t="s">
        <v>698</v>
      </c>
      <c r="B8" s="264">
        <v>28</v>
      </c>
      <c r="C8" s="260">
        <v>31</v>
      </c>
      <c r="D8" s="260">
        <v>29</v>
      </c>
      <c r="E8" s="260">
        <v>28</v>
      </c>
      <c r="F8" s="260">
        <v>29</v>
      </c>
      <c r="G8" s="264">
        <v>24</v>
      </c>
      <c r="H8" s="260">
        <v>24</v>
      </c>
      <c r="I8" s="260">
        <v>25</v>
      </c>
      <c r="J8" s="260">
        <v>24</v>
      </c>
      <c r="K8" s="263">
        <v>25</v>
      </c>
      <c r="L8" s="264">
        <v>52</v>
      </c>
      <c r="M8" s="260">
        <v>55</v>
      </c>
      <c r="N8" s="260">
        <v>54</v>
      </c>
      <c r="O8" s="260">
        <v>53</v>
      </c>
      <c r="P8" s="55">
        <v>55</v>
      </c>
      <c r="Q8" s="59">
        <f>L8/$L$6*100</f>
        <v>29.714285714285715</v>
      </c>
      <c r="R8" s="60">
        <f>M8/$M$6*100</f>
        <v>30.386740331491712</v>
      </c>
      <c r="S8" s="60">
        <f>N8/$N$6*100</f>
        <v>28.877005347593581</v>
      </c>
      <c r="T8" s="60">
        <f>O8/$O$6*100</f>
        <v>28.191489361702125</v>
      </c>
      <c r="U8" s="510">
        <f>P8/$P$6*100</f>
        <v>28.205128205128204</v>
      </c>
      <c r="V8" s="108" t="s">
        <v>698</v>
      </c>
      <c r="W8" s="101"/>
    </row>
    <row r="9" spans="1:24" s="70" customFormat="1" ht="9.6" customHeight="1">
      <c r="A9" s="61" t="s">
        <v>699</v>
      </c>
      <c r="B9" s="264">
        <v>28</v>
      </c>
      <c r="C9" s="262">
        <v>30</v>
      </c>
      <c r="D9" s="262">
        <v>32</v>
      </c>
      <c r="E9" s="262">
        <v>31</v>
      </c>
      <c r="F9" s="262">
        <v>33</v>
      </c>
      <c r="G9" s="264">
        <v>29</v>
      </c>
      <c r="H9" s="260">
        <v>28</v>
      </c>
      <c r="I9" s="260">
        <v>30</v>
      </c>
      <c r="J9" s="260">
        <v>30</v>
      </c>
      <c r="K9" s="263">
        <v>29</v>
      </c>
      <c r="L9" s="264">
        <v>57</v>
      </c>
      <c r="M9" s="260">
        <v>58</v>
      </c>
      <c r="N9" s="260">
        <v>63</v>
      </c>
      <c r="O9" s="260">
        <v>61</v>
      </c>
      <c r="P9" s="52">
        <v>62</v>
      </c>
      <c r="Q9" s="59">
        <f t="shared" ref="Q9:Q12" si="0">L9/$L$6*100</f>
        <v>32.571428571428577</v>
      </c>
      <c r="R9" s="60">
        <f t="shared" ref="R9:R12" si="1">M9/$M$6*100</f>
        <v>32.044198895027627</v>
      </c>
      <c r="S9" s="60">
        <f t="shared" ref="S9:S12" si="2">N9/$N$6*100</f>
        <v>33.689839572192511</v>
      </c>
      <c r="T9" s="60">
        <f t="shared" ref="T9:T12" si="3">O9/$O$6*100</f>
        <v>32.446808510638299</v>
      </c>
      <c r="U9" s="510">
        <f t="shared" ref="U9:U12" si="4">P9/$P$6*100</f>
        <v>31.794871794871792</v>
      </c>
      <c r="V9" s="108" t="s">
        <v>699</v>
      </c>
      <c r="W9" s="101"/>
    </row>
    <row r="10" spans="1:24" s="70" customFormat="1" ht="9.6" customHeight="1">
      <c r="A10" s="61" t="s">
        <v>700</v>
      </c>
      <c r="B10" s="264">
        <v>21</v>
      </c>
      <c r="C10" s="262">
        <v>23</v>
      </c>
      <c r="D10" s="262">
        <v>22</v>
      </c>
      <c r="E10" s="262">
        <v>24</v>
      </c>
      <c r="F10" s="262">
        <v>26</v>
      </c>
      <c r="G10" s="264">
        <v>22</v>
      </c>
      <c r="H10" s="260">
        <v>22</v>
      </c>
      <c r="I10" s="260">
        <v>24</v>
      </c>
      <c r="J10" s="260">
        <v>26</v>
      </c>
      <c r="K10" s="263">
        <v>27</v>
      </c>
      <c r="L10" s="264">
        <v>43</v>
      </c>
      <c r="M10" s="260">
        <v>46</v>
      </c>
      <c r="N10" s="260">
        <v>46</v>
      </c>
      <c r="O10" s="260">
        <v>50</v>
      </c>
      <c r="P10" s="52">
        <v>53</v>
      </c>
      <c r="Q10" s="59">
        <f t="shared" si="0"/>
        <v>24.571428571428573</v>
      </c>
      <c r="R10" s="60">
        <f t="shared" si="1"/>
        <v>25.414364640883981</v>
      </c>
      <c r="S10" s="60">
        <f t="shared" si="2"/>
        <v>24.598930481283425</v>
      </c>
      <c r="T10" s="60">
        <f t="shared" si="3"/>
        <v>26.595744680851062</v>
      </c>
      <c r="U10" s="510">
        <f t="shared" si="4"/>
        <v>27.179487179487179</v>
      </c>
      <c r="V10" s="108" t="s">
        <v>700</v>
      </c>
      <c r="W10" s="101"/>
    </row>
    <row r="11" spans="1:24" s="70" customFormat="1" ht="9.6" customHeight="1">
      <c r="A11" s="61" t="s">
        <v>701</v>
      </c>
      <c r="B11" s="264">
        <v>5</v>
      </c>
      <c r="C11" s="404" t="s">
        <v>11</v>
      </c>
      <c r="D11" s="404" t="s">
        <v>11</v>
      </c>
      <c r="E11" s="262">
        <v>5</v>
      </c>
      <c r="F11" s="404" t="s">
        <v>11</v>
      </c>
      <c r="G11" s="264" t="s">
        <v>11</v>
      </c>
      <c r="H11" s="404" t="s">
        <v>11</v>
      </c>
      <c r="I11" s="404" t="s">
        <v>11</v>
      </c>
      <c r="J11" s="404" t="s">
        <v>11</v>
      </c>
      <c r="K11" s="263">
        <v>5</v>
      </c>
      <c r="L11" s="439">
        <v>10</v>
      </c>
      <c r="M11" s="260">
        <v>7</v>
      </c>
      <c r="N11" s="260">
        <v>8</v>
      </c>
      <c r="O11" s="71">
        <v>10</v>
      </c>
      <c r="P11" s="52">
        <v>10</v>
      </c>
      <c r="Q11" s="59">
        <f t="shared" si="0"/>
        <v>5.7142857142857144</v>
      </c>
      <c r="R11" s="60">
        <f t="shared" si="1"/>
        <v>3.867403314917127</v>
      </c>
      <c r="S11" s="60">
        <f t="shared" si="2"/>
        <v>4.2780748663101598</v>
      </c>
      <c r="T11" s="60">
        <f t="shared" si="3"/>
        <v>5.3191489361702127</v>
      </c>
      <c r="U11" s="510">
        <f t="shared" si="4"/>
        <v>5.1282051282051277</v>
      </c>
      <c r="V11" s="108" t="s">
        <v>701</v>
      </c>
      <c r="W11" s="101"/>
    </row>
    <row r="12" spans="1:24" s="70" customFormat="1" ht="9.6" customHeight="1">
      <c r="A12" s="61" t="s">
        <v>212</v>
      </c>
      <c r="B12" s="264">
        <v>7</v>
      </c>
      <c r="C12" s="262">
        <v>7</v>
      </c>
      <c r="D12" s="262">
        <v>9</v>
      </c>
      <c r="E12" s="262">
        <v>7</v>
      </c>
      <c r="F12" s="262">
        <v>7</v>
      </c>
      <c r="G12" s="264">
        <v>7</v>
      </c>
      <c r="H12" s="260">
        <v>8</v>
      </c>
      <c r="I12" s="260">
        <v>7</v>
      </c>
      <c r="J12" s="260">
        <v>7</v>
      </c>
      <c r="K12" s="263">
        <v>9</v>
      </c>
      <c r="L12" s="264">
        <v>14</v>
      </c>
      <c r="M12" s="260">
        <v>15</v>
      </c>
      <c r="N12" s="260">
        <v>15</v>
      </c>
      <c r="O12" s="260">
        <v>14</v>
      </c>
      <c r="P12" s="55">
        <v>15</v>
      </c>
      <c r="Q12" s="59">
        <f t="shared" si="0"/>
        <v>8</v>
      </c>
      <c r="R12" s="60">
        <f t="shared" si="1"/>
        <v>8.2872928176795568</v>
      </c>
      <c r="S12" s="60">
        <f t="shared" si="2"/>
        <v>8.0213903743315509</v>
      </c>
      <c r="T12" s="60">
        <f t="shared" si="3"/>
        <v>7.4468085106382977</v>
      </c>
      <c r="U12" s="510">
        <f t="shared" si="4"/>
        <v>7.6923076923076925</v>
      </c>
      <c r="V12" s="108" t="s">
        <v>212</v>
      </c>
      <c r="W12" s="101"/>
    </row>
    <row r="13" spans="1:24" s="185" customFormat="1" ht="14.1" customHeight="1">
      <c r="A13" s="215" t="s">
        <v>365</v>
      </c>
      <c r="B13" s="264"/>
      <c r="C13" s="262"/>
      <c r="D13" s="262"/>
      <c r="E13" s="262"/>
      <c r="F13" s="262"/>
      <c r="G13" s="264"/>
      <c r="H13" s="260"/>
      <c r="I13" s="260"/>
      <c r="J13" s="260"/>
      <c r="K13" s="263"/>
      <c r="L13" s="264"/>
      <c r="M13" s="260"/>
      <c r="N13" s="260"/>
      <c r="O13" s="260"/>
      <c r="P13" s="55"/>
      <c r="Q13" s="59"/>
      <c r="R13" s="60"/>
      <c r="S13" s="60"/>
      <c r="T13" s="60"/>
      <c r="U13" s="510"/>
      <c r="V13" s="291" t="s">
        <v>365</v>
      </c>
      <c r="W13" s="589"/>
      <c r="X13" s="185" t="s">
        <v>763</v>
      </c>
    </row>
    <row r="14" spans="1:24" s="70" customFormat="1" ht="9.6" customHeight="1">
      <c r="A14" s="61" t="s">
        <v>12</v>
      </c>
      <c r="B14" s="264">
        <v>46</v>
      </c>
      <c r="C14" s="262">
        <v>50</v>
      </c>
      <c r="D14" s="262">
        <v>53</v>
      </c>
      <c r="E14" s="262">
        <v>50</v>
      </c>
      <c r="F14" s="262">
        <v>53</v>
      </c>
      <c r="G14" s="264">
        <v>38</v>
      </c>
      <c r="H14" s="260">
        <v>39</v>
      </c>
      <c r="I14" s="260">
        <v>42</v>
      </c>
      <c r="J14" s="260">
        <v>40</v>
      </c>
      <c r="K14" s="263">
        <v>41</v>
      </c>
      <c r="L14" s="264">
        <v>84</v>
      </c>
      <c r="M14" s="260">
        <v>89</v>
      </c>
      <c r="N14" s="260">
        <v>95</v>
      </c>
      <c r="O14" s="260">
        <v>91</v>
      </c>
      <c r="P14" s="55">
        <v>94</v>
      </c>
      <c r="Q14" s="59">
        <f t="shared" ref="Q14:Q16" si="5">L14/$L$6*100</f>
        <v>48</v>
      </c>
      <c r="R14" s="60">
        <f t="shared" ref="R14:R16" si="6">M14/$M$6*100</f>
        <v>49.171270718232044</v>
      </c>
      <c r="S14" s="60">
        <f t="shared" ref="S14:S16" si="7">N14/$N$6*100</f>
        <v>50.802139037433157</v>
      </c>
      <c r="T14" s="60">
        <f t="shared" ref="T14:T17" si="8">O14/$O$6*100</f>
        <v>48.404255319148938</v>
      </c>
      <c r="U14" s="510">
        <f t="shared" ref="U14:U17" si="9">P14/$P$6*100</f>
        <v>48.205128205128204</v>
      </c>
      <c r="V14" s="108" t="s">
        <v>12</v>
      </c>
      <c r="W14" s="101"/>
    </row>
    <row r="15" spans="1:24" s="70" customFormat="1" ht="9.6" customHeight="1">
      <c r="A15" s="61" t="s">
        <v>13</v>
      </c>
      <c r="B15" s="264">
        <v>38</v>
      </c>
      <c r="C15" s="262">
        <v>39</v>
      </c>
      <c r="D15" s="262">
        <v>38</v>
      </c>
      <c r="E15" s="262">
        <v>40</v>
      </c>
      <c r="F15" s="262">
        <v>41</v>
      </c>
      <c r="G15" s="264">
        <v>38</v>
      </c>
      <c r="H15" s="260">
        <v>38</v>
      </c>
      <c r="I15" s="260">
        <v>38</v>
      </c>
      <c r="J15" s="260">
        <v>38</v>
      </c>
      <c r="K15" s="263">
        <v>41</v>
      </c>
      <c r="L15" s="264">
        <v>76</v>
      </c>
      <c r="M15" s="260">
        <v>77</v>
      </c>
      <c r="N15" s="260">
        <v>76</v>
      </c>
      <c r="O15" s="260">
        <v>78</v>
      </c>
      <c r="P15" s="55">
        <v>82</v>
      </c>
      <c r="Q15" s="59">
        <f t="shared" si="5"/>
        <v>43.428571428571431</v>
      </c>
      <c r="R15" s="60">
        <f t="shared" si="6"/>
        <v>42.541436464088399</v>
      </c>
      <c r="S15" s="60">
        <f t="shared" si="7"/>
        <v>40.641711229946523</v>
      </c>
      <c r="T15" s="60">
        <f t="shared" si="8"/>
        <v>41.48936170212766</v>
      </c>
      <c r="U15" s="510">
        <f t="shared" si="9"/>
        <v>42.051282051282051</v>
      </c>
      <c r="V15" s="108" t="s">
        <v>13</v>
      </c>
      <c r="W15" s="101"/>
    </row>
    <row r="16" spans="1:24" s="70" customFormat="1" ht="9.6" customHeight="1">
      <c r="A16" s="61" t="s">
        <v>15</v>
      </c>
      <c r="B16" s="264" t="s">
        <v>11</v>
      </c>
      <c r="C16" s="404" t="s">
        <v>11</v>
      </c>
      <c r="D16" s="404" t="s">
        <v>11</v>
      </c>
      <c r="E16" s="404" t="s">
        <v>11</v>
      </c>
      <c r="F16" s="262">
        <v>5</v>
      </c>
      <c r="G16" s="264">
        <v>7</v>
      </c>
      <c r="H16" s="260">
        <v>7</v>
      </c>
      <c r="I16" s="260">
        <v>7</v>
      </c>
      <c r="J16" s="260">
        <v>8</v>
      </c>
      <c r="K16" s="263">
        <v>8</v>
      </c>
      <c r="L16" s="264">
        <v>10</v>
      </c>
      <c r="M16" s="260">
        <v>12</v>
      </c>
      <c r="N16" s="260">
        <v>11</v>
      </c>
      <c r="O16" s="260">
        <v>13</v>
      </c>
      <c r="P16" s="55">
        <v>14</v>
      </c>
      <c r="Q16" s="59">
        <f t="shared" si="5"/>
        <v>5.7142857142857144</v>
      </c>
      <c r="R16" s="60">
        <f t="shared" si="6"/>
        <v>6.6298342541436464</v>
      </c>
      <c r="S16" s="60">
        <f t="shared" si="7"/>
        <v>5.8823529411764701</v>
      </c>
      <c r="T16" s="60">
        <f t="shared" si="8"/>
        <v>6.9148936170212769</v>
      </c>
      <c r="U16" s="510">
        <f t="shared" si="9"/>
        <v>7.1794871794871788</v>
      </c>
      <c r="V16" s="108" t="s">
        <v>15</v>
      </c>
      <c r="W16" s="101"/>
    </row>
    <row r="17" spans="1:24" s="70" customFormat="1" ht="9.6" customHeight="1">
      <c r="A17" s="61" t="s">
        <v>14</v>
      </c>
      <c r="B17" s="264" t="s">
        <v>11</v>
      </c>
      <c r="C17" s="404" t="s">
        <v>11</v>
      </c>
      <c r="D17" s="404" t="s">
        <v>11</v>
      </c>
      <c r="E17" s="404" t="s">
        <v>11</v>
      </c>
      <c r="F17" s="404" t="s">
        <v>11</v>
      </c>
      <c r="G17" s="264" t="s">
        <v>11</v>
      </c>
      <c r="H17" s="404" t="s">
        <v>11</v>
      </c>
      <c r="I17" s="404" t="s">
        <v>11</v>
      </c>
      <c r="J17" s="260">
        <v>6</v>
      </c>
      <c r="K17" s="263">
        <v>5</v>
      </c>
      <c r="L17" s="264" t="s">
        <v>11</v>
      </c>
      <c r="M17" s="404" t="s">
        <v>11</v>
      </c>
      <c r="N17" s="404" t="s">
        <v>11</v>
      </c>
      <c r="O17" s="260">
        <v>7</v>
      </c>
      <c r="P17" s="260">
        <v>6</v>
      </c>
      <c r="Q17" s="264" t="s">
        <v>11</v>
      </c>
      <c r="R17" s="404" t="s">
        <v>11</v>
      </c>
      <c r="S17" s="404" t="s">
        <v>11</v>
      </c>
      <c r="T17" s="60">
        <f t="shared" si="8"/>
        <v>3.7234042553191489</v>
      </c>
      <c r="U17" s="510">
        <f t="shared" si="9"/>
        <v>3.0769230769230771</v>
      </c>
      <c r="V17" s="108" t="s">
        <v>14</v>
      </c>
      <c r="W17" s="101"/>
    </row>
    <row r="18" spans="1:24" s="70" customFormat="1" ht="24" customHeight="1">
      <c r="A18" s="222" t="s">
        <v>702</v>
      </c>
      <c r="B18" s="264"/>
      <c r="C18" s="262"/>
      <c r="D18" s="262"/>
      <c r="E18" s="262"/>
      <c r="F18" s="262"/>
      <c r="G18" s="264"/>
      <c r="H18" s="260"/>
      <c r="I18" s="260"/>
      <c r="J18" s="260"/>
      <c r="K18" s="263"/>
      <c r="L18" s="264"/>
      <c r="M18" s="260"/>
      <c r="N18" s="260"/>
      <c r="O18" s="260"/>
      <c r="P18" s="55"/>
      <c r="Q18" s="59"/>
      <c r="R18" s="60"/>
      <c r="S18" s="60"/>
      <c r="T18" s="60"/>
      <c r="U18" s="510"/>
      <c r="V18" s="238" t="s">
        <v>702</v>
      </c>
      <c r="W18" s="101"/>
      <c r="X18" s="185" t="s">
        <v>764</v>
      </c>
    </row>
    <row r="19" spans="1:24" s="70" customFormat="1" ht="9.6" customHeight="1">
      <c r="A19" s="223" t="s">
        <v>183</v>
      </c>
      <c r="B19" s="264">
        <v>35</v>
      </c>
      <c r="C19" s="262">
        <v>37</v>
      </c>
      <c r="D19" s="262">
        <v>37</v>
      </c>
      <c r="E19" s="262">
        <v>39</v>
      </c>
      <c r="F19" s="262">
        <v>40</v>
      </c>
      <c r="G19" s="264">
        <v>25</v>
      </c>
      <c r="H19" s="260">
        <v>24</v>
      </c>
      <c r="I19" s="260">
        <v>28</v>
      </c>
      <c r="J19" s="260">
        <v>28</v>
      </c>
      <c r="K19" s="263">
        <v>27</v>
      </c>
      <c r="L19" s="264">
        <v>60</v>
      </c>
      <c r="M19" s="260">
        <v>61</v>
      </c>
      <c r="N19" s="260">
        <v>65</v>
      </c>
      <c r="O19" s="260">
        <v>67</v>
      </c>
      <c r="P19" s="55">
        <v>67</v>
      </c>
      <c r="Q19" s="59">
        <f t="shared" ref="Q19:Q21" si="10">L19/$L$6*100</f>
        <v>34.285714285714285</v>
      </c>
      <c r="R19" s="60">
        <f t="shared" ref="R19:R21" si="11">M19/$M$6*100</f>
        <v>33.701657458563538</v>
      </c>
      <c r="S19" s="60">
        <f t="shared" ref="S19:S21" si="12">N19/$N$6*100</f>
        <v>34.759358288770052</v>
      </c>
      <c r="T19" s="60">
        <f t="shared" ref="T19:T21" si="13">O19/$O$6*100</f>
        <v>35.638297872340424</v>
      </c>
      <c r="U19" s="510">
        <f t="shared" ref="U19:U21" si="14">P19/$P$6*100</f>
        <v>34.358974358974358</v>
      </c>
      <c r="V19" s="110" t="s">
        <v>183</v>
      </c>
      <c r="W19" s="101"/>
    </row>
    <row r="20" spans="1:24" s="70" customFormat="1" ht="9.6" customHeight="1">
      <c r="A20" s="223" t="s">
        <v>182</v>
      </c>
      <c r="B20" s="264">
        <v>26</v>
      </c>
      <c r="C20" s="262">
        <v>29</v>
      </c>
      <c r="D20" s="262">
        <v>28</v>
      </c>
      <c r="E20" s="262">
        <v>29</v>
      </c>
      <c r="F20" s="262">
        <v>30</v>
      </c>
      <c r="G20" s="264">
        <v>31</v>
      </c>
      <c r="H20" s="260">
        <v>38</v>
      </c>
      <c r="I20" s="260">
        <v>41</v>
      </c>
      <c r="J20" s="260">
        <v>37</v>
      </c>
      <c r="K20" s="263">
        <v>39</v>
      </c>
      <c r="L20" s="264">
        <v>57</v>
      </c>
      <c r="M20" s="260">
        <v>67</v>
      </c>
      <c r="N20" s="260">
        <v>69</v>
      </c>
      <c r="O20" s="260">
        <v>66</v>
      </c>
      <c r="P20" s="55">
        <v>69</v>
      </c>
      <c r="Q20" s="59">
        <f t="shared" si="10"/>
        <v>32.571428571428577</v>
      </c>
      <c r="R20" s="60">
        <f t="shared" si="11"/>
        <v>37.016574585635361</v>
      </c>
      <c r="S20" s="60">
        <f t="shared" si="12"/>
        <v>36.898395721925134</v>
      </c>
      <c r="T20" s="60">
        <f t="shared" si="13"/>
        <v>35.106382978723403</v>
      </c>
      <c r="U20" s="510">
        <f t="shared" si="14"/>
        <v>35.384615384615387</v>
      </c>
      <c r="V20" s="110" t="s">
        <v>182</v>
      </c>
      <c r="W20" s="101"/>
    </row>
    <row r="21" spans="1:24" s="70" customFormat="1" ht="9.6" customHeight="1">
      <c r="A21" s="134" t="s">
        <v>703</v>
      </c>
      <c r="B21" s="264">
        <v>8</v>
      </c>
      <c r="C21" s="262">
        <v>8</v>
      </c>
      <c r="D21" s="262">
        <v>9</v>
      </c>
      <c r="E21" s="262">
        <v>9</v>
      </c>
      <c r="F21" s="262">
        <v>8</v>
      </c>
      <c r="G21" s="264">
        <v>7</v>
      </c>
      <c r="H21" s="260">
        <v>7</v>
      </c>
      <c r="I21" s="260">
        <v>6</v>
      </c>
      <c r="J21" s="260">
        <v>7</v>
      </c>
      <c r="K21" s="263">
        <v>8</v>
      </c>
      <c r="L21" s="264">
        <v>15</v>
      </c>
      <c r="M21" s="260">
        <v>14</v>
      </c>
      <c r="N21" s="260">
        <v>15</v>
      </c>
      <c r="O21" s="260">
        <v>15</v>
      </c>
      <c r="P21" s="55">
        <v>16</v>
      </c>
      <c r="Q21" s="59">
        <f t="shared" si="10"/>
        <v>8.5714285714285712</v>
      </c>
      <c r="R21" s="60">
        <f t="shared" si="11"/>
        <v>7.7348066298342539</v>
      </c>
      <c r="S21" s="60">
        <f t="shared" si="12"/>
        <v>8.0213903743315509</v>
      </c>
      <c r="T21" s="60">
        <f t="shared" si="13"/>
        <v>7.9787234042553195</v>
      </c>
      <c r="U21" s="510">
        <f t="shared" si="14"/>
        <v>8.2051282051282044</v>
      </c>
      <c r="V21" s="108" t="s">
        <v>703</v>
      </c>
      <c r="W21" s="101"/>
    </row>
    <row r="22" spans="1:24" s="70" customFormat="1" ht="9.6" customHeight="1">
      <c r="A22" s="202" t="s">
        <v>718</v>
      </c>
      <c r="B22" s="264">
        <v>14</v>
      </c>
      <c r="C22" s="262">
        <v>12</v>
      </c>
      <c r="D22" s="262">
        <v>13</v>
      </c>
      <c r="E22" s="262">
        <v>11</v>
      </c>
      <c r="F22" s="262">
        <v>14</v>
      </c>
      <c r="G22" s="264">
        <v>16</v>
      </c>
      <c r="H22" s="260">
        <v>11</v>
      </c>
      <c r="I22" s="260">
        <v>10</v>
      </c>
      <c r="J22" s="260">
        <v>13</v>
      </c>
      <c r="K22" s="263">
        <v>14</v>
      </c>
      <c r="L22" s="264">
        <v>29</v>
      </c>
      <c r="M22" s="260">
        <v>23</v>
      </c>
      <c r="N22" s="260">
        <v>23</v>
      </c>
      <c r="O22" s="260">
        <v>24</v>
      </c>
      <c r="P22" s="55">
        <v>28</v>
      </c>
      <c r="Q22" s="59">
        <f t="shared" ref="Q22" si="15">L22/$L$6*100</f>
        <v>16.571428571428569</v>
      </c>
      <c r="R22" s="60">
        <f t="shared" ref="R22" si="16">M22/$M$6*100</f>
        <v>12.707182320441991</v>
      </c>
      <c r="S22" s="60">
        <f t="shared" ref="S22" si="17">N22/$N$6*100</f>
        <v>12.299465240641712</v>
      </c>
      <c r="T22" s="60">
        <f t="shared" ref="T22" si="18">O22/$O$6*100</f>
        <v>12.76595744680851</v>
      </c>
      <c r="U22" s="510">
        <f t="shared" ref="U22" si="19">P22/$P$6*100</f>
        <v>14.358974358974358</v>
      </c>
      <c r="V22" s="108" t="s">
        <v>718</v>
      </c>
      <c r="W22" s="101"/>
    </row>
    <row r="23" spans="1:24" s="70" customFormat="1" ht="24" customHeight="1">
      <c r="A23" s="499" t="s">
        <v>704</v>
      </c>
      <c r="B23" s="350"/>
      <c r="C23" s="262"/>
      <c r="D23" s="262"/>
      <c r="E23" s="260"/>
      <c r="F23" s="262"/>
      <c r="G23" s="350"/>
      <c r="H23" s="260"/>
      <c r="I23" s="260"/>
      <c r="J23" s="260"/>
      <c r="K23" s="263"/>
      <c r="L23" s="350"/>
      <c r="M23" s="260"/>
      <c r="N23" s="260"/>
      <c r="O23" s="260"/>
      <c r="P23" s="260"/>
      <c r="Q23" s="59"/>
      <c r="R23" s="60"/>
      <c r="S23" s="60"/>
      <c r="T23" s="60"/>
      <c r="U23" s="510"/>
      <c r="V23" s="238" t="s">
        <v>704</v>
      </c>
      <c r="W23" s="101"/>
      <c r="X23" s="185" t="s">
        <v>763</v>
      </c>
    </row>
    <row r="24" spans="1:24" s="70" customFormat="1" ht="18.600000000000001" customHeight="1">
      <c r="A24" s="199" t="s">
        <v>705</v>
      </c>
      <c r="B24" s="264">
        <v>27</v>
      </c>
      <c r="C24" s="260">
        <v>28</v>
      </c>
      <c r="D24" s="260">
        <v>26</v>
      </c>
      <c r="E24" s="260">
        <v>27</v>
      </c>
      <c r="F24" s="273" t="s">
        <v>1</v>
      </c>
      <c r="G24" s="264">
        <v>22</v>
      </c>
      <c r="H24" s="260">
        <v>23</v>
      </c>
      <c r="I24" s="260">
        <v>22</v>
      </c>
      <c r="J24" s="260">
        <v>23</v>
      </c>
      <c r="K24" s="411" t="s">
        <v>1</v>
      </c>
      <c r="L24" s="350">
        <v>49</v>
      </c>
      <c r="M24" s="260">
        <v>51</v>
      </c>
      <c r="N24" s="260">
        <v>49</v>
      </c>
      <c r="O24" s="260">
        <v>49</v>
      </c>
      <c r="P24" s="273" t="s">
        <v>1</v>
      </c>
      <c r="Q24" s="59">
        <f t="shared" ref="Q24:Q35" si="20">L24/$L$6*100</f>
        <v>28.000000000000004</v>
      </c>
      <c r="R24" s="60">
        <f t="shared" ref="R24:R35" si="21">M24/$M$6*100</f>
        <v>28.176795580110497</v>
      </c>
      <c r="S24" s="60">
        <f t="shared" ref="S24:S35" si="22">N24/$N$6*100</f>
        <v>26.203208556149733</v>
      </c>
      <c r="T24" s="60">
        <f t="shared" ref="T24:T35" si="23">O24/$O$6*100</f>
        <v>26.063829787234045</v>
      </c>
      <c r="U24" s="513" t="s">
        <v>1</v>
      </c>
      <c r="V24" s="286" t="s">
        <v>705</v>
      </c>
      <c r="W24" s="101"/>
    </row>
    <row r="25" spans="1:24" s="70" customFormat="1" ht="9.6" customHeight="1">
      <c r="A25" s="61" t="s">
        <v>568</v>
      </c>
      <c r="B25" s="350">
        <v>18</v>
      </c>
      <c r="C25" s="262">
        <v>16</v>
      </c>
      <c r="D25" s="262">
        <v>19</v>
      </c>
      <c r="E25" s="260">
        <v>17</v>
      </c>
      <c r="F25" s="262">
        <v>21</v>
      </c>
      <c r="G25" s="350">
        <v>15</v>
      </c>
      <c r="H25" s="260">
        <v>14</v>
      </c>
      <c r="I25" s="260">
        <v>16</v>
      </c>
      <c r="J25" s="260">
        <v>14</v>
      </c>
      <c r="K25" s="263">
        <v>13</v>
      </c>
      <c r="L25" s="350">
        <v>34</v>
      </c>
      <c r="M25" s="260">
        <v>30</v>
      </c>
      <c r="N25" s="260">
        <v>35</v>
      </c>
      <c r="O25" s="260">
        <v>31</v>
      </c>
      <c r="P25" s="260">
        <v>33</v>
      </c>
      <c r="Q25" s="59">
        <f t="shared" si="20"/>
        <v>19.428571428571427</v>
      </c>
      <c r="R25" s="60">
        <f t="shared" si="21"/>
        <v>16.574585635359114</v>
      </c>
      <c r="S25" s="60">
        <f t="shared" si="22"/>
        <v>18.71657754010695</v>
      </c>
      <c r="T25" s="60">
        <f t="shared" si="23"/>
        <v>16.48936170212766</v>
      </c>
      <c r="U25" s="510">
        <f t="shared" ref="U25:U35" si="24">P25/$P$6*100</f>
        <v>16.923076923076923</v>
      </c>
      <c r="V25" s="108" t="s">
        <v>568</v>
      </c>
      <c r="W25" s="101"/>
    </row>
    <row r="26" spans="1:24" s="70" customFormat="1" ht="9.6" customHeight="1">
      <c r="A26" s="61" t="s">
        <v>569</v>
      </c>
      <c r="B26" s="350">
        <v>13</v>
      </c>
      <c r="C26" s="262">
        <v>17</v>
      </c>
      <c r="D26" s="262">
        <v>16</v>
      </c>
      <c r="E26" s="260">
        <v>18</v>
      </c>
      <c r="F26" s="262">
        <v>17</v>
      </c>
      <c r="G26" s="350">
        <v>13</v>
      </c>
      <c r="H26" s="260">
        <v>17</v>
      </c>
      <c r="I26" s="260">
        <v>17</v>
      </c>
      <c r="J26" s="260">
        <v>19</v>
      </c>
      <c r="K26" s="263">
        <v>20</v>
      </c>
      <c r="L26" s="350">
        <v>26</v>
      </c>
      <c r="M26" s="260">
        <v>34</v>
      </c>
      <c r="N26" s="260">
        <v>33</v>
      </c>
      <c r="O26" s="260">
        <v>37</v>
      </c>
      <c r="P26" s="260">
        <v>37</v>
      </c>
      <c r="Q26" s="59">
        <f t="shared" si="20"/>
        <v>14.857142857142858</v>
      </c>
      <c r="R26" s="60">
        <f t="shared" si="21"/>
        <v>18.784530386740332</v>
      </c>
      <c r="S26" s="60">
        <f t="shared" si="22"/>
        <v>17.647058823529413</v>
      </c>
      <c r="T26" s="60">
        <f t="shared" si="23"/>
        <v>19.680851063829788</v>
      </c>
      <c r="U26" s="510">
        <f t="shared" si="24"/>
        <v>18.974358974358974</v>
      </c>
      <c r="V26" s="108" t="s">
        <v>569</v>
      </c>
      <c r="W26" s="101"/>
    </row>
    <row r="27" spans="1:24" s="70" customFormat="1" ht="9.6" customHeight="1">
      <c r="A27" s="61" t="s">
        <v>706</v>
      </c>
      <c r="B27" s="350">
        <v>5</v>
      </c>
      <c r="C27" s="262">
        <v>7</v>
      </c>
      <c r="D27" s="262">
        <v>6</v>
      </c>
      <c r="E27" s="404" t="s">
        <v>11</v>
      </c>
      <c r="F27" s="636">
        <v>21</v>
      </c>
      <c r="G27" s="350">
        <v>6</v>
      </c>
      <c r="H27" s="404" t="s">
        <v>11</v>
      </c>
      <c r="I27" s="404" t="s">
        <v>11</v>
      </c>
      <c r="J27" s="404" t="s">
        <v>11</v>
      </c>
      <c r="K27" s="636">
        <v>21</v>
      </c>
      <c r="L27" s="350">
        <v>11</v>
      </c>
      <c r="M27" s="260">
        <v>11</v>
      </c>
      <c r="N27" s="260">
        <v>10</v>
      </c>
      <c r="O27" s="260">
        <v>9</v>
      </c>
      <c r="P27" s="636">
        <v>42</v>
      </c>
      <c r="Q27" s="59">
        <f t="shared" si="20"/>
        <v>6.2857142857142865</v>
      </c>
      <c r="R27" s="60">
        <f t="shared" si="21"/>
        <v>6.0773480662983426</v>
      </c>
      <c r="S27" s="60">
        <f t="shared" si="22"/>
        <v>5.3475935828877006</v>
      </c>
      <c r="T27" s="60">
        <f t="shared" si="23"/>
        <v>4.7872340425531918</v>
      </c>
      <c r="U27" s="637">
        <f t="shared" si="24"/>
        <v>21.53846153846154</v>
      </c>
      <c r="V27" s="108" t="s">
        <v>706</v>
      </c>
      <c r="W27" s="101"/>
    </row>
    <row r="28" spans="1:24" s="185" customFormat="1" ht="9.6" customHeight="1">
      <c r="A28" s="61" t="s">
        <v>707</v>
      </c>
      <c r="B28" s="350">
        <v>14</v>
      </c>
      <c r="C28" s="262">
        <v>15</v>
      </c>
      <c r="D28" s="262">
        <v>17</v>
      </c>
      <c r="E28" s="260">
        <v>17</v>
      </c>
      <c r="F28" s="636"/>
      <c r="G28" s="350">
        <v>16</v>
      </c>
      <c r="H28" s="260">
        <v>15</v>
      </c>
      <c r="I28" s="260">
        <v>15</v>
      </c>
      <c r="J28" s="260">
        <v>17</v>
      </c>
      <c r="K28" s="636"/>
      <c r="L28" s="350">
        <v>29</v>
      </c>
      <c r="M28" s="260">
        <v>30</v>
      </c>
      <c r="N28" s="260">
        <v>32</v>
      </c>
      <c r="O28" s="260">
        <v>34</v>
      </c>
      <c r="P28" s="636"/>
      <c r="Q28" s="59">
        <f t="shared" si="20"/>
        <v>16.571428571428569</v>
      </c>
      <c r="R28" s="60">
        <f t="shared" si="21"/>
        <v>16.574585635359114</v>
      </c>
      <c r="S28" s="60">
        <f t="shared" si="22"/>
        <v>17.112299465240639</v>
      </c>
      <c r="T28" s="60">
        <f t="shared" si="23"/>
        <v>18.085106382978726</v>
      </c>
      <c r="U28" s="637"/>
      <c r="V28" s="108" t="s">
        <v>707</v>
      </c>
      <c r="W28" s="101"/>
      <c r="X28" s="70"/>
    </row>
    <row r="29" spans="1:24" s="70" customFormat="1" ht="9.6" customHeight="1">
      <c r="A29" s="61" t="s">
        <v>712</v>
      </c>
      <c r="B29" s="350">
        <v>11</v>
      </c>
      <c r="C29" s="262">
        <v>11</v>
      </c>
      <c r="D29" s="262">
        <v>11</v>
      </c>
      <c r="E29" s="260">
        <v>11</v>
      </c>
      <c r="F29" s="262">
        <v>22</v>
      </c>
      <c r="G29" s="350">
        <v>14</v>
      </c>
      <c r="H29" s="260">
        <v>12</v>
      </c>
      <c r="I29" s="260">
        <v>13</v>
      </c>
      <c r="J29" s="260">
        <v>14</v>
      </c>
      <c r="K29" s="263">
        <v>25</v>
      </c>
      <c r="L29" s="350">
        <v>25</v>
      </c>
      <c r="M29" s="260">
        <v>23</v>
      </c>
      <c r="N29" s="260">
        <v>25</v>
      </c>
      <c r="O29" s="260">
        <v>25</v>
      </c>
      <c r="P29" s="260">
        <v>47</v>
      </c>
      <c r="Q29" s="59">
        <f t="shared" si="20"/>
        <v>14.285714285714285</v>
      </c>
      <c r="R29" s="60">
        <f t="shared" si="21"/>
        <v>12.707182320441991</v>
      </c>
      <c r="S29" s="60">
        <f t="shared" si="22"/>
        <v>13.368983957219251</v>
      </c>
      <c r="T29" s="60">
        <f t="shared" si="23"/>
        <v>13.297872340425531</v>
      </c>
      <c r="U29" s="510">
        <f t="shared" si="24"/>
        <v>24.102564102564102</v>
      </c>
      <c r="V29" s="108" t="s">
        <v>712</v>
      </c>
      <c r="W29" s="101"/>
    </row>
    <row r="30" spans="1:24" s="70" customFormat="1" ht="9.6" customHeight="1">
      <c r="A30" s="61" t="s">
        <v>813</v>
      </c>
      <c r="B30" s="350">
        <v>17</v>
      </c>
      <c r="C30" s="262">
        <v>21</v>
      </c>
      <c r="D30" s="262">
        <v>21</v>
      </c>
      <c r="E30" s="260">
        <v>23</v>
      </c>
      <c r="F30" s="636">
        <v>23</v>
      </c>
      <c r="G30" s="350">
        <v>13</v>
      </c>
      <c r="H30" s="260">
        <v>15</v>
      </c>
      <c r="I30" s="260">
        <v>16</v>
      </c>
      <c r="J30" s="260">
        <v>16</v>
      </c>
      <c r="K30" s="636">
        <v>20</v>
      </c>
      <c r="L30" s="350">
        <v>31</v>
      </c>
      <c r="M30" s="260">
        <v>36</v>
      </c>
      <c r="N30" s="260">
        <v>37</v>
      </c>
      <c r="O30" s="260">
        <v>39</v>
      </c>
      <c r="P30" s="636">
        <v>43</v>
      </c>
      <c r="Q30" s="59">
        <f t="shared" si="20"/>
        <v>17.714285714285712</v>
      </c>
      <c r="R30" s="60">
        <f t="shared" si="21"/>
        <v>19.88950276243094</v>
      </c>
      <c r="S30" s="60">
        <f t="shared" si="22"/>
        <v>19.786096256684495</v>
      </c>
      <c r="T30" s="60">
        <f t="shared" si="23"/>
        <v>20.74468085106383</v>
      </c>
      <c r="U30" s="637">
        <f t="shared" si="24"/>
        <v>22.051282051282051</v>
      </c>
      <c r="V30" s="108" t="s">
        <v>813</v>
      </c>
      <c r="W30" s="101"/>
    </row>
    <row r="31" spans="1:24" s="70" customFormat="1" ht="9.6" customHeight="1">
      <c r="A31" s="61" t="s">
        <v>713</v>
      </c>
      <c r="B31" s="264" t="s">
        <v>11</v>
      </c>
      <c r="C31" s="404" t="s">
        <v>11</v>
      </c>
      <c r="D31" s="404" t="s">
        <v>11</v>
      </c>
      <c r="E31" s="404" t="s">
        <v>11</v>
      </c>
      <c r="F31" s="636"/>
      <c r="G31" s="264" t="s">
        <v>11</v>
      </c>
      <c r="H31" s="404" t="s">
        <v>11</v>
      </c>
      <c r="I31" s="404" t="s">
        <v>11</v>
      </c>
      <c r="J31" s="404" t="s">
        <v>11</v>
      </c>
      <c r="K31" s="636"/>
      <c r="L31" s="350">
        <v>7</v>
      </c>
      <c r="M31" s="260">
        <v>6</v>
      </c>
      <c r="N31" s="404" t="s">
        <v>11</v>
      </c>
      <c r="O31" s="260">
        <v>6</v>
      </c>
      <c r="P31" s="636"/>
      <c r="Q31" s="59">
        <f t="shared" si="20"/>
        <v>4</v>
      </c>
      <c r="R31" s="60">
        <f t="shared" si="21"/>
        <v>3.3149171270718232</v>
      </c>
      <c r="S31" s="404" t="s">
        <v>11</v>
      </c>
      <c r="T31" s="60">
        <f t="shared" si="23"/>
        <v>3.1914893617021276</v>
      </c>
      <c r="U31" s="637"/>
      <c r="V31" s="108" t="s">
        <v>713</v>
      </c>
      <c r="W31" s="589"/>
    </row>
    <row r="32" spans="1:24" s="70" customFormat="1" ht="9.6" customHeight="1">
      <c r="A32" s="61" t="s">
        <v>714</v>
      </c>
      <c r="B32" s="264" t="s">
        <v>11</v>
      </c>
      <c r="C32" s="404" t="s">
        <v>11</v>
      </c>
      <c r="D32" s="404" t="s">
        <v>11</v>
      </c>
      <c r="E32" s="404" t="s">
        <v>11</v>
      </c>
      <c r="F32" s="404" t="s">
        <v>11</v>
      </c>
      <c r="G32" s="264" t="s">
        <v>11</v>
      </c>
      <c r="H32" s="404" t="s">
        <v>11</v>
      </c>
      <c r="I32" s="404" t="s">
        <v>11</v>
      </c>
      <c r="J32" s="404" t="s">
        <v>11</v>
      </c>
      <c r="K32" s="405" t="s">
        <v>11</v>
      </c>
      <c r="L32" s="350">
        <v>6</v>
      </c>
      <c r="M32" s="260">
        <v>5</v>
      </c>
      <c r="N32" s="260">
        <v>5</v>
      </c>
      <c r="O32" s="260">
        <v>6</v>
      </c>
      <c r="P32" s="404" t="s">
        <v>11</v>
      </c>
      <c r="Q32" s="59">
        <f t="shared" si="20"/>
        <v>3.4285714285714288</v>
      </c>
      <c r="R32" s="60">
        <f t="shared" si="21"/>
        <v>2.7624309392265194</v>
      </c>
      <c r="S32" s="60">
        <f t="shared" si="22"/>
        <v>2.6737967914438503</v>
      </c>
      <c r="T32" s="60">
        <f t="shared" si="23"/>
        <v>3.1914893617021276</v>
      </c>
      <c r="U32" s="405" t="s">
        <v>11</v>
      </c>
      <c r="V32" s="108" t="s">
        <v>714</v>
      </c>
      <c r="W32" s="48"/>
    </row>
    <row r="33" spans="1:24" s="185" customFormat="1" ht="9.6" customHeight="1">
      <c r="A33" s="61" t="s">
        <v>715</v>
      </c>
      <c r="B33" s="264" t="s">
        <v>11</v>
      </c>
      <c r="C33" s="404" t="s">
        <v>11</v>
      </c>
      <c r="D33" s="404" t="s">
        <v>11</v>
      </c>
      <c r="E33" s="404" t="s">
        <v>11</v>
      </c>
      <c r="F33" s="273" t="s">
        <v>1</v>
      </c>
      <c r="G33" s="264" t="s">
        <v>11</v>
      </c>
      <c r="H33" s="404" t="s">
        <v>11</v>
      </c>
      <c r="I33" s="404" t="s">
        <v>11</v>
      </c>
      <c r="J33" s="404" t="s">
        <v>11</v>
      </c>
      <c r="K33" s="411" t="s">
        <v>1</v>
      </c>
      <c r="L33" s="350">
        <v>7</v>
      </c>
      <c r="M33" s="404" t="s">
        <v>11</v>
      </c>
      <c r="N33" s="404" t="s">
        <v>11</v>
      </c>
      <c r="O33" s="404" t="s">
        <v>11</v>
      </c>
      <c r="P33" s="273" t="s">
        <v>1</v>
      </c>
      <c r="Q33" s="59">
        <f t="shared" si="20"/>
        <v>4</v>
      </c>
      <c r="R33" s="404" t="s">
        <v>11</v>
      </c>
      <c r="S33" s="404" t="s">
        <v>11</v>
      </c>
      <c r="T33" s="404" t="s">
        <v>11</v>
      </c>
      <c r="U33" s="273" t="s">
        <v>1</v>
      </c>
      <c r="V33" s="108" t="s">
        <v>715</v>
      </c>
      <c r="W33" s="101"/>
      <c r="X33" s="70"/>
    </row>
    <row r="34" spans="1:24" s="70" customFormat="1" ht="9.6" customHeight="1">
      <c r="A34" s="61" t="s">
        <v>716</v>
      </c>
      <c r="B34" s="350">
        <v>5</v>
      </c>
      <c r="C34" s="404" t="s">
        <v>11</v>
      </c>
      <c r="D34" s="262">
        <v>6</v>
      </c>
      <c r="E34" s="260">
        <v>7</v>
      </c>
      <c r="F34" s="273" t="s">
        <v>1</v>
      </c>
      <c r="G34" s="264" t="s">
        <v>11</v>
      </c>
      <c r="H34" s="260">
        <v>5</v>
      </c>
      <c r="I34" s="260">
        <v>6</v>
      </c>
      <c r="J34" s="260">
        <v>7</v>
      </c>
      <c r="K34" s="411" t="s">
        <v>1</v>
      </c>
      <c r="L34" s="439">
        <v>10</v>
      </c>
      <c r="M34" s="260">
        <v>10</v>
      </c>
      <c r="N34" s="260">
        <v>12</v>
      </c>
      <c r="O34" s="260">
        <v>14</v>
      </c>
      <c r="P34" s="273" t="s">
        <v>1</v>
      </c>
      <c r="Q34" s="59">
        <f t="shared" si="20"/>
        <v>5.7142857142857144</v>
      </c>
      <c r="R34" s="60">
        <f t="shared" si="21"/>
        <v>5.5248618784530388</v>
      </c>
      <c r="S34" s="60">
        <f t="shared" si="22"/>
        <v>6.4171122994652414</v>
      </c>
      <c r="T34" s="60">
        <f t="shared" si="23"/>
        <v>7.4468085106382977</v>
      </c>
      <c r="U34" s="273" t="s">
        <v>1</v>
      </c>
      <c r="V34" s="108" t="s">
        <v>716</v>
      </c>
      <c r="W34" s="101"/>
    </row>
    <row r="35" spans="1:24" s="70" customFormat="1" ht="9.6" customHeight="1">
      <c r="A35" s="61" t="s">
        <v>724</v>
      </c>
      <c r="B35" s="350">
        <v>34</v>
      </c>
      <c r="C35" s="262">
        <v>35</v>
      </c>
      <c r="D35" s="262">
        <v>39</v>
      </c>
      <c r="E35" s="260">
        <v>37</v>
      </c>
      <c r="F35" s="262">
        <v>42</v>
      </c>
      <c r="G35" s="350">
        <v>38</v>
      </c>
      <c r="H35" s="260">
        <v>40</v>
      </c>
      <c r="I35" s="260">
        <v>41</v>
      </c>
      <c r="J35" s="260">
        <v>38</v>
      </c>
      <c r="K35" s="263">
        <v>43</v>
      </c>
      <c r="L35" s="350">
        <v>72</v>
      </c>
      <c r="M35" s="260">
        <v>74</v>
      </c>
      <c r="N35" s="260">
        <v>79</v>
      </c>
      <c r="O35" s="260">
        <v>75</v>
      </c>
      <c r="P35" s="260">
        <v>85</v>
      </c>
      <c r="Q35" s="59">
        <f t="shared" si="20"/>
        <v>41.142857142857139</v>
      </c>
      <c r="R35" s="60">
        <f t="shared" si="21"/>
        <v>40.883977900552487</v>
      </c>
      <c r="S35" s="60">
        <f t="shared" si="22"/>
        <v>42.245989304812838</v>
      </c>
      <c r="T35" s="60">
        <f t="shared" si="23"/>
        <v>39.893617021276597</v>
      </c>
      <c r="U35" s="510">
        <f t="shared" si="24"/>
        <v>43.589743589743591</v>
      </c>
      <c r="V35" s="61" t="s">
        <v>723</v>
      </c>
      <c r="W35" s="101"/>
    </row>
    <row r="36" spans="1:24" s="70" customFormat="1" ht="14.1" customHeight="1">
      <c r="A36" s="499" t="s">
        <v>163</v>
      </c>
      <c r="B36" s="264"/>
      <c r="C36" s="262"/>
      <c r="D36" s="262"/>
      <c r="E36" s="262"/>
      <c r="F36" s="262"/>
      <c r="G36" s="264"/>
      <c r="H36" s="260"/>
      <c r="I36" s="260"/>
      <c r="J36" s="260"/>
      <c r="K36" s="263"/>
      <c r="L36" s="264"/>
      <c r="M36" s="260"/>
      <c r="N36" s="260"/>
      <c r="O36" s="260"/>
      <c r="P36" s="260"/>
      <c r="Q36" s="59"/>
      <c r="R36" s="60"/>
      <c r="S36" s="60"/>
      <c r="T36" s="60"/>
      <c r="U36" s="510"/>
      <c r="V36" s="499" t="s">
        <v>163</v>
      </c>
      <c r="W36" s="589"/>
      <c r="X36" s="185" t="s">
        <v>765</v>
      </c>
    </row>
    <row r="37" spans="1:24" s="70" customFormat="1" ht="9.6" customHeight="1">
      <c r="A37" s="61" t="s">
        <v>16</v>
      </c>
      <c r="B37" s="264">
        <v>45</v>
      </c>
      <c r="C37" s="262">
        <v>47</v>
      </c>
      <c r="D37" s="262">
        <v>47</v>
      </c>
      <c r="E37" s="262">
        <v>49</v>
      </c>
      <c r="F37" s="262">
        <v>50</v>
      </c>
      <c r="G37" s="264">
        <v>34</v>
      </c>
      <c r="H37" s="260">
        <v>33</v>
      </c>
      <c r="I37" s="260">
        <v>37</v>
      </c>
      <c r="J37" s="260">
        <v>39</v>
      </c>
      <c r="K37" s="263">
        <v>38</v>
      </c>
      <c r="L37" s="264">
        <v>79</v>
      </c>
      <c r="M37" s="260">
        <v>80</v>
      </c>
      <c r="N37" s="260">
        <v>84</v>
      </c>
      <c r="O37" s="260">
        <v>87</v>
      </c>
      <c r="P37" s="260">
        <v>88</v>
      </c>
      <c r="Q37" s="59">
        <f t="shared" ref="Q37:Q40" si="25">L37/$L$6*100</f>
        <v>45.142857142857139</v>
      </c>
      <c r="R37" s="60">
        <f t="shared" ref="R37:R40" si="26">M37/$M$6*100</f>
        <v>44.19889502762431</v>
      </c>
      <c r="S37" s="60">
        <f t="shared" ref="S37:S40" si="27">N37/$N$6*100</f>
        <v>44.919786096256686</v>
      </c>
      <c r="T37" s="60">
        <f t="shared" ref="T37:T40" si="28">O37/$O$6*100</f>
        <v>46.276595744680847</v>
      </c>
      <c r="U37" s="510">
        <f t="shared" ref="U37:U40" si="29">P37/$P$6*100</f>
        <v>45.128205128205131</v>
      </c>
      <c r="V37" s="61" t="s">
        <v>16</v>
      </c>
      <c r="W37" s="101"/>
    </row>
    <row r="38" spans="1:24" s="185" customFormat="1" ht="9.6" customHeight="1">
      <c r="A38" s="69" t="s">
        <v>291</v>
      </c>
      <c r="B38" s="350">
        <v>38</v>
      </c>
      <c r="C38" s="262">
        <v>41</v>
      </c>
      <c r="D38" s="262">
        <v>43</v>
      </c>
      <c r="E38" s="262">
        <v>43</v>
      </c>
      <c r="F38" s="262">
        <v>45</v>
      </c>
      <c r="G38" s="350">
        <v>30</v>
      </c>
      <c r="H38" s="260">
        <v>30</v>
      </c>
      <c r="I38" s="260">
        <v>33</v>
      </c>
      <c r="J38" s="260">
        <v>35</v>
      </c>
      <c r="K38" s="263">
        <v>35</v>
      </c>
      <c r="L38" s="350">
        <v>68</v>
      </c>
      <c r="M38" s="260">
        <v>71</v>
      </c>
      <c r="N38" s="260">
        <v>76</v>
      </c>
      <c r="O38" s="260">
        <v>78</v>
      </c>
      <c r="P38" s="260">
        <v>80</v>
      </c>
      <c r="Q38" s="59">
        <f t="shared" si="25"/>
        <v>38.857142857142854</v>
      </c>
      <c r="R38" s="60">
        <f t="shared" si="26"/>
        <v>39.226519337016576</v>
      </c>
      <c r="S38" s="60">
        <f t="shared" si="27"/>
        <v>40.641711229946523</v>
      </c>
      <c r="T38" s="60">
        <f t="shared" si="28"/>
        <v>41.48936170212766</v>
      </c>
      <c r="U38" s="510">
        <f t="shared" si="29"/>
        <v>41.025641025641022</v>
      </c>
      <c r="V38" s="69" t="s">
        <v>291</v>
      </c>
      <c r="W38" s="101"/>
      <c r="X38" s="70"/>
    </row>
    <row r="39" spans="1:24" s="70" customFormat="1" ht="9.6" customHeight="1">
      <c r="A39" s="99" t="s">
        <v>292</v>
      </c>
      <c r="B39" s="350">
        <v>8</v>
      </c>
      <c r="C39" s="262">
        <v>6</v>
      </c>
      <c r="D39" s="404" t="s">
        <v>11</v>
      </c>
      <c r="E39" s="262">
        <v>5</v>
      </c>
      <c r="F39" s="262">
        <v>5</v>
      </c>
      <c r="G39" s="264" t="s">
        <v>11</v>
      </c>
      <c r="H39" s="404" t="s">
        <v>11</v>
      </c>
      <c r="I39" s="404" t="s">
        <v>11</v>
      </c>
      <c r="J39" s="404" t="s">
        <v>11</v>
      </c>
      <c r="K39" s="405" t="s">
        <v>11</v>
      </c>
      <c r="L39" s="350">
        <v>11</v>
      </c>
      <c r="M39" s="260">
        <v>9</v>
      </c>
      <c r="N39" s="260">
        <v>8</v>
      </c>
      <c r="O39" s="260">
        <v>9</v>
      </c>
      <c r="P39" s="260">
        <v>8</v>
      </c>
      <c r="Q39" s="59">
        <f t="shared" si="25"/>
        <v>6.2857142857142865</v>
      </c>
      <c r="R39" s="60">
        <f t="shared" si="26"/>
        <v>4.972375690607735</v>
      </c>
      <c r="S39" s="60">
        <f t="shared" si="27"/>
        <v>4.2780748663101598</v>
      </c>
      <c r="T39" s="60">
        <f t="shared" si="28"/>
        <v>4.7872340425531918</v>
      </c>
      <c r="U39" s="510">
        <f t="shared" si="29"/>
        <v>4.1025641025641022</v>
      </c>
      <c r="V39" s="99" t="s">
        <v>292</v>
      </c>
      <c r="W39" s="101"/>
    </row>
    <row r="40" spans="1:24" s="70" customFormat="1" ht="9.6" customHeight="1">
      <c r="A40" s="61" t="s">
        <v>69</v>
      </c>
      <c r="B40" s="350">
        <v>44</v>
      </c>
      <c r="C40" s="262">
        <v>48</v>
      </c>
      <c r="D40" s="262">
        <v>49</v>
      </c>
      <c r="E40" s="262">
        <v>48</v>
      </c>
      <c r="F40" s="262">
        <v>50</v>
      </c>
      <c r="G40" s="350">
        <v>52</v>
      </c>
      <c r="H40" s="260">
        <v>54</v>
      </c>
      <c r="I40" s="260">
        <v>53</v>
      </c>
      <c r="J40" s="260">
        <v>53</v>
      </c>
      <c r="K40" s="263">
        <v>57</v>
      </c>
      <c r="L40" s="350">
        <v>96</v>
      </c>
      <c r="M40" s="260">
        <v>101</v>
      </c>
      <c r="N40" s="260">
        <v>102</v>
      </c>
      <c r="O40" s="260">
        <v>101</v>
      </c>
      <c r="P40" s="260">
        <v>107</v>
      </c>
      <c r="Q40" s="59">
        <f t="shared" si="25"/>
        <v>54.857142857142861</v>
      </c>
      <c r="R40" s="60">
        <f t="shared" si="26"/>
        <v>55.80110497237569</v>
      </c>
      <c r="S40" s="60">
        <f t="shared" si="27"/>
        <v>54.54545454545454</v>
      </c>
      <c r="T40" s="60">
        <f t="shared" si="28"/>
        <v>53.723404255319153</v>
      </c>
      <c r="U40" s="510">
        <f t="shared" si="29"/>
        <v>54.871794871794876</v>
      </c>
      <c r="V40" s="61" t="s">
        <v>69</v>
      </c>
      <c r="W40" s="101"/>
    </row>
    <row r="41" spans="1:24" s="70" customFormat="1" ht="14.1" customHeight="1">
      <c r="A41" s="72" t="s">
        <v>190</v>
      </c>
      <c r="B41" s="264">
        <v>38</v>
      </c>
      <c r="C41" s="262">
        <v>41</v>
      </c>
      <c r="D41" s="262">
        <v>43</v>
      </c>
      <c r="E41" s="262">
        <v>43</v>
      </c>
      <c r="F41" s="262">
        <v>45</v>
      </c>
      <c r="G41" s="264">
        <v>30</v>
      </c>
      <c r="H41" s="260">
        <v>30</v>
      </c>
      <c r="I41" s="260">
        <v>33</v>
      </c>
      <c r="J41" s="260">
        <v>35</v>
      </c>
      <c r="K41" s="263">
        <v>35</v>
      </c>
      <c r="L41" s="264">
        <v>68</v>
      </c>
      <c r="M41" s="260">
        <v>71</v>
      </c>
      <c r="N41" s="260">
        <v>76</v>
      </c>
      <c r="O41" s="260">
        <v>78</v>
      </c>
      <c r="P41" s="260">
        <v>80</v>
      </c>
      <c r="Q41" s="73">
        <v>100</v>
      </c>
      <c r="R41" s="74">
        <v>100</v>
      </c>
      <c r="S41" s="74">
        <v>100</v>
      </c>
      <c r="T41" s="74">
        <v>100</v>
      </c>
      <c r="U41" s="511">
        <v>100</v>
      </c>
      <c r="V41" s="72" t="s">
        <v>190</v>
      </c>
      <c r="W41" s="101"/>
      <c r="X41" s="185"/>
    </row>
    <row r="42" spans="1:24" s="70" customFormat="1" ht="15" customHeight="1">
      <c r="A42" s="215" t="s">
        <v>368</v>
      </c>
      <c r="B42" s="350"/>
      <c r="C42" s="262"/>
      <c r="D42" s="262"/>
      <c r="E42" s="262"/>
      <c r="F42" s="262"/>
      <c r="G42" s="350"/>
      <c r="H42" s="260"/>
      <c r="I42" s="260"/>
      <c r="J42" s="260"/>
      <c r="K42" s="263"/>
      <c r="L42" s="350"/>
      <c r="M42" s="260"/>
      <c r="N42" s="260"/>
      <c r="O42" s="260"/>
      <c r="P42" s="260"/>
      <c r="Q42" s="59"/>
      <c r="R42" s="60"/>
      <c r="S42" s="60"/>
      <c r="T42" s="60"/>
      <c r="U42" s="510"/>
      <c r="V42" s="215" t="s">
        <v>368</v>
      </c>
      <c r="W42" s="589"/>
      <c r="X42" s="185" t="s">
        <v>766</v>
      </c>
    </row>
    <row r="43" spans="1:24" s="70" customFormat="1" ht="9.6" customHeight="1">
      <c r="A43" s="61" t="s">
        <v>727</v>
      </c>
      <c r="B43" s="264">
        <v>6</v>
      </c>
      <c r="C43" s="262">
        <v>6</v>
      </c>
      <c r="D43" s="262">
        <v>5</v>
      </c>
      <c r="E43" s="404" t="s">
        <v>11</v>
      </c>
      <c r="F43" s="262">
        <v>5</v>
      </c>
      <c r="G43" s="264" t="s">
        <v>11</v>
      </c>
      <c r="H43" s="404" t="s">
        <v>11</v>
      </c>
      <c r="I43" s="404" t="s">
        <v>11</v>
      </c>
      <c r="J43" s="404" t="s">
        <v>11</v>
      </c>
      <c r="K43" s="405" t="s">
        <v>11</v>
      </c>
      <c r="L43" s="264">
        <v>9</v>
      </c>
      <c r="M43" s="260">
        <v>8</v>
      </c>
      <c r="N43" s="260">
        <v>8</v>
      </c>
      <c r="O43" s="260">
        <v>7</v>
      </c>
      <c r="P43" s="260">
        <v>6</v>
      </c>
      <c r="Q43" s="59">
        <f>L43/$L$41*100</f>
        <v>13.23529411764706</v>
      </c>
      <c r="R43" s="60">
        <f>M43/$M$41*100</f>
        <v>11.267605633802818</v>
      </c>
      <c r="S43" s="60">
        <f>N43/$N$41*100</f>
        <v>10.526315789473683</v>
      </c>
      <c r="T43" s="60">
        <f>O43/$O$41*100</f>
        <v>8.9743589743589745</v>
      </c>
      <c r="U43" s="510">
        <f>P43/$P$41*100</f>
        <v>7.5</v>
      </c>
      <c r="V43" s="61" t="s">
        <v>727</v>
      </c>
      <c r="W43" s="101"/>
    </row>
    <row r="44" spans="1:24" s="70" customFormat="1" ht="9.6" customHeight="1">
      <c r="A44" s="61" t="s">
        <v>420</v>
      </c>
      <c r="B44" s="264" t="s">
        <v>11</v>
      </c>
      <c r="C44" s="404" t="s">
        <v>11</v>
      </c>
      <c r="D44" s="404" t="s">
        <v>11</v>
      </c>
      <c r="E44" s="404" t="s">
        <v>11</v>
      </c>
      <c r="F44" s="404" t="s">
        <v>11</v>
      </c>
      <c r="G44" s="264" t="s">
        <v>11</v>
      </c>
      <c r="H44" s="404" t="s">
        <v>11</v>
      </c>
      <c r="I44" s="404" t="s">
        <v>11</v>
      </c>
      <c r="J44" s="404" t="s">
        <v>11</v>
      </c>
      <c r="K44" s="405" t="s">
        <v>11</v>
      </c>
      <c r="L44" s="264" t="s">
        <v>11</v>
      </c>
      <c r="M44" s="404" t="s">
        <v>11</v>
      </c>
      <c r="N44" s="404" t="s">
        <v>11</v>
      </c>
      <c r="O44" s="404" t="s">
        <v>11</v>
      </c>
      <c r="P44" s="404" t="s">
        <v>11</v>
      </c>
      <c r="Q44" s="264" t="s">
        <v>11</v>
      </c>
      <c r="R44" s="404" t="s">
        <v>11</v>
      </c>
      <c r="S44" s="404" t="s">
        <v>11</v>
      </c>
      <c r="T44" s="404" t="s">
        <v>11</v>
      </c>
      <c r="U44" s="405" t="s">
        <v>11</v>
      </c>
      <c r="V44" s="61" t="s">
        <v>420</v>
      </c>
      <c r="W44" s="101"/>
    </row>
    <row r="45" spans="1:24" s="70" customFormat="1" ht="9.6" customHeight="1">
      <c r="A45" s="85" t="s">
        <v>565</v>
      </c>
      <c r="B45" s="264">
        <v>13</v>
      </c>
      <c r="C45" s="262">
        <v>16</v>
      </c>
      <c r="D45" s="262">
        <v>17</v>
      </c>
      <c r="E45" s="262">
        <v>17</v>
      </c>
      <c r="F45" s="262">
        <v>19</v>
      </c>
      <c r="G45" s="264">
        <v>20</v>
      </c>
      <c r="H45" s="260">
        <v>18</v>
      </c>
      <c r="I45" s="260">
        <v>22</v>
      </c>
      <c r="J45" s="260">
        <v>24</v>
      </c>
      <c r="K45" s="263">
        <v>25</v>
      </c>
      <c r="L45" s="264">
        <v>33</v>
      </c>
      <c r="M45" s="260">
        <v>35</v>
      </c>
      <c r="N45" s="260">
        <v>39</v>
      </c>
      <c r="O45" s="260">
        <v>40</v>
      </c>
      <c r="P45" s="260">
        <v>44</v>
      </c>
      <c r="Q45" s="59">
        <f t="shared" ref="Q45:Q52" si="30">L45/$L$41*100</f>
        <v>48.529411764705884</v>
      </c>
      <c r="R45" s="60">
        <f t="shared" ref="R45:R52" si="31">M45/$M$41*100</f>
        <v>49.295774647887328</v>
      </c>
      <c r="S45" s="60">
        <f t="shared" ref="S45:S52" si="32">N45/$N$41*100</f>
        <v>51.315789473684212</v>
      </c>
      <c r="T45" s="60">
        <f t="shared" ref="T45:T52" si="33">O45/$O$41*100</f>
        <v>51.282051282051277</v>
      </c>
      <c r="U45" s="510">
        <f t="shared" ref="U45:U52" si="34">P45/$P$41*100</f>
        <v>55.000000000000007</v>
      </c>
      <c r="V45" s="85" t="s">
        <v>565</v>
      </c>
      <c r="W45" s="101"/>
    </row>
    <row r="46" spans="1:24" s="70" customFormat="1" ht="9.6" customHeight="1">
      <c r="A46" s="85" t="s">
        <v>721</v>
      </c>
      <c r="B46" s="264">
        <v>17</v>
      </c>
      <c r="C46" s="262">
        <v>16</v>
      </c>
      <c r="D46" s="262">
        <v>17</v>
      </c>
      <c r="E46" s="262">
        <v>19</v>
      </c>
      <c r="F46" s="262">
        <v>17</v>
      </c>
      <c r="G46" s="264">
        <v>8</v>
      </c>
      <c r="H46" s="260">
        <v>8</v>
      </c>
      <c r="I46" s="260">
        <v>7</v>
      </c>
      <c r="J46" s="260">
        <v>8</v>
      </c>
      <c r="K46" s="263">
        <v>8</v>
      </c>
      <c r="L46" s="264">
        <v>25</v>
      </c>
      <c r="M46" s="260">
        <v>24</v>
      </c>
      <c r="N46" s="260">
        <v>25</v>
      </c>
      <c r="O46" s="260">
        <v>26</v>
      </c>
      <c r="P46" s="260">
        <v>25</v>
      </c>
      <c r="Q46" s="59">
        <f t="shared" si="30"/>
        <v>36.764705882352942</v>
      </c>
      <c r="R46" s="60">
        <f t="shared" si="31"/>
        <v>33.802816901408448</v>
      </c>
      <c r="S46" s="60">
        <f t="shared" si="32"/>
        <v>32.894736842105267</v>
      </c>
      <c r="T46" s="60">
        <f t="shared" si="33"/>
        <v>33.333333333333329</v>
      </c>
      <c r="U46" s="510">
        <f t="shared" si="34"/>
        <v>31.25</v>
      </c>
      <c r="V46" s="85" t="s">
        <v>721</v>
      </c>
      <c r="W46" s="81"/>
    </row>
    <row r="47" spans="1:24" s="70" customFormat="1" ht="9.6" customHeight="1">
      <c r="A47" s="85" t="s">
        <v>720</v>
      </c>
      <c r="B47" s="272" t="s">
        <v>1</v>
      </c>
      <c r="C47" s="404" t="s">
        <v>11</v>
      </c>
      <c r="D47" s="404" t="s">
        <v>11</v>
      </c>
      <c r="E47" s="404" t="s">
        <v>11</v>
      </c>
      <c r="F47" s="404" t="s">
        <v>11</v>
      </c>
      <c r="G47" s="272" t="s">
        <v>1</v>
      </c>
      <c r="H47" s="404" t="s">
        <v>11</v>
      </c>
      <c r="I47" s="404" t="s">
        <v>11</v>
      </c>
      <c r="J47" s="404" t="s">
        <v>11</v>
      </c>
      <c r="K47" s="405" t="s">
        <v>11</v>
      </c>
      <c r="L47" s="272" t="s">
        <v>1</v>
      </c>
      <c r="M47" s="404" t="s">
        <v>11</v>
      </c>
      <c r="N47" s="404" t="s">
        <v>11</v>
      </c>
      <c r="O47" s="404" t="s">
        <v>11</v>
      </c>
      <c r="P47" s="404" t="s">
        <v>11</v>
      </c>
      <c r="Q47" s="272" t="s">
        <v>1</v>
      </c>
      <c r="R47" s="404" t="s">
        <v>11</v>
      </c>
      <c r="S47" s="404" t="s">
        <v>11</v>
      </c>
      <c r="T47" s="404" t="s">
        <v>11</v>
      </c>
      <c r="U47" s="405" t="s">
        <v>11</v>
      </c>
      <c r="V47" s="85" t="s">
        <v>720</v>
      </c>
      <c r="W47" s="81"/>
    </row>
    <row r="48" spans="1:24" s="70" customFormat="1" ht="9.6" customHeight="1">
      <c r="A48" s="85" t="s">
        <v>487</v>
      </c>
      <c r="B48" s="272" t="s">
        <v>1</v>
      </c>
      <c r="C48" s="274" t="s">
        <v>1</v>
      </c>
      <c r="D48" s="274" t="s">
        <v>1</v>
      </c>
      <c r="E48" s="274" t="s">
        <v>1</v>
      </c>
      <c r="F48" s="274" t="s">
        <v>1</v>
      </c>
      <c r="G48" s="272" t="s">
        <v>1</v>
      </c>
      <c r="H48" s="274" t="s">
        <v>1</v>
      </c>
      <c r="I48" s="274" t="s">
        <v>1</v>
      </c>
      <c r="J48" s="274" t="s">
        <v>1</v>
      </c>
      <c r="K48" s="411" t="s">
        <v>1</v>
      </c>
      <c r="L48" s="264">
        <v>55</v>
      </c>
      <c r="M48" s="260">
        <v>60</v>
      </c>
      <c r="N48" s="260">
        <v>64</v>
      </c>
      <c r="O48" s="260">
        <v>68</v>
      </c>
      <c r="P48" s="260">
        <v>70</v>
      </c>
      <c r="Q48" s="59">
        <f t="shared" si="30"/>
        <v>80.882352941176478</v>
      </c>
      <c r="R48" s="60">
        <f t="shared" si="31"/>
        <v>84.507042253521121</v>
      </c>
      <c r="S48" s="60">
        <f t="shared" si="32"/>
        <v>84.210526315789465</v>
      </c>
      <c r="T48" s="60">
        <f t="shared" si="33"/>
        <v>87.179487179487182</v>
      </c>
      <c r="U48" s="510">
        <f t="shared" si="34"/>
        <v>87.5</v>
      </c>
      <c r="V48" s="85" t="s">
        <v>487</v>
      </c>
      <c r="W48" s="81"/>
      <c r="X48" s="185" t="s">
        <v>763</v>
      </c>
    </row>
    <row r="49" spans="1:24" s="70" customFormat="1" ht="9.6" customHeight="1">
      <c r="A49" s="203" t="s">
        <v>710</v>
      </c>
      <c r="B49" s="272" t="s">
        <v>1</v>
      </c>
      <c r="C49" s="274" t="s">
        <v>1</v>
      </c>
      <c r="D49" s="274" t="s">
        <v>1</v>
      </c>
      <c r="E49" s="274" t="s">
        <v>1</v>
      </c>
      <c r="F49" s="274" t="s">
        <v>1</v>
      </c>
      <c r="G49" s="272" t="s">
        <v>1</v>
      </c>
      <c r="H49" s="274" t="s">
        <v>1</v>
      </c>
      <c r="I49" s="274" t="s">
        <v>1</v>
      </c>
      <c r="J49" s="274" t="s">
        <v>1</v>
      </c>
      <c r="K49" s="411" t="s">
        <v>1</v>
      </c>
      <c r="L49" s="264">
        <v>33</v>
      </c>
      <c r="M49" s="260">
        <v>36</v>
      </c>
      <c r="N49" s="260">
        <v>38</v>
      </c>
      <c r="O49" s="260">
        <v>43</v>
      </c>
      <c r="P49" s="260">
        <v>40</v>
      </c>
      <c r="Q49" s="59">
        <f t="shared" si="30"/>
        <v>48.529411764705884</v>
      </c>
      <c r="R49" s="60">
        <f t="shared" si="31"/>
        <v>50.704225352112672</v>
      </c>
      <c r="S49" s="60">
        <f t="shared" si="32"/>
        <v>50</v>
      </c>
      <c r="T49" s="60">
        <f t="shared" si="33"/>
        <v>55.128205128205131</v>
      </c>
      <c r="U49" s="510">
        <f t="shared" si="34"/>
        <v>50</v>
      </c>
      <c r="V49" s="203" t="s">
        <v>710</v>
      </c>
      <c r="W49" s="81"/>
    </row>
    <row r="50" spans="1:24" s="70" customFormat="1" ht="9.6" customHeight="1">
      <c r="A50" s="508" t="s">
        <v>711</v>
      </c>
      <c r="B50" s="272" t="s">
        <v>1</v>
      </c>
      <c r="C50" s="274" t="s">
        <v>1</v>
      </c>
      <c r="D50" s="274" t="s">
        <v>1</v>
      </c>
      <c r="E50" s="274" t="s">
        <v>1</v>
      </c>
      <c r="F50" s="274" t="s">
        <v>1</v>
      </c>
      <c r="G50" s="272" t="s">
        <v>1</v>
      </c>
      <c r="H50" s="274" t="s">
        <v>1</v>
      </c>
      <c r="I50" s="274" t="s">
        <v>1</v>
      </c>
      <c r="J50" s="274" t="s">
        <v>1</v>
      </c>
      <c r="K50" s="411" t="s">
        <v>1</v>
      </c>
      <c r="L50" s="264">
        <v>22</v>
      </c>
      <c r="M50" s="260">
        <v>24</v>
      </c>
      <c r="N50" s="260">
        <v>26</v>
      </c>
      <c r="O50" s="260">
        <v>25</v>
      </c>
      <c r="P50" s="260">
        <v>30</v>
      </c>
      <c r="Q50" s="59">
        <f t="shared" si="30"/>
        <v>32.352941176470587</v>
      </c>
      <c r="R50" s="60">
        <f t="shared" si="31"/>
        <v>33.802816901408448</v>
      </c>
      <c r="S50" s="60">
        <f t="shared" si="32"/>
        <v>34.210526315789473</v>
      </c>
      <c r="T50" s="60">
        <f t="shared" si="33"/>
        <v>32.051282051282051</v>
      </c>
      <c r="U50" s="510">
        <f t="shared" si="34"/>
        <v>37.5</v>
      </c>
      <c r="V50" s="508" t="s">
        <v>711</v>
      </c>
      <c r="W50" s="81"/>
    </row>
    <row r="51" spans="1:24" s="70" customFormat="1" ht="9.6" customHeight="1">
      <c r="A51" s="203" t="s">
        <v>708</v>
      </c>
      <c r="B51" s="272" t="s">
        <v>1</v>
      </c>
      <c r="C51" s="274" t="s">
        <v>1</v>
      </c>
      <c r="D51" s="274" t="s">
        <v>1</v>
      </c>
      <c r="E51" s="274" t="s">
        <v>1</v>
      </c>
      <c r="F51" s="274" t="s">
        <v>1</v>
      </c>
      <c r="G51" s="272" t="s">
        <v>1</v>
      </c>
      <c r="H51" s="274" t="s">
        <v>1</v>
      </c>
      <c r="I51" s="274" t="s">
        <v>1</v>
      </c>
      <c r="J51" s="274" t="s">
        <v>1</v>
      </c>
      <c r="K51" s="411" t="s">
        <v>1</v>
      </c>
      <c r="L51" s="264">
        <v>8</v>
      </c>
      <c r="M51" s="260">
        <v>9</v>
      </c>
      <c r="N51" s="260">
        <v>11</v>
      </c>
      <c r="O51" s="71">
        <v>10</v>
      </c>
      <c r="P51" s="260">
        <v>11</v>
      </c>
      <c r="Q51" s="59">
        <f t="shared" si="30"/>
        <v>11.76470588235294</v>
      </c>
      <c r="R51" s="60">
        <f t="shared" si="31"/>
        <v>12.676056338028168</v>
      </c>
      <c r="S51" s="60">
        <f t="shared" si="32"/>
        <v>14.473684210526317</v>
      </c>
      <c r="T51" s="60">
        <f t="shared" si="33"/>
        <v>12.820512820512819</v>
      </c>
      <c r="U51" s="510">
        <f t="shared" si="34"/>
        <v>13.750000000000002</v>
      </c>
      <c r="V51" s="203" t="s">
        <v>708</v>
      </c>
      <c r="W51" s="81"/>
    </row>
    <row r="52" spans="1:24" s="70" customFormat="1" ht="9.6" customHeight="1">
      <c r="A52" s="508" t="s">
        <v>709</v>
      </c>
      <c r="B52" s="272" t="s">
        <v>1</v>
      </c>
      <c r="C52" s="274" t="s">
        <v>1</v>
      </c>
      <c r="D52" s="274" t="s">
        <v>1</v>
      </c>
      <c r="E52" s="274" t="s">
        <v>1</v>
      </c>
      <c r="F52" s="274" t="s">
        <v>1</v>
      </c>
      <c r="G52" s="272" t="s">
        <v>1</v>
      </c>
      <c r="H52" s="274" t="s">
        <v>1</v>
      </c>
      <c r="I52" s="274" t="s">
        <v>1</v>
      </c>
      <c r="J52" s="274" t="s">
        <v>1</v>
      </c>
      <c r="K52" s="411" t="s">
        <v>1</v>
      </c>
      <c r="L52" s="264">
        <v>47</v>
      </c>
      <c r="M52" s="260">
        <v>51</v>
      </c>
      <c r="N52" s="260">
        <v>53</v>
      </c>
      <c r="O52" s="260">
        <v>58</v>
      </c>
      <c r="P52" s="260">
        <v>59</v>
      </c>
      <c r="Q52" s="59">
        <f t="shared" si="30"/>
        <v>69.117647058823522</v>
      </c>
      <c r="R52" s="60">
        <f t="shared" si="31"/>
        <v>71.83098591549296</v>
      </c>
      <c r="S52" s="60">
        <f t="shared" si="32"/>
        <v>69.73684210526315</v>
      </c>
      <c r="T52" s="60">
        <f t="shared" si="33"/>
        <v>74.358974358974365</v>
      </c>
      <c r="U52" s="510">
        <f t="shared" si="34"/>
        <v>73.75</v>
      </c>
      <c r="V52" s="508" t="s">
        <v>709</v>
      </c>
      <c r="W52" s="81"/>
    </row>
    <row r="53" spans="1:24" s="70" customFormat="1" ht="15" customHeight="1">
      <c r="A53" s="215" t="s">
        <v>294</v>
      </c>
      <c r="B53" s="264"/>
      <c r="C53" s="262"/>
      <c r="D53" s="262"/>
      <c r="E53" s="262"/>
      <c r="F53" s="262"/>
      <c r="G53" s="264"/>
      <c r="H53" s="260"/>
      <c r="I53" s="260"/>
      <c r="J53" s="260"/>
      <c r="K53" s="263"/>
      <c r="L53" s="264"/>
      <c r="M53" s="260"/>
      <c r="N53" s="260"/>
      <c r="O53" s="260"/>
      <c r="P53" s="260"/>
      <c r="Q53" s="59"/>
      <c r="R53" s="60"/>
      <c r="S53" s="60"/>
      <c r="T53" s="60"/>
      <c r="U53" s="510"/>
      <c r="V53" s="215" t="s">
        <v>294</v>
      </c>
      <c r="W53" s="81"/>
      <c r="X53" s="185" t="s">
        <v>763</v>
      </c>
    </row>
    <row r="54" spans="1:24" s="70" customFormat="1" ht="9.6" customHeight="1">
      <c r="A54" s="61" t="s">
        <v>17</v>
      </c>
      <c r="B54" s="272" t="s">
        <v>1</v>
      </c>
      <c r="C54" s="274" t="s">
        <v>1</v>
      </c>
      <c r="D54" s="274" t="s">
        <v>1</v>
      </c>
      <c r="E54" s="274" t="s">
        <v>1</v>
      </c>
      <c r="F54" s="274" t="s">
        <v>1</v>
      </c>
      <c r="G54" s="272" t="s">
        <v>1</v>
      </c>
      <c r="H54" s="274" t="s">
        <v>1</v>
      </c>
      <c r="I54" s="274" t="s">
        <v>1</v>
      </c>
      <c r="J54" s="274" t="s">
        <v>1</v>
      </c>
      <c r="K54" s="411" t="s">
        <v>1</v>
      </c>
      <c r="L54" s="264">
        <v>17</v>
      </c>
      <c r="M54" s="260">
        <v>17</v>
      </c>
      <c r="N54" s="260">
        <v>17</v>
      </c>
      <c r="O54" s="260">
        <v>19</v>
      </c>
      <c r="P54" s="260">
        <v>19</v>
      </c>
      <c r="Q54" s="59">
        <f t="shared" ref="Q54:Q56" si="35">L54/$L$41*100</f>
        <v>25</v>
      </c>
      <c r="R54" s="60">
        <f t="shared" ref="R54:R56" si="36">M54/$M$41*100</f>
        <v>23.943661971830984</v>
      </c>
      <c r="S54" s="60">
        <f t="shared" ref="S54:S56" si="37">N54/$N$41*100</f>
        <v>22.368421052631579</v>
      </c>
      <c r="T54" s="60">
        <f t="shared" ref="T54:T56" si="38">O54/$O$41*100</f>
        <v>24.358974358974358</v>
      </c>
      <c r="U54" s="510">
        <f t="shared" ref="U54:U56" si="39">P54/$P$41*100</f>
        <v>23.75</v>
      </c>
      <c r="V54" s="61" t="s">
        <v>17</v>
      </c>
      <c r="W54" s="81"/>
    </row>
    <row r="55" spans="1:24" s="70" customFormat="1" ht="9.6" customHeight="1">
      <c r="A55" s="61" t="s">
        <v>290</v>
      </c>
      <c r="B55" s="272" t="s">
        <v>1</v>
      </c>
      <c r="C55" s="274" t="s">
        <v>1</v>
      </c>
      <c r="D55" s="274" t="s">
        <v>1</v>
      </c>
      <c r="E55" s="274" t="s">
        <v>1</v>
      </c>
      <c r="F55" s="274" t="s">
        <v>1</v>
      </c>
      <c r="G55" s="272" t="s">
        <v>1</v>
      </c>
      <c r="H55" s="274" t="s">
        <v>1</v>
      </c>
      <c r="I55" s="274" t="s">
        <v>1</v>
      </c>
      <c r="J55" s="274" t="s">
        <v>1</v>
      </c>
      <c r="K55" s="411" t="s">
        <v>1</v>
      </c>
      <c r="L55" s="264">
        <v>24</v>
      </c>
      <c r="M55" s="260">
        <v>27</v>
      </c>
      <c r="N55" s="260">
        <v>28</v>
      </c>
      <c r="O55" s="260">
        <v>28</v>
      </c>
      <c r="P55" s="260">
        <v>28</v>
      </c>
      <c r="Q55" s="59">
        <f t="shared" si="35"/>
        <v>35.294117647058826</v>
      </c>
      <c r="R55" s="60">
        <f t="shared" si="36"/>
        <v>38.028169014084504</v>
      </c>
      <c r="S55" s="60">
        <f t="shared" si="37"/>
        <v>36.84210526315789</v>
      </c>
      <c r="T55" s="60">
        <f t="shared" si="38"/>
        <v>35.897435897435898</v>
      </c>
      <c r="U55" s="510">
        <f t="shared" si="39"/>
        <v>35</v>
      </c>
      <c r="V55" s="61" t="s">
        <v>290</v>
      </c>
      <c r="W55" s="81"/>
    </row>
    <row r="56" spans="1:24" s="70" customFormat="1" ht="9.6" customHeight="1">
      <c r="A56" s="134" t="s">
        <v>18</v>
      </c>
      <c r="B56" s="272" t="s">
        <v>1</v>
      </c>
      <c r="C56" s="274" t="s">
        <v>1</v>
      </c>
      <c r="D56" s="274" t="s">
        <v>1</v>
      </c>
      <c r="E56" s="274" t="s">
        <v>1</v>
      </c>
      <c r="F56" s="274" t="s">
        <v>1</v>
      </c>
      <c r="G56" s="272" t="s">
        <v>1</v>
      </c>
      <c r="H56" s="274" t="s">
        <v>1</v>
      </c>
      <c r="I56" s="274" t="s">
        <v>1</v>
      </c>
      <c r="J56" s="274" t="s">
        <v>1</v>
      </c>
      <c r="K56" s="411" t="s">
        <v>1</v>
      </c>
      <c r="L56" s="264">
        <v>27</v>
      </c>
      <c r="M56" s="260">
        <v>26</v>
      </c>
      <c r="N56" s="260">
        <v>31</v>
      </c>
      <c r="O56" s="260">
        <v>32</v>
      </c>
      <c r="P56" s="260">
        <v>33</v>
      </c>
      <c r="Q56" s="59">
        <f t="shared" si="35"/>
        <v>39.705882352941174</v>
      </c>
      <c r="R56" s="60">
        <f t="shared" si="36"/>
        <v>36.619718309859159</v>
      </c>
      <c r="S56" s="60">
        <f t="shared" si="37"/>
        <v>40.789473684210527</v>
      </c>
      <c r="T56" s="60">
        <f t="shared" si="38"/>
        <v>41.025641025641022</v>
      </c>
      <c r="U56" s="510">
        <f t="shared" si="39"/>
        <v>41.25</v>
      </c>
      <c r="V56" s="202" t="s">
        <v>18</v>
      </c>
      <c r="W56" s="81"/>
    </row>
    <row r="57" spans="1:24" s="70" customFormat="1" ht="33.950000000000003" customHeight="1">
      <c r="A57" s="72" t="s">
        <v>814</v>
      </c>
      <c r="B57" s="591"/>
      <c r="C57" s="592"/>
      <c r="D57" s="592"/>
      <c r="E57" s="592"/>
      <c r="F57" s="592"/>
      <c r="G57" s="592"/>
      <c r="H57" s="592"/>
      <c r="I57" s="592"/>
      <c r="J57" s="592"/>
      <c r="K57" s="593"/>
      <c r="L57" s="640"/>
      <c r="M57" s="641"/>
      <c r="N57" s="641"/>
      <c r="O57" s="641"/>
      <c r="P57" s="641"/>
      <c r="Q57" s="641"/>
      <c r="R57" s="641"/>
      <c r="S57" s="641"/>
      <c r="T57" s="641"/>
      <c r="U57" s="642"/>
      <c r="V57" s="72" t="s">
        <v>814</v>
      </c>
      <c r="W57" s="81"/>
      <c r="X57" s="185" t="s">
        <v>767</v>
      </c>
    </row>
    <row r="58" spans="1:24" s="70" customFormat="1" ht="9" customHeight="1">
      <c r="A58" s="61" t="s">
        <v>7</v>
      </c>
      <c r="B58" s="264">
        <v>97</v>
      </c>
      <c r="C58" s="260">
        <v>102</v>
      </c>
      <c r="D58" s="260">
        <v>103</v>
      </c>
      <c r="E58" s="260">
        <v>105</v>
      </c>
      <c r="F58" s="260">
        <v>109</v>
      </c>
      <c r="G58" s="264">
        <v>93</v>
      </c>
      <c r="H58" s="260">
        <v>94</v>
      </c>
      <c r="I58" s="260">
        <v>99</v>
      </c>
      <c r="J58" s="260">
        <v>102</v>
      </c>
      <c r="K58" s="263">
        <v>105</v>
      </c>
      <c r="L58" s="264">
        <v>190</v>
      </c>
      <c r="M58" s="260">
        <v>197</v>
      </c>
      <c r="N58" s="260">
        <v>202</v>
      </c>
      <c r="O58" s="260">
        <v>207</v>
      </c>
      <c r="P58" s="52">
        <v>214</v>
      </c>
      <c r="Q58" s="73">
        <v>100</v>
      </c>
      <c r="R58" s="74">
        <v>100</v>
      </c>
      <c r="S58" s="74">
        <v>100</v>
      </c>
      <c r="T58" s="74">
        <v>100</v>
      </c>
      <c r="U58" s="511">
        <v>100</v>
      </c>
      <c r="V58" s="61" t="s">
        <v>7</v>
      </c>
      <c r="W58" s="81"/>
    </row>
    <row r="59" spans="1:24" s="70" customFormat="1" ht="9.6" customHeight="1">
      <c r="A59" s="69" t="s">
        <v>807</v>
      </c>
      <c r="B59" s="264">
        <v>12</v>
      </c>
      <c r="C59" s="260">
        <v>14</v>
      </c>
      <c r="D59" s="260">
        <v>17</v>
      </c>
      <c r="E59" s="260">
        <v>16</v>
      </c>
      <c r="F59" s="260">
        <v>17</v>
      </c>
      <c r="G59" s="264">
        <v>11</v>
      </c>
      <c r="H59" s="260">
        <v>8</v>
      </c>
      <c r="I59" s="260">
        <v>11</v>
      </c>
      <c r="J59" s="260">
        <v>11</v>
      </c>
      <c r="K59" s="263">
        <v>13</v>
      </c>
      <c r="L59" s="264">
        <v>23</v>
      </c>
      <c r="M59" s="260">
        <v>22</v>
      </c>
      <c r="N59" s="260">
        <v>28</v>
      </c>
      <c r="O59" s="260">
        <v>27</v>
      </c>
      <c r="P59" s="52">
        <v>30</v>
      </c>
      <c r="Q59" s="59">
        <f>L59/$L$58*100</f>
        <v>12.105263157894736</v>
      </c>
      <c r="R59" s="60">
        <f>M59/$M$58*100</f>
        <v>11.167512690355331</v>
      </c>
      <c r="S59" s="60">
        <f>N59/$N$58*100</f>
        <v>13.861386138613863</v>
      </c>
      <c r="T59" s="60">
        <f>O59/$O$58*100</f>
        <v>13.043478260869565</v>
      </c>
      <c r="U59" s="510">
        <f>P59/$P$58*100</f>
        <v>14.018691588785046</v>
      </c>
      <c r="V59" s="69" t="s">
        <v>807</v>
      </c>
      <c r="W59" s="81"/>
    </row>
    <row r="60" spans="1:24" s="70" customFormat="1" ht="9.6" customHeight="1">
      <c r="A60" s="69" t="s">
        <v>808</v>
      </c>
      <c r="B60" s="264">
        <v>85</v>
      </c>
      <c r="C60" s="260">
        <v>88</v>
      </c>
      <c r="D60" s="260">
        <v>87</v>
      </c>
      <c r="E60" s="260">
        <v>89</v>
      </c>
      <c r="F60" s="260">
        <v>91</v>
      </c>
      <c r="G60" s="264">
        <v>82</v>
      </c>
      <c r="H60" s="260">
        <v>86</v>
      </c>
      <c r="I60" s="260">
        <v>87</v>
      </c>
      <c r="J60" s="260">
        <v>91</v>
      </c>
      <c r="K60" s="263">
        <v>93</v>
      </c>
      <c r="L60" s="264">
        <v>166</v>
      </c>
      <c r="M60" s="260">
        <v>175</v>
      </c>
      <c r="N60" s="260">
        <v>174</v>
      </c>
      <c r="O60" s="260">
        <v>180</v>
      </c>
      <c r="P60" s="52">
        <v>184</v>
      </c>
      <c r="Q60" s="59">
        <f>L60/$L$58*100</f>
        <v>87.368421052631589</v>
      </c>
      <c r="R60" s="60">
        <f>M60/$M$58*100</f>
        <v>88.832487309644677</v>
      </c>
      <c r="S60" s="60">
        <f>N60/$N$58*100</f>
        <v>86.138613861386133</v>
      </c>
      <c r="T60" s="60">
        <f>O60/$O$58*100</f>
        <v>86.956521739130437</v>
      </c>
      <c r="U60" s="510">
        <f>P60/$P$58*100</f>
        <v>85.981308411214954</v>
      </c>
      <c r="V60" s="69" t="s">
        <v>808</v>
      </c>
      <c r="W60" s="81"/>
    </row>
    <row r="61" spans="1:24" s="70" customFormat="1" ht="9.6" customHeight="1">
      <c r="A61" s="84" t="s">
        <v>717</v>
      </c>
      <c r="B61" s="264"/>
      <c r="C61" s="260"/>
      <c r="D61" s="260"/>
      <c r="E61" s="260"/>
      <c r="F61" s="260"/>
      <c r="G61" s="264"/>
      <c r="H61" s="260"/>
      <c r="I61" s="260"/>
      <c r="J61" s="260"/>
      <c r="K61" s="263"/>
      <c r="L61" s="264"/>
      <c r="M61" s="260"/>
      <c r="N61" s="260"/>
      <c r="O61" s="260"/>
      <c r="P61" s="52"/>
      <c r="Q61" s="59"/>
      <c r="R61" s="60"/>
      <c r="S61" s="60"/>
      <c r="T61" s="60"/>
      <c r="U61" s="510"/>
      <c r="V61" s="84" t="s">
        <v>717</v>
      </c>
      <c r="W61" s="81"/>
    </row>
    <row r="62" spans="1:24" s="70" customFormat="1" ht="9.6" customHeight="1">
      <c r="A62" s="84" t="s">
        <v>626</v>
      </c>
      <c r="B62" s="264">
        <v>26</v>
      </c>
      <c r="C62" s="260">
        <v>25</v>
      </c>
      <c r="D62" s="260">
        <v>25</v>
      </c>
      <c r="E62" s="260">
        <v>26</v>
      </c>
      <c r="F62" s="260">
        <v>29</v>
      </c>
      <c r="G62" s="264">
        <v>27</v>
      </c>
      <c r="H62" s="260">
        <v>28</v>
      </c>
      <c r="I62" s="260">
        <v>27</v>
      </c>
      <c r="J62" s="260">
        <v>29</v>
      </c>
      <c r="K62" s="263">
        <v>30</v>
      </c>
      <c r="L62" s="264">
        <v>53</v>
      </c>
      <c r="M62" s="260">
        <v>53</v>
      </c>
      <c r="N62" s="260">
        <v>52</v>
      </c>
      <c r="O62" s="260">
        <v>56</v>
      </c>
      <c r="P62" s="52">
        <v>59</v>
      </c>
      <c r="Q62" s="59">
        <f>L62/$L$58*100</f>
        <v>27.89473684210526</v>
      </c>
      <c r="R62" s="60">
        <f>M62/$M$58*100</f>
        <v>26.903553299492383</v>
      </c>
      <c r="S62" s="60">
        <f>N62/$N$58*100</f>
        <v>25.742574257425744</v>
      </c>
      <c r="T62" s="60">
        <f>O62/$O$58*100</f>
        <v>27.053140096618357</v>
      </c>
      <c r="U62" s="510">
        <f>P62/$P$58*100</f>
        <v>27.570093457943923</v>
      </c>
      <c r="V62" s="84" t="s">
        <v>626</v>
      </c>
      <c r="W62" s="81"/>
    </row>
    <row r="63" spans="1:24" s="70" customFormat="1" ht="9.6" customHeight="1">
      <c r="A63" s="84" t="s">
        <v>627</v>
      </c>
      <c r="B63" s="264">
        <v>21</v>
      </c>
      <c r="C63" s="260">
        <v>21</v>
      </c>
      <c r="D63" s="260">
        <v>21</v>
      </c>
      <c r="E63" s="260">
        <v>23</v>
      </c>
      <c r="F63" s="260">
        <v>23</v>
      </c>
      <c r="G63" s="264">
        <v>19</v>
      </c>
      <c r="H63" s="260">
        <v>20</v>
      </c>
      <c r="I63" s="260">
        <v>21</v>
      </c>
      <c r="J63" s="260">
        <v>26</v>
      </c>
      <c r="K63" s="263">
        <v>23</v>
      </c>
      <c r="L63" s="264">
        <v>40</v>
      </c>
      <c r="M63" s="260">
        <v>41</v>
      </c>
      <c r="N63" s="260">
        <v>42</v>
      </c>
      <c r="O63" s="260">
        <v>49</v>
      </c>
      <c r="P63" s="52">
        <v>46</v>
      </c>
      <c r="Q63" s="59">
        <f>L63/$L$58*100</f>
        <v>21.052631578947366</v>
      </c>
      <c r="R63" s="60">
        <f>M63/$M$58*100</f>
        <v>20.812182741116754</v>
      </c>
      <c r="S63" s="60">
        <f>N63/$N$58*100</f>
        <v>20.792079207920793</v>
      </c>
      <c r="T63" s="60">
        <f>O63/$O$58*100</f>
        <v>23.671497584541061</v>
      </c>
      <c r="U63" s="510">
        <f>P63/$P$58*100</f>
        <v>21.495327102803738</v>
      </c>
      <c r="V63" s="84" t="s">
        <v>627</v>
      </c>
      <c r="W63" s="81"/>
    </row>
    <row r="64" spans="1:24" s="70" customFormat="1" ht="9.6" customHeight="1">
      <c r="A64" s="84" t="s">
        <v>628</v>
      </c>
      <c r="B64" s="264">
        <v>21</v>
      </c>
      <c r="C64" s="260">
        <v>25</v>
      </c>
      <c r="D64" s="260">
        <v>20</v>
      </c>
      <c r="E64" s="260">
        <v>21</v>
      </c>
      <c r="F64" s="260">
        <v>21</v>
      </c>
      <c r="G64" s="264">
        <v>18</v>
      </c>
      <c r="H64" s="260">
        <v>23</v>
      </c>
      <c r="I64" s="260">
        <v>19</v>
      </c>
      <c r="J64" s="260">
        <v>19</v>
      </c>
      <c r="K64" s="263">
        <v>23</v>
      </c>
      <c r="L64" s="264">
        <v>39</v>
      </c>
      <c r="M64" s="260">
        <v>48</v>
      </c>
      <c r="N64" s="260">
        <v>39</v>
      </c>
      <c r="O64" s="260">
        <v>40</v>
      </c>
      <c r="P64" s="52">
        <v>44</v>
      </c>
      <c r="Q64" s="59">
        <f>L64/$L$58*100</f>
        <v>20.526315789473685</v>
      </c>
      <c r="R64" s="60">
        <f>M64/$M$58*100</f>
        <v>24.36548223350254</v>
      </c>
      <c r="S64" s="60">
        <f>N64/$N$58*100</f>
        <v>19.306930693069308</v>
      </c>
      <c r="T64" s="60">
        <f>O64/$O$58*100</f>
        <v>19.323671497584542</v>
      </c>
      <c r="U64" s="510">
        <f>P64/$P$58*100</f>
        <v>20.5607476635514</v>
      </c>
      <c r="V64" s="84" t="s">
        <v>628</v>
      </c>
      <c r="W64" s="293"/>
    </row>
    <row r="65" spans="1:24" s="2" customFormat="1" ht="9.6" customHeight="1" outlineLevel="1">
      <c r="A65" s="582" t="s">
        <v>629</v>
      </c>
      <c r="B65" s="264">
        <v>17</v>
      </c>
      <c r="C65" s="260">
        <v>17</v>
      </c>
      <c r="D65" s="260">
        <v>21</v>
      </c>
      <c r="E65" s="260">
        <v>18</v>
      </c>
      <c r="F65" s="260">
        <v>18</v>
      </c>
      <c r="G65" s="264">
        <v>17</v>
      </c>
      <c r="H65" s="260">
        <v>15</v>
      </c>
      <c r="I65" s="260">
        <v>20</v>
      </c>
      <c r="J65" s="260">
        <v>17</v>
      </c>
      <c r="K65" s="263">
        <v>17</v>
      </c>
      <c r="L65" s="264">
        <v>35</v>
      </c>
      <c r="M65" s="260">
        <v>32</v>
      </c>
      <c r="N65" s="260">
        <v>41</v>
      </c>
      <c r="O65" s="260">
        <v>35</v>
      </c>
      <c r="P65" s="52">
        <v>35</v>
      </c>
      <c r="Q65" s="59">
        <f>L65/$L$58*100</f>
        <v>18.421052631578945</v>
      </c>
      <c r="R65" s="60">
        <f>M65/$M$58*100</f>
        <v>16.243654822335024</v>
      </c>
      <c r="S65" s="60">
        <f>N65/$N$58*100</f>
        <v>20.297029702970299</v>
      </c>
      <c r="T65" s="60">
        <f>O65/$O$58*100</f>
        <v>16.908212560386474</v>
      </c>
      <c r="U65" s="510">
        <f>P65/$P$58*100</f>
        <v>16.355140186915886</v>
      </c>
      <c r="V65" s="583" t="s">
        <v>629</v>
      </c>
      <c r="X65" s="70"/>
    </row>
    <row r="66" spans="1:24" s="2" customFormat="1" ht="5.0999999999999996" customHeight="1" outlineLevel="1">
      <c r="A66" s="586" t="s">
        <v>805</v>
      </c>
      <c r="B66" s="260"/>
      <c r="C66" s="260"/>
      <c r="D66" s="260"/>
      <c r="E66" s="260"/>
      <c r="F66" s="260"/>
      <c r="G66" s="260"/>
      <c r="H66" s="260"/>
      <c r="I66" s="260"/>
      <c r="J66" s="260"/>
      <c r="K66" s="260"/>
      <c r="L66" s="584" t="s">
        <v>805</v>
      </c>
      <c r="M66" s="260"/>
      <c r="N66" s="260"/>
      <c r="O66" s="260"/>
      <c r="P66" s="52"/>
      <c r="Q66" s="60"/>
      <c r="R66" s="60"/>
      <c r="S66" s="60"/>
      <c r="T66" s="60"/>
      <c r="U66" s="60"/>
      <c r="V66" s="495"/>
      <c r="X66" s="293"/>
    </row>
    <row r="67" spans="1:24" s="2" customFormat="1" ht="37.5" customHeight="1" outlineLevel="1">
      <c r="A67" s="638" t="s">
        <v>815</v>
      </c>
      <c r="B67" s="638"/>
      <c r="C67" s="638"/>
      <c r="D67" s="638"/>
      <c r="E67" s="638"/>
      <c r="F67" s="638"/>
      <c r="G67" s="638"/>
      <c r="H67" s="638"/>
      <c r="I67" s="638"/>
      <c r="J67" s="638"/>
      <c r="K67" s="638"/>
      <c r="L67" s="639" t="s">
        <v>816</v>
      </c>
      <c r="M67" s="639"/>
      <c r="N67" s="639"/>
      <c r="O67" s="639"/>
      <c r="P67" s="639"/>
      <c r="Q67" s="639"/>
      <c r="R67" s="639"/>
      <c r="S67" s="639"/>
      <c r="T67" s="639"/>
      <c r="U67" s="639"/>
      <c r="V67" s="639"/>
      <c r="X67" s="70"/>
    </row>
    <row r="68" spans="1:24" ht="9.6" customHeight="1">
      <c r="X68" s="45"/>
    </row>
    <row r="69" spans="1:24" ht="9.6" customHeight="1">
      <c r="X69" s="45"/>
    </row>
    <row r="70" spans="1:24" ht="9.9499999999999993" customHeight="1">
      <c r="X70" s="45"/>
    </row>
    <row r="71" spans="1:24" ht="9.9499999999999993" customHeight="1">
      <c r="X71" s="45"/>
    </row>
  </sheetData>
  <mergeCells count="19">
    <mergeCell ref="V3:V5"/>
    <mergeCell ref="A3:A5"/>
    <mergeCell ref="B3:F3"/>
    <mergeCell ref="G3:K3"/>
    <mergeCell ref="L3:U3"/>
    <mergeCell ref="Q5:U5"/>
    <mergeCell ref="B5:K5"/>
    <mergeCell ref="L5:P5"/>
    <mergeCell ref="A67:K67"/>
    <mergeCell ref="L67:V67"/>
    <mergeCell ref="P27:P28"/>
    <mergeCell ref="P30:P31"/>
    <mergeCell ref="U27:U28"/>
    <mergeCell ref="U30:U31"/>
    <mergeCell ref="L57:U57"/>
    <mergeCell ref="F27:F28"/>
    <mergeCell ref="F30:F31"/>
    <mergeCell ref="K27:K28"/>
    <mergeCell ref="K30:K31"/>
  </mergeCells>
  <hyperlinks>
    <hyperlink ref="W1" location="'S1-3_Inhalt_Erläuterungen'!A1" display="Inhalt"/>
  </hyperlinks>
  <pageMargins left="0.78740157480314965" right="0.59055118110236227" top="0.59055118110236227" bottom="0.59055118110236227" header="0" footer="0.19685039370078741"/>
  <pageSetup paperSize="9" firstPageNumber="50"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colBreaks count="1" manualBreakCount="1">
    <brk id="1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FFFF00"/>
  </sheetPr>
  <dimension ref="A1:R61"/>
  <sheetViews>
    <sheetView showGridLines="0" zoomScaleNormal="100" workbookViewId="0">
      <selection activeCell="P1" sqref="P1"/>
    </sheetView>
  </sheetViews>
  <sheetFormatPr baseColWidth="10" defaultRowHeight="9.9499999999999993" customHeight="1"/>
  <cols>
    <col min="1" max="2" width="4.42578125" style="31" customWidth="1"/>
    <col min="3" max="3" width="6.7109375" style="9" customWidth="1"/>
    <col min="4" max="5" width="5.7109375" style="9" customWidth="1"/>
    <col min="6" max="6" width="6.7109375" style="9" customWidth="1"/>
    <col min="7" max="8" width="5.7109375" style="9" customWidth="1"/>
    <col min="9" max="9" width="6.7109375" style="9" customWidth="1"/>
    <col min="10" max="10" width="6.28515625" style="10" customWidth="1"/>
    <col min="11" max="11" width="6.28515625" style="11" customWidth="1"/>
    <col min="12" max="12" width="6.7109375" style="11" customWidth="1"/>
    <col min="13" max="13" width="5.7109375" style="11" customWidth="1"/>
    <col min="14" max="14" width="5.7109375" style="9" customWidth="1"/>
    <col min="15" max="15" width="6.7109375" style="9" customWidth="1"/>
    <col min="16" max="16" width="7.5703125" style="80" customWidth="1"/>
    <col min="17" max="17" width="11.42578125" style="386"/>
    <col min="18" max="16384" width="11.42578125" style="9"/>
  </cols>
  <sheetData>
    <row r="1" spans="1:18" s="323" customFormat="1" ht="15" customHeight="1">
      <c r="A1" s="320" t="s">
        <v>824</v>
      </c>
      <c r="B1" s="321"/>
      <c r="C1" s="320" t="s">
        <v>517</v>
      </c>
      <c r="P1" s="373" t="s">
        <v>62</v>
      </c>
      <c r="Q1" s="320" t="s">
        <v>279</v>
      </c>
      <c r="R1" s="320"/>
    </row>
    <row r="2" spans="1:18" s="323" customFormat="1" ht="15" customHeight="1">
      <c r="A2" s="320"/>
      <c r="B2" s="320"/>
      <c r="C2" s="647" t="s">
        <v>518</v>
      </c>
      <c r="D2" s="647"/>
      <c r="E2" s="647"/>
      <c r="F2" s="647"/>
      <c r="G2" s="647"/>
      <c r="H2" s="647"/>
      <c r="I2" s="647"/>
      <c r="J2" s="647"/>
      <c r="K2" s="647"/>
      <c r="L2" s="647"/>
      <c r="M2" s="647"/>
      <c r="N2" s="647"/>
      <c r="O2" s="647"/>
      <c r="P2" s="373"/>
      <c r="Q2" s="320"/>
      <c r="R2" s="320"/>
    </row>
    <row r="3" spans="1:18" s="323" customFormat="1" ht="15" customHeight="1">
      <c r="B3" s="321"/>
      <c r="C3" s="318"/>
      <c r="E3" s="317"/>
      <c r="F3" s="317"/>
      <c r="G3" s="317"/>
      <c r="H3" s="317"/>
      <c r="I3" s="317"/>
      <c r="J3" s="317"/>
      <c r="K3" s="317"/>
      <c r="L3" s="317"/>
      <c r="M3" s="317"/>
      <c r="N3" s="317"/>
      <c r="O3" s="317"/>
      <c r="P3" s="307"/>
      <c r="Q3" s="320"/>
      <c r="R3" s="320"/>
    </row>
    <row r="4" spans="1:18" s="8" customFormat="1" ht="21.95" customHeight="1">
      <c r="A4" s="655" t="s">
        <v>20</v>
      </c>
      <c r="B4" s="656"/>
      <c r="C4" s="652" t="s">
        <v>200</v>
      </c>
      <c r="D4" s="653"/>
      <c r="E4" s="653"/>
      <c r="F4" s="651" t="s">
        <v>16</v>
      </c>
      <c r="G4" s="654"/>
      <c r="H4" s="654"/>
      <c r="I4" s="651" t="s">
        <v>196</v>
      </c>
      <c r="J4" s="654"/>
      <c r="K4" s="654"/>
      <c r="L4" s="651" t="s">
        <v>19</v>
      </c>
      <c r="M4" s="651"/>
      <c r="N4" s="654"/>
      <c r="O4" s="649" t="s">
        <v>197</v>
      </c>
      <c r="P4" s="70"/>
      <c r="Q4" s="379" t="s">
        <v>70</v>
      </c>
    </row>
    <row r="5" spans="1:18" s="8" customFormat="1" ht="20.100000000000001" customHeight="1">
      <c r="A5" s="657"/>
      <c r="B5" s="658"/>
      <c r="C5" s="20" t="s">
        <v>22</v>
      </c>
      <c r="D5" s="20" t="s">
        <v>23</v>
      </c>
      <c r="E5" s="20" t="s">
        <v>24</v>
      </c>
      <c r="F5" s="20" t="s">
        <v>22</v>
      </c>
      <c r="G5" s="20" t="s">
        <v>23</v>
      </c>
      <c r="H5" s="20" t="s">
        <v>24</v>
      </c>
      <c r="I5" s="20" t="s">
        <v>22</v>
      </c>
      <c r="J5" s="20" t="s">
        <v>23</v>
      </c>
      <c r="K5" s="20" t="s">
        <v>24</v>
      </c>
      <c r="L5" s="20" t="s">
        <v>22</v>
      </c>
      <c r="M5" s="20" t="s">
        <v>23</v>
      </c>
      <c r="N5" s="20" t="s">
        <v>24</v>
      </c>
      <c r="O5" s="650"/>
      <c r="P5" s="70"/>
      <c r="Q5" s="385"/>
    </row>
    <row r="6" spans="1:18" s="8" customFormat="1" ht="12" customHeight="1">
      <c r="A6" s="659"/>
      <c r="B6" s="660"/>
      <c r="C6" s="651" t="s">
        <v>25</v>
      </c>
      <c r="D6" s="651"/>
      <c r="E6" s="651"/>
      <c r="F6" s="651"/>
      <c r="G6" s="651"/>
      <c r="H6" s="651"/>
      <c r="I6" s="651" t="s">
        <v>26</v>
      </c>
      <c r="J6" s="651"/>
      <c r="K6" s="651"/>
      <c r="L6" s="651" t="s">
        <v>25</v>
      </c>
      <c r="M6" s="651"/>
      <c r="N6" s="651"/>
      <c r="O6" s="21" t="s">
        <v>26</v>
      </c>
      <c r="P6" s="70"/>
      <c r="Q6" s="385"/>
    </row>
    <row r="7" spans="1:18" s="8" customFormat="1" ht="15" customHeight="1">
      <c r="A7" s="326"/>
      <c r="B7" s="326"/>
      <c r="C7" s="536" t="s">
        <v>27</v>
      </c>
      <c r="D7" s="326"/>
      <c r="E7" s="326"/>
      <c r="F7" s="326"/>
      <c r="G7" s="326"/>
      <c r="H7" s="326"/>
      <c r="I7" s="326"/>
      <c r="J7" s="326"/>
      <c r="K7" s="326"/>
      <c r="L7" s="326"/>
      <c r="M7" s="326"/>
      <c r="N7" s="326"/>
      <c r="O7" s="326"/>
      <c r="P7" s="185"/>
      <c r="Q7" s="385"/>
    </row>
    <row r="8" spans="1:18" s="8" customFormat="1" ht="9.9499999999999993" customHeight="1">
      <c r="A8" s="643">
        <v>2005</v>
      </c>
      <c r="B8" s="644"/>
      <c r="C8" s="413">
        <v>546</v>
      </c>
      <c r="D8" s="413">
        <v>263</v>
      </c>
      <c r="E8" s="413">
        <v>283</v>
      </c>
      <c r="F8" s="413">
        <v>265</v>
      </c>
      <c r="G8" s="413">
        <v>146</v>
      </c>
      <c r="H8" s="413">
        <v>119</v>
      </c>
      <c r="I8" s="368">
        <v>71.8</v>
      </c>
      <c r="J8" s="368">
        <v>78.900000000000006</v>
      </c>
      <c r="K8" s="368">
        <v>64.7</v>
      </c>
      <c r="L8" s="413">
        <v>42</v>
      </c>
      <c r="M8" s="413">
        <v>25</v>
      </c>
      <c r="N8" s="413">
        <v>12</v>
      </c>
      <c r="O8" s="368">
        <v>15.9</v>
      </c>
      <c r="P8" s="70"/>
      <c r="Q8" s="385"/>
    </row>
    <row r="9" spans="1:18" s="8" customFormat="1" ht="9.9499999999999993" customHeight="1">
      <c r="A9" s="643">
        <v>2006</v>
      </c>
      <c r="B9" s="644"/>
      <c r="C9" s="413">
        <v>548</v>
      </c>
      <c r="D9" s="413">
        <v>266</v>
      </c>
      <c r="E9" s="413">
        <v>282</v>
      </c>
      <c r="F9" s="413">
        <v>268</v>
      </c>
      <c r="G9" s="413">
        <v>147</v>
      </c>
      <c r="H9" s="413">
        <v>121</v>
      </c>
      <c r="I9" s="368">
        <v>72.599999999999994</v>
      </c>
      <c r="J9" s="368">
        <v>79.7</v>
      </c>
      <c r="K9" s="368">
        <v>65.5</v>
      </c>
      <c r="L9" s="413">
        <v>37</v>
      </c>
      <c r="M9" s="413">
        <v>23</v>
      </c>
      <c r="N9" s="413">
        <v>14</v>
      </c>
      <c r="O9" s="368">
        <v>14.1</v>
      </c>
      <c r="P9" s="70"/>
      <c r="Q9" s="385"/>
    </row>
    <row r="10" spans="1:18" s="8" customFormat="1" ht="9.9499999999999993" customHeight="1">
      <c r="A10" s="643">
        <v>2007</v>
      </c>
      <c r="B10" s="644"/>
      <c r="C10" s="413">
        <v>547</v>
      </c>
      <c r="D10" s="413">
        <v>265</v>
      </c>
      <c r="E10" s="413">
        <v>283</v>
      </c>
      <c r="F10" s="413">
        <v>272</v>
      </c>
      <c r="G10" s="413">
        <v>150</v>
      </c>
      <c r="H10" s="413">
        <v>122</v>
      </c>
      <c r="I10" s="368">
        <v>73.5</v>
      </c>
      <c r="J10" s="368">
        <v>80.7</v>
      </c>
      <c r="K10" s="368">
        <v>66.099999999999994</v>
      </c>
      <c r="L10" s="413">
        <v>29</v>
      </c>
      <c r="M10" s="413">
        <v>19</v>
      </c>
      <c r="N10" s="413">
        <v>10</v>
      </c>
      <c r="O10" s="368">
        <v>10.8</v>
      </c>
      <c r="P10" s="70"/>
      <c r="Q10" s="385"/>
    </row>
    <row r="11" spans="1:18" s="8" customFormat="1" ht="9.9499999999999993" customHeight="1">
      <c r="A11" s="643">
        <v>2008</v>
      </c>
      <c r="B11" s="644"/>
      <c r="C11" s="413">
        <v>547</v>
      </c>
      <c r="D11" s="413">
        <v>264</v>
      </c>
      <c r="E11" s="413">
        <v>283</v>
      </c>
      <c r="F11" s="413">
        <v>266</v>
      </c>
      <c r="G11" s="413">
        <v>145</v>
      </c>
      <c r="H11" s="413">
        <v>121</v>
      </c>
      <c r="I11" s="368">
        <v>71.7</v>
      </c>
      <c r="J11" s="368">
        <v>77.7</v>
      </c>
      <c r="K11" s="368">
        <v>65.7</v>
      </c>
      <c r="L11" s="413">
        <v>24</v>
      </c>
      <c r="M11" s="413">
        <v>15</v>
      </c>
      <c r="N11" s="413">
        <v>9</v>
      </c>
      <c r="O11" s="368">
        <v>9.1999999999999993</v>
      </c>
      <c r="P11" s="70"/>
      <c r="Q11" s="385"/>
    </row>
    <row r="12" spans="1:18" s="8" customFormat="1" ht="9.9499999999999993" customHeight="1">
      <c r="A12" s="643">
        <v>2009</v>
      </c>
      <c r="B12" s="644"/>
      <c r="C12" s="413">
        <v>546</v>
      </c>
      <c r="D12" s="413">
        <v>264</v>
      </c>
      <c r="E12" s="413">
        <v>282</v>
      </c>
      <c r="F12" s="413">
        <v>262</v>
      </c>
      <c r="G12" s="413">
        <v>139</v>
      </c>
      <c r="H12" s="413">
        <v>123</v>
      </c>
      <c r="I12" s="368">
        <v>71.5</v>
      </c>
      <c r="J12" s="368">
        <v>75.5</v>
      </c>
      <c r="K12" s="368">
        <v>67.3</v>
      </c>
      <c r="L12" s="413">
        <v>23</v>
      </c>
      <c r="M12" s="413">
        <v>15</v>
      </c>
      <c r="N12" s="413">
        <v>8</v>
      </c>
      <c r="O12" s="368">
        <v>8.9</v>
      </c>
      <c r="P12" s="185"/>
      <c r="Q12" s="385"/>
    </row>
    <row r="13" spans="1:18" s="8" customFormat="1" ht="9.9499999999999993" customHeight="1">
      <c r="A13" s="645">
        <v>2010</v>
      </c>
      <c r="B13" s="646"/>
      <c r="C13" s="413">
        <v>547</v>
      </c>
      <c r="D13" s="413">
        <v>267</v>
      </c>
      <c r="E13" s="413">
        <v>280</v>
      </c>
      <c r="F13" s="413">
        <v>267</v>
      </c>
      <c r="G13" s="413">
        <v>142</v>
      </c>
      <c r="H13" s="413">
        <v>125</v>
      </c>
      <c r="I13" s="368">
        <v>72.2</v>
      </c>
      <c r="J13" s="368">
        <v>76</v>
      </c>
      <c r="K13" s="368">
        <v>68.3</v>
      </c>
      <c r="L13" s="413">
        <v>20</v>
      </c>
      <c r="M13" s="413">
        <v>13</v>
      </c>
      <c r="N13" s="413">
        <v>7</v>
      </c>
      <c r="O13" s="368">
        <v>7.5</v>
      </c>
      <c r="P13" s="70"/>
      <c r="Q13" s="385"/>
    </row>
    <row r="14" spans="1:18" s="8" customFormat="1" ht="9.9499999999999993" customHeight="1">
      <c r="A14" s="643">
        <v>2011</v>
      </c>
      <c r="B14" s="644"/>
      <c r="C14" s="413">
        <v>543</v>
      </c>
      <c r="D14" s="413">
        <v>262</v>
      </c>
      <c r="E14" s="413">
        <v>280</v>
      </c>
      <c r="F14" s="413">
        <v>271</v>
      </c>
      <c r="G14" s="413">
        <v>142</v>
      </c>
      <c r="H14" s="413">
        <v>129</v>
      </c>
      <c r="I14" s="368">
        <v>73.099999999999994</v>
      </c>
      <c r="J14" s="368">
        <v>76.900000000000006</v>
      </c>
      <c r="K14" s="368">
        <v>69.400000000000006</v>
      </c>
      <c r="L14" s="413">
        <v>20</v>
      </c>
      <c r="M14" s="413">
        <v>12</v>
      </c>
      <c r="N14" s="413">
        <v>8</v>
      </c>
      <c r="O14" s="368">
        <v>7.5</v>
      </c>
      <c r="P14" s="185"/>
      <c r="Q14" s="385"/>
    </row>
    <row r="15" spans="1:18" s="8" customFormat="1" ht="9.9499999999999993" customHeight="1">
      <c r="A15" s="643">
        <v>2012</v>
      </c>
      <c r="B15" s="644"/>
      <c r="C15" s="413">
        <v>545</v>
      </c>
      <c r="D15" s="413">
        <v>264</v>
      </c>
      <c r="E15" s="413">
        <v>280</v>
      </c>
      <c r="F15" s="413">
        <v>270</v>
      </c>
      <c r="G15" s="413">
        <v>144</v>
      </c>
      <c r="H15" s="413">
        <v>125</v>
      </c>
      <c r="I15" s="368">
        <v>73.7</v>
      </c>
      <c r="J15" s="368">
        <v>79</v>
      </c>
      <c r="K15" s="368">
        <v>68.400000000000006</v>
      </c>
      <c r="L15" s="413">
        <v>17</v>
      </c>
      <c r="M15" s="413">
        <v>10</v>
      </c>
      <c r="N15" s="413">
        <v>7</v>
      </c>
      <c r="O15" s="368">
        <v>6.3</v>
      </c>
      <c r="P15" s="70"/>
      <c r="Q15" s="385"/>
    </row>
    <row r="16" spans="1:18" s="8" customFormat="1" ht="9.9499999999999993" customHeight="1">
      <c r="A16" s="643">
        <v>2013</v>
      </c>
      <c r="B16" s="644"/>
      <c r="C16" s="413">
        <v>547</v>
      </c>
      <c r="D16" s="413">
        <v>264</v>
      </c>
      <c r="E16" s="413">
        <v>283</v>
      </c>
      <c r="F16" s="413">
        <v>270</v>
      </c>
      <c r="G16" s="413">
        <v>142</v>
      </c>
      <c r="H16" s="413">
        <v>128</v>
      </c>
      <c r="I16" s="368">
        <v>73</v>
      </c>
      <c r="J16" s="368">
        <v>76.900000000000006</v>
      </c>
      <c r="K16" s="368">
        <v>69.099999999999994</v>
      </c>
      <c r="L16" s="413">
        <v>18</v>
      </c>
      <c r="M16" s="413">
        <v>9</v>
      </c>
      <c r="N16" s="413">
        <v>9</v>
      </c>
      <c r="O16" s="368">
        <v>6.6</v>
      </c>
      <c r="P16" s="70"/>
      <c r="Q16" s="385"/>
    </row>
    <row r="17" spans="1:17" s="8" customFormat="1" ht="9.9499999999999993" customHeight="1">
      <c r="A17" s="643">
        <v>2014</v>
      </c>
      <c r="B17" s="644"/>
      <c r="C17" s="413">
        <v>550</v>
      </c>
      <c r="D17" s="413">
        <v>266</v>
      </c>
      <c r="E17" s="413">
        <v>284</v>
      </c>
      <c r="F17" s="413">
        <v>277</v>
      </c>
      <c r="G17" s="413">
        <v>145</v>
      </c>
      <c r="H17" s="413">
        <v>132</v>
      </c>
      <c r="I17" s="368">
        <v>73.5</v>
      </c>
      <c r="J17" s="368">
        <v>77.2</v>
      </c>
      <c r="K17" s="368">
        <v>69.8</v>
      </c>
      <c r="L17" s="413">
        <v>18</v>
      </c>
      <c r="M17" s="413">
        <v>10</v>
      </c>
      <c r="N17" s="413">
        <v>7</v>
      </c>
      <c r="O17" s="368">
        <v>6.5</v>
      </c>
      <c r="P17" s="70"/>
      <c r="Q17" s="385"/>
    </row>
    <row r="18" spans="1:17" s="8" customFormat="1" ht="9.9499999999999993" customHeight="1">
      <c r="A18" s="643">
        <v>2015</v>
      </c>
      <c r="B18" s="644"/>
      <c r="C18" s="413">
        <v>553</v>
      </c>
      <c r="D18" s="413">
        <v>270</v>
      </c>
      <c r="E18" s="413">
        <v>282</v>
      </c>
      <c r="F18" s="413">
        <v>270</v>
      </c>
      <c r="G18" s="413">
        <v>144</v>
      </c>
      <c r="H18" s="413">
        <v>126</v>
      </c>
      <c r="I18" s="368">
        <v>72.400000000000006</v>
      </c>
      <c r="J18" s="368">
        <v>75.400000000000006</v>
      </c>
      <c r="K18" s="368">
        <v>69.2</v>
      </c>
      <c r="L18" s="413">
        <v>13</v>
      </c>
      <c r="M18" s="413">
        <v>8</v>
      </c>
      <c r="N18" s="413">
        <v>5</v>
      </c>
      <c r="O18" s="368">
        <v>5.0999999999999996</v>
      </c>
      <c r="P18" s="70"/>
      <c r="Q18" s="385"/>
    </row>
    <row r="19" spans="1:17" s="8" customFormat="1" ht="15" customHeight="1">
      <c r="A19" s="325"/>
      <c r="B19" s="325"/>
      <c r="C19" s="537" t="s">
        <v>28</v>
      </c>
      <c r="D19" s="325"/>
      <c r="E19" s="325"/>
      <c r="F19" s="325"/>
      <c r="G19" s="325"/>
      <c r="H19" s="325"/>
      <c r="I19" s="325"/>
      <c r="J19" s="325"/>
      <c r="K19" s="325"/>
      <c r="L19" s="414"/>
      <c r="M19" s="414"/>
      <c r="N19" s="414"/>
      <c r="O19" s="325"/>
      <c r="P19" s="70"/>
      <c r="Q19" s="385"/>
    </row>
    <row r="20" spans="1:17" ht="9.9499999999999993" customHeight="1">
      <c r="A20" s="643">
        <v>2005</v>
      </c>
      <c r="B20" s="644"/>
      <c r="C20" s="413">
        <v>117</v>
      </c>
      <c r="D20" s="413">
        <v>58</v>
      </c>
      <c r="E20" s="413">
        <v>59</v>
      </c>
      <c r="F20" s="413">
        <v>49</v>
      </c>
      <c r="G20" s="413">
        <v>28</v>
      </c>
      <c r="H20" s="413">
        <v>21</v>
      </c>
      <c r="I20" s="368">
        <v>67.3</v>
      </c>
      <c r="J20" s="368">
        <v>73.3</v>
      </c>
      <c r="K20" s="368">
        <v>60.9</v>
      </c>
      <c r="L20" s="413">
        <v>10</v>
      </c>
      <c r="M20" s="413">
        <v>6</v>
      </c>
      <c r="N20" s="404" t="s">
        <v>11</v>
      </c>
      <c r="O20" s="368">
        <v>21.5</v>
      </c>
      <c r="P20" s="70"/>
    </row>
    <row r="21" spans="1:17" ht="9.9499999999999993" customHeight="1">
      <c r="A21" s="643">
        <v>2006</v>
      </c>
      <c r="B21" s="644"/>
      <c r="C21" s="413">
        <v>117</v>
      </c>
      <c r="D21" s="413">
        <v>56</v>
      </c>
      <c r="E21" s="413">
        <v>60</v>
      </c>
      <c r="F21" s="413">
        <v>49</v>
      </c>
      <c r="G21" s="413">
        <v>26</v>
      </c>
      <c r="H21" s="413">
        <v>22</v>
      </c>
      <c r="I21" s="368">
        <v>65.8</v>
      </c>
      <c r="J21" s="368">
        <v>69.099999999999994</v>
      </c>
      <c r="K21" s="368">
        <v>62.4</v>
      </c>
      <c r="L21" s="413">
        <v>8</v>
      </c>
      <c r="M21" s="404" t="s">
        <v>11</v>
      </c>
      <c r="N21" s="404" t="s">
        <v>11</v>
      </c>
      <c r="O21" s="368">
        <v>17.100000000000001</v>
      </c>
      <c r="P21" s="70"/>
    </row>
    <row r="22" spans="1:17" ht="9.9499999999999993" customHeight="1">
      <c r="A22" s="643">
        <v>2007</v>
      </c>
      <c r="B22" s="644"/>
      <c r="C22" s="413">
        <v>116</v>
      </c>
      <c r="D22" s="413">
        <v>57</v>
      </c>
      <c r="E22" s="413">
        <v>58</v>
      </c>
      <c r="F22" s="413">
        <v>51</v>
      </c>
      <c r="G22" s="413">
        <v>28</v>
      </c>
      <c r="H22" s="413">
        <v>23</v>
      </c>
      <c r="I22" s="368">
        <v>70.099999999999994</v>
      </c>
      <c r="J22" s="368">
        <v>75.5</v>
      </c>
      <c r="K22" s="368">
        <v>64.5</v>
      </c>
      <c r="L22" s="413">
        <v>9</v>
      </c>
      <c r="M22" s="413">
        <v>6</v>
      </c>
      <c r="N22" s="404" t="s">
        <v>11</v>
      </c>
      <c r="O22" s="368">
        <v>18.2</v>
      </c>
      <c r="P22" s="70"/>
    </row>
    <row r="23" spans="1:17" ht="9.9499999999999993" customHeight="1">
      <c r="A23" s="643">
        <v>2008</v>
      </c>
      <c r="B23" s="644"/>
      <c r="C23" s="413">
        <v>115</v>
      </c>
      <c r="D23" s="413">
        <v>57</v>
      </c>
      <c r="E23" s="413">
        <v>58</v>
      </c>
      <c r="F23" s="413">
        <v>52</v>
      </c>
      <c r="G23" s="413">
        <v>29</v>
      </c>
      <c r="H23" s="413">
        <v>22</v>
      </c>
      <c r="I23" s="368">
        <v>68.900000000000006</v>
      </c>
      <c r="J23" s="368">
        <v>75.7</v>
      </c>
      <c r="K23" s="368">
        <v>61.7</v>
      </c>
      <c r="L23" s="413">
        <v>6</v>
      </c>
      <c r="M23" s="404" t="s">
        <v>11</v>
      </c>
      <c r="N23" s="404" t="s">
        <v>11</v>
      </c>
      <c r="O23" s="368">
        <v>12.1</v>
      </c>
      <c r="P23" s="70"/>
    </row>
    <row r="24" spans="1:17" ht="9.9499999999999993" customHeight="1">
      <c r="A24" s="643">
        <v>2009</v>
      </c>
      <c r="B24" s="644"/>
      <c r="C24" s="413">
        <v>114</v>
      </c>
      <c r="D24" s="413">
        <v>57</v>
      </c>
      <c r="E24" s="413">
        <v>58</v>
      </c>
      <c r="F24" s="413">
        <v>51</v>
      </c>
      <c r="G24" s="413">
        <v>28</v>
      </c>
      <c r="H24" s="413">
        <v>23</v>
      </c>
      <c r="I24" s="368">
        <v>67.400000000000006</v>
      </c>
      <c r="J24" s="368">
        <v>72.400000000000006</v>
      </c>
      <c r="K24" s="368">
        <v>62.1</v>
      </c>
      <c r="L24" s="413">
        <v>5</v>
      </c>
      <c r="M24" s="404" t="s">
        <v>11</v>
      </c>
      <c r="N24" s="404" t="s">
        <v>11</v>
      </c>
      <c r="O24" s="368">
        <v>10.5</v>
      </c>
      <c r="P24" s="2"/>
    </row>
    <row r="25" spans="1:17" ht="9.9499999999999993" customHeight="1">
      <c r="A25" s="645">
        <v>2010</v>
      </c>
      <c r="B25" s="646"/>
      <c r="C25" s="413">
        <v>114</v>
      </c>
      <c r="D25" s="413">
        <v>55</v>
      </c>
      <c r="E25" s="413">
        <v>59</v>
      </c>
      <c r="F25" s="413">
        <v>52</v>
      </c>
      <c r="G25" s="413">
        <v>28</v>
      </c>
      <c r="H25" s="413">
        <v>24</v>
      </c>
      <c r="I25" s="368">
        <v>69.099999999999994</v>
      </c>
      <c r="J25" s="368">
        <v>74.900000000000006</v>
      </c>
      <c r="K25" s="368">
        <v>63.2</v>
      </c>
      <c r="L25" s="413">
        <v>6</v>
      </c>
      <c r="M25" s="404" t="s">
        <v>11</v>
      </c>
      <c r="N25" s="404" t="s">
        <v>11</v>
      </c>
      <c r="O25" s="368">
        <v>12.4</v>
      </c>
      <c r="P25" s="2"/>
    </row>
    <row r="26" spans="1:17" s="6" customFormat="1" ht="9.9499999999999993" customHeight="1">
      <c r="A26" s="643">
        <v>2011</v>
      </c>
      <c r="B26" s="644"/>
      <c r="C26" s="413">
        <v>108</v>
      </c>
      <c r="D26" s="413">
        <v>54</v>
      </c>
      <c r="E26" s="413">
        <v>54</v>
      </c>
      <c r="F26" s="413">
        <v>52</v>
      </c>
      <c r="G26" s="413">
        <v>29</v>
      </c>
      <c r="H26" s="413">
        <v>22</v>
      </c>
      <c r="I26" s="368">
        <v>70.599999999999994</v>
      </c>
      <c r="J26" s="368">
        <v>77</v>
      </c>
      <c r="K26" s="368">
        <v>63.7</v>
      </c>
      <c r="L26" s="404" t="s">
        <v>11</v>
      </c>
      <c r="M26" s="404" t="s">
        <v>11</v>
      </c>
      <c r="N26" s="404" t="s">
        <v>11</v>
      </c>
      <c r="O26" s="404" t="s">
        <v>11</v>
      </c>
      <c r="P26" s="70"/>
      <c r="Q26" s="385"/>
    </row>
    <row r="27" spans="1:17" s="6" customFormat="1" ht="9.9499999999999993" customHeight="1">
      <c r="A27" s="643">
        <v>2012</v>
      </c>
      <c r="B27" s="644"/>
      <c r="C27" s="413">
        <v>108</v>
      </c>
      <c r="D27" s="413">
        <v>54</v>
      </c>
      <c r="E27" s="413">
        <v>54</v>
      </c>
      <c r="F27" s="413">
        <v>51</v>
      </c>
      <c r="G27" s="413">
        <v>29</v>
      </c>
      <c r="H27" s="413">
        <v>22</v>
      </c>
      <c r="I27" s="368">
        <v>69.900000000000006</v>
      </c>
      <c r="J27" s="368">
        <v>75.7</v>
      </c>
      <c r="K27" s="368">
        <v>63.6</v>
      </c>
      <c r="L27" s="404" t="s">
        <v>11</v>
      </c>
      <c r="M27" s="404" t="s">
        <v>11</v>
      </c>
      <c r="N27" s="404" t="s">
        <v>11</v>
      </c>
      <c r="O27" s="404" t="s">
        <v>11</v>
      </c>
      <c r="P27" s="185"/>
      <c r="Q27" s="385"/>
    </row>
    <row r="28" spans="1:17" s="6" customFormat="1" ht="9.9499999999999993" customHeight="1">
      <c r="A28" s="643">
        <v>2013</v>
      </c>
      <c r="B28" s="644"/>
      <c r="C28" s="413">
        <v>108</v>
      </c>
      <c r="D28" s="413">
        <v>56</v>
      </c>
      <c r="E28" s="413">
        <v>52</v>
      </c>
      <c r="F28" s="413">
        <v>52</v>
      </c>
      <c r="G28" s="413">
        <v>28</v>
      </c>
      <c r="H28" s="413">
        <v>24</v>
      </c>
      <c r="I28" s="368">
        <v>70.7</v>
      </c>
      <c r="J28" s="368">
        <v>73.8</v>
      </c>
      <c r="K28" s="368">
        <v>67.3</v>
      </c>
      <c r="L28" s="404" t="s">
        <v>11</v>
      </c>
      <c r="M28" s="404" t="s">
        <v>11</v>
      </c>
      <c r="N28" s="404" t="s">
        <v>11</v>
      </c>
      <c r="O28" s="404" t="s">
        <v>11</v>
      </c>
      <c r="P28" s="70"/>
      <c r="Q28" s="385"/>
    </row>
    <row r="29" spans="1:17" s="6" customFormat="1" ht="9.9499999999999993" customHeight="1">
      <c r="A29" s="643">
        <v>2014</v>
      </c>
      <c r="B29" s="644"/>
      <c r="C29" s="413">
        <v>109</v>
      </c>
      <c r="D29" s="413">
        <v>56</v>
      </c>
      <c r="E29" s="413">
        <v>53</v>
      </c>
      <c r="F29" s="413">
        <v>52</v>
      </c>
      <c r="G29" s="413">
        <v>29</v>
      </c>
      <c r="H29" s="413">
        <v>23</v>
      </c>
      <c r="I29" s="368">
        <v>71.5</v>
      </c>
      <c r="J29" s="368">
        <v>75.5</v>
      </c>
      <c r="K29" s="368">
        <v>66.900000000000006</v>
      </c>
      <c r="L29" s="404" t="s">
        <v>11</v>
      </c>
      <c r="M29" s="404" t="s">
        <v>11</v>
      </c>
      <c r="N29" s="404" t="s">
        <v>11</v>
      </c>
      <c r="O29" s="404" t="s">
        <v>11</v>
      </c>
      <c r="P29" s="70"/>
      <c r="Q29" s="385"/>
    </row>
    <row r="30" spans="1:17" s="6" customFormat="1" ht="9.9499999999999993" customHeight="1">
      <c r="A30" s="643">
        <v>2015</v>
      </c>
      <c r="B30" s="644"/>
      <c r="C30" s="413">
        <v>110</v>
      </c>
      <c r="D30" s="413">
        <v>55</v>
      </c>
      <c r="E30" s="413">
        <v>55</v>
      </c>
      <c r="F30" s="413">
        <v>52</v>
      </c>
      <c r="G30" s="413">
        <v>29</v>
      </c>
      <c r="H30" s="413">
        <v>23</v>
      </c>
      <c r="I30" s="368">
        <v>69.5</v>
      </c>
      <c r="J30" s="368">
        <v>74.5</v>
      </c>
      <c r="K30" s="368">
        <v>64.099999999999994</v>
      </c>
      <c r="L30" s="404" t="s">
        <v>11</v>
      </c>
      <c r="M30" s="404" t="s">
        <v>11</v>
      </c>
      <c r="N30" s="404" t="s">
        <v>11</v>
      </c>
      <c r="O30" s="404" t="s">
        <v>11</v>
      </c>
      <c r="P30" s="70"/>
      <c r="Q30" s="385"/>
    </row>
    <row r="31" spans="1:17" ht="15" customHeight="1">
      <c r="A31" s="324"/>
      <c r="B31" s="324"/>
      <c r="C31" s="541" t="s">
        <v>29</v>
      </c>
      <c r="G31" s="324"/>
      <c r="H31" s="324"/>
      <c r="I31" s="325"/>
      <c r="J31" s="325"/>
      <c r="K31" s="325"/>
      <c r="L31" s="414"/>
      <c r="M31" s="414"/>
      <c r="N31" s="414"/>
      <c r="O31" s="325"/>
      <c r="P31" s="2"/>
    </row>
    <row r="32" spans="1:17" ht="9.9499999999999993" customHeight="1">
      <c r="A32" s="643">
        <v>2005</v>
      </c>
      <c r="B32" s="644"/>
      <c r="C32" s="413">
        <v>663</v>
      </c>
      <c r="D32" s="413">
        <v>321</v>
      </c>
      <c r="E32" s="413">
        <v>342</v>
      </c>
      <c r="F32" s="413">
        <v>314</v>
      </c>
      <c r="G32" s="413">
        <v>174</v>
      </c>
      <c r="H32" s="413">
        <v>140</v>
      </c>
      <c r="I32" s="368">
        <v>71.099999999999994</v>
      </c>
      <c r="J32" s="368">
        <v>78</v>
      </c>
      <c r="K32" s="368">
        <v>64.099999999999994</v>
      </c>
      <c r="L32" s="413">
        <v>52</v>
      </c>
      <c r="M32" s="413">
        <v>31</v>
      </c>
      <c r="N32" s="413">
        <v>21</v>
      </c>
      <c r="O32" s="368">
        <v>16.7</v>
      </c>
      <c r="P32" s="70"/>
    </row>
    <row r="33" spans="1:16" ht="9.9499999999999993" customHeight="1">
      <c r="A33" s="643">
        <v>2006</v>
      </c>
      <c r="B33" s="644"/>
      <c r="C33" s="413">
        <v>664</v>
      </c>
      <c r="D33" s="413">
        <v>322</v>
      </c>
      <c r="E33" s="413">
        <v>342</v>
      </c>
      <c r="F33" s="413">
        <v>316</v>
      </c>
      <c r="G33" s="413">
        <v>173</v>
      </c>
      <c r="H33" s="413">
        <v>143</v>
      </c>
      <c r="I33" s="368">
        <v>71.5</v>
      </c>
      <c r="J33" s="368">
        <v>77.900000000000006</v>
      </c>
      <c r="K33" s="368">
        <v>65</v>
      </c>
      <c r="L33" s="413">
        <v>46</v>
      </c>
      <c r="M33" s="413">
        <v>28</v>
      </c>
      <c r="N33" s="413">
        <v>18</v>
      </c>
      <c r="O33" s="368">
        <v>14.5</v>
      </c>
      <c r="P33" s="70"/>
    </row>
    <row r="34" spans="1:16" ht="9.9499999999999993" customHeight="1">
      <c r="A34" s="643">
        <v>2007</v>
      </c>
      <c r="B34" s="644"/>
      <c r="C34" s="413">
        <v>663</v>
      </c>
      <c r="D34" s="413">
        <v>322</v>
      </c>
      <c r="E34" s="413">
        <v>341</v>
      </c>
      <c r="F34" s="413">
        <v>323</v>
      </c>
      <c r="G34" s="413">
        <v>179</v>
      </c>
      <c r="H34" s="413">
        <v>145</v>
      </c>
      <c r="I34" s="368">
        <v>72.900000000000006</v>
      </c>
      <c r="J34" s="368">
        <v>79.8</v>
      </c>
      <c r="K34" s="368">
        <v>65.900000000000006</v>
      </c>
      <c r="L34" s="413">
        <v>38</v>
      </c>
      <c r="M34" s="413">
        <v>25</v>
      </c>
      <c r="N34" s="413">
        <v>13</v>
      </c>
      <c r="O34" s="368">
        <v>12</v>
      </c>
      <c r="P34" s="70"/>
    </row>
    <row r="35" spans="1:16" ht="9.9499999999999993" customHeight="1">
      <c r="A35" s="643">
        <v>2008</v>
      </c>
      <c r="B35" s="644"/>
      <c r="C35" s="413">
        <v>662</v>
      </c>
      <c r="D35" s="413">
        <v>321</v>
      </c>
      <c r="E35" s="413">
        <v>341</v>
      </c>
      <c r="F35" s="413">
        <v>318</v>
      </c>
      <c r="G35" s="413">
        <v>174</v>
      </c>
      <c r="H35" s="413">
        <v>144</v>
      </c>
      <c r="I35" s="368">
        <v>71.3</v>
      </c>
      <c r="J35" s="368">
        <v>77.3</v>
      </c>
      <c r="K35" s="368">
        <v>65.099999999999994</v>
      </c>
      <c r="L35" s="413">
        <v>30</v>
      </c>
      <c r="M35" s="413">
        <v>19</v>
      </c>
      <c r="N35" s="413">
        <v>11</v>
      </c>
      <c r="O35" s="368">
        <v>9.6</v>
      </c>
      <c r="P35" s="70"/>
    </row>
    <row r="36" spans="1:16" ht="9.9499999999999993" customHeight="1">
      <c r="A36" s="643">
        <v>2009</v>
      </c>
      <c r="B36" s="644"/>
      <c r="C36" s="413">
        <v>661</v>
      </c>
      <c r="D36" s="413">
        <v>321</v>
      </c>
      <c r="E36" s="413">
        <v>340</v>
      </c>
      <c r="F36" s="413">
        <v>312</v>
      </c>
      <c r="G36" s="413">
        <v>167</v>
      </c>
      <c r="H36" s="413">
        <v>146</v>
      </c>
      <c r="I36" s="368">
        <v>70.8</v>
      </c>
      <c r="J36" s="368">
        <v>75</v>
      </c>
      <c r="K36" s="368">
        <v>66.5</v>
      </c>
      <c r="L36" s="413">
        <v>28</v>
      </c>
      <c r="M36" s="413">
        <v>18</v>
      </c>
      <c r="N36" s="413">
        <v>10</v>
      </c>
      <c r="O36" s="368">
        <v>9.1999999999999993</v>
      </c>
      <c r="P36" s="2"/>
    </row>
    <row r="37" spans="1:16" ht="9.9499999999999993" customHeight="1">
      <c r="A37" s="645">
        <v>2010</v>
      </c>
      <c r="B37" s="646"/>
      <c r="C37" s="413">
        <v>660</v>
      </c>
      <c r="D37" s="413">
        <v>321</v>
      </c>
      <c r="E37" s="413">
        <v>339</v>
      </c>
      <c r="F37" s="413">
        <v>320</v>
      </c>
      <c r="G37" s="413">
        <v>170</v>
      </c>
      <c r="H37" s="413">
        <v>150</v>
      </c>
      <c r="I37" s="368">
        <v>71.7</v>
      </c>
      <c r="J37" s="368">
        <v>75.8</v>
      </c>
      <c r="K37" s="368">
        <v>67.5</v>
      </c>
      <c r="L37" s="413">
        <v>26</v>
      </c>
      <c r="M37" s="413">
        <v>17</v>
      </c>
      <c r="N37" s="413">
        <v>9</v>
      </c>
      <c r="O37" s="368">
        <v>8.3000000000000007</v>
      </c>
      <c r="P37" s="2"/>
    </row>
    <row r="38" spans="1:16" ht="9.9499999999999993" customHeight="1">
      <c r="A38" s="643">
        <v>2011</v>
      </c>
      <c r="B38" s="644"/>
      <c r="C38" s="413">
        <v>651</v>
      </c>
      <c r="D38" s="413">
        <v>316</v>
      </c>
      <c r="E38" s="413">
        <v>335</v>
      </c>
      <c r="F38" s="413">
        <v>323</v>
      </c>
      <c r="G38" s="413">
        <v>171</v>
      </c>
      <c r="H38" s="413">
        <v>152</v>
      </c>
      <c r="I38" s="368">
        <v>72.7</v>
      </c>
      <c r="J38" s="368">
        <v>76.900000000000006</v>
      </c>
      <c r="K38" s="368">
        <v>68.5</v>
      </c>
      <c r="L38" s="413">
        <v>25</v>
      </c>
      <c r="M38" s="413">
        <v>15</v>
      </c>
      <c r="N38" s="440">
        <v>10</v>
      </c>
      <c r="O38" s="368">
        <v>7.8</v>
      </c>
    </row>
    <row r="39" spans="1:16" ht="9.9499999999999993" customHeight="1">
      <c r="A39" s="643">
        <v>2012</v>
      </c>
      <c r="B39" s="644"/>
      <c r="C39" s="413">
        <v>653</v>
      </c>
      <c r="D39" s="413">
        <v>318</v>
      </c>
      <c r="E39" s="413">
        <v>335</v>
      </c>
      <c r="F39" s="413">
        <v>321</v>
      </c>
      <c r="G39" s="413">
        <v>173</v>
      </c>
      <c r="H39" s="413">
        <v>147</v>
      </c>
      <c r="I39" s="368">
        <v>73.099999999999994</v>
      </c>
      <c r="J39" s="368">
        <v>78.5</v>
      </c>
      <c r="K39" s="368">
        <v>67.599999999999994</v>
      </c>
      <c r="L39" s="413">
        <v>21</v>
      </c>
      <c r="M39" s="413">
        <v>13</v>
      </c>
      <c r="N39" s="413">
        <v>8</v>
      </c>
      <c r="O39" s="368">
        <v>6.7</v>
      </c>
    </row>
    <row r="40" spans="1:16" ht="9.9499999999999993" customHeight="1">
      <c r="A40" s="643">
        <v>2013</v>
      </c>
      <c r="B40" s="644"/>
      <c r="C40" s="413">
        <v>655</v>
      </c>
      <c r="D40" s="413">
        <v>320</v>
      </c>
      <c r="E40" s="413">
        <v>335</v>
      </c>
      <c r="F40" s="413">
        <v>322</v>
      </c>
      <c r="G40" s="413">
        <v>170</v>
      </c>
      <c r="H40" s="413">
        <v>152</v>
      </c>
      <c r="I40" s="368">
        <v>72.599999999999994</v>
      </c>
      <c r="J40" s="368">
        <v>76.400000000000006</v>
      </c>
      <c r="K40" s="368">
        <v>68.8</v>
      </c>
      <c r="L40" s="413">
        <v>23</v>
      </c>
      <c r="M40" s="413">
        <v>12</v>
      </c>
      <c r="N40" s="413">
        <v>10</v>
      </c>
      <c r="O40" s="368">
        <v>7.1</v>
      </c>
    </row>
    <row r="41" spans="1:16" ht="9.9499999999999993" customHeight="1">
      <c r="A41" s="643">
        <v>2014</v>
      </c>
      <c r="B41" s="644"/>
      <c r="C41" s="413">
        <v>659</v>
      </c>
      <c r="D41" s="413">
        <v>322</v>
      </c>
      <c r="E41" s="413">
        <v>336</v>
      </c>
      <c r="F41" s="413">
        <v>329</v>
      </c>
      <c r="G41" s="413">
        <v>174</v>
      </c>
      <c r="H41" s="413">
        <v>154</v>
      </c>
      <c r="I41" s="368">
        <v>73.2</v>
      </c>
      <c r="J41" s="368">
        <v>76.900000000000006</v>
      </c>
      <c r="K41" s="368">
        <v>69.400000000000006</v>
      </c>
      <c r="L41" s="413">
        <v>22</v>
      </c>
      <c r="M41" s="413">
        <v>13</v>
      </c>
      <c r="N41" s="413">
        <v>9</v>
      </c>
      <c r="O41" s="368">
        <v>6.8</v>
      </c>
    </row>
    <row r="42" spans="1:16" ht="9.9499999999999993" customHeight="1">
      <c r="A42" s="643">
        <v>2015</v>
      </c>
      <c r="B42" s="644"/>
      <c r="C42" s="413">
        <v>663</v>
      </c>
      <c r="D42" s="413">
        <v>325</v>
      </c>
      <c r="E42" s="413">
        <v>337</v>
      </c>
      <c r="F42" s="413">
        <v>322</v>
      </c>
      <c r="G42" s="413">
        <v>173</v>
      </c>
      <c r="H42" s="413">
        <v>149</v>
      </c>
      <c r="I42" s="368">
        <v>71.900000000000006</v>
      </c>
      <c r="J42" s="368">
        <v>75.3</v>
      </c>
      <c r="K42" s="368">
        <v>68.400000000000006</v>
      </c>
      <c r="L42" s="413">
        <v>18</v>
      </c>
      <c r="M42" s="413">
        <v>11</v>
      </c>
      <c r="N42" s="413">
        <v>7</v>
      </c>
      <c r="O42" s="368">
        <v>5.7</v>
      </c>
    </row>
    <row r="43" spans="1:16" ht="9.9499999999999993" customHeight="1">
      <c r="A43" s="36" t="s">
        <v>63</v>
      </c>
      <c r="B43" s="36"/>
      <c r="C43" s="1"/>
      <c r="D43" s="1"/>
      <c r="E43" s="1"/>
      <c r="F43" s="1"/>
      <c r="G43" s="1"/>
      <c r="H43" s="1"/>
      <c r="I43" s="1"/>
      <c r="J43" s="1"/>
      <c r="K43" s="1"/>
      <c r="L43" s="1"/>
      <c r="M43" s="1"/>
      <c r="N43" s="196"/>
      <c r="O43" s="1"/>
    </row>
    <row r="44" spans="1:16" ht="9.9499999999999993" customHeight="1">
      <c r="A44" s="36" t="s">
        <v>524</v>
      </c>
      <c r="B44" s="36"/>
      <c r="C44" s="1"/>
      <c r="D44" s="1"/>
      <c r="E44" s="1"/>
      <c r="F44" s="1"/>
      <c r="G44" s="1"/>
      <c r="H44" s="1"/>
      <c r="I44" s="1"/>
      <c r="J44" s="1"/>
      <c r="K44" s="1"/>
      <c r="L44" s="1"/>
      <c r="M44" s="1"/>
      <c r="N44" s="1"/>
      <c r="O44" s="1"/>
    </row>
    <row r="45" spans="1:16" ht="9.9499999999999993" customHeight="1">
      <c r="A45" s="36" t="s">
        <v>523</v>
      </c>
      <c r="B45" s="36"/>
      <c r="C45" s="1"/>
      <c r="D45" s="1"/>
      <c r="E45" s="1"/>
      <c r="F45" s="1"/>
      <c r="G45" s="1"/>
      <c r="H45" s="1"/>
      <c r="I45" s="1"/>
      <c r="J45" s="1"/>
      <c r="K45" s="1"/>
      <c r="L45" s="1"/>
      <c r="M45" s="1"/>
      <c r="N45" s="1"/>
      <c r="O45" s="1"/>
    </row>
    <row r="46" spans="1:16" ht="9.9499999999999993" customHeight="1">
      <c r="A46" s="36" t="s">
        <v>308</v>
      </c>
      <c r="B46" s="36"/>
      <c r="C46" s="1"/>
      <c r="D46" s="1"/>
      <c r="E46" s="1"/>
      <c r="F46" s="1"/>
      <c r="G46" s="1"/>
      <c r="H46" s="1"/>
      <c r="I46" s="1"/>
      <c r="J46" s="1"/>
      <c r="K46" s="1"/>
      <c r="L46" s="1"/>
      <c r="M46" s="1"/>
      <c r="N46" s="1"/>
      <c r="O46" s="1"/>
    </row>
    <row r="47" spans="1:16" ht="9.9499999999999993" customHeight="1">
      <c r="A47" s="648" t="s">
        <v>203</v>
      </c>
      <c r="B47" s="648"/>
      <c r="C47" s="648"/>
      <c r="D47" s="648"/>
      <c r="E47" s="648"/>
      <c r="F47" s="648"/>
      <c r="G47" s="648"/>
      <c r="H47" s="648"/>
      <c r="I47" s="648"/>
      <c r="J47" s="648"/>
      <c r="K47" s="648"/>
      <c r="L47" s="648"/>
      <c r="M47" s="648"/>
      <c r="N47" s="648"/>
      <c r="O47" s="648"/>
    </row>
    <row r="48" spans="1:16" ht="9.9499999999999993" customHeight="1">
      <c r="A48" s="648" t="s">
        <v>204</v>
      </c>
      <c r="B48" s="648"/>
      <c r="C48" s="648"/>
      <c r="D48" s="648"/>
      <c r="E48" s="648"/>
      <c r="F48" s="648"/>
      <c r="G48" s="648"/>
      <c r="H48" s="648"/>
      <c r="I48" s="648"/>
      <c r="J48" s="648"/>
      <c r="K48" s="648"/>
      <c r="L48" s="648"/>
      <c r="M48" s="648"/>
      <c r="N48" s="648"/>
      <c r="O48" s="648"/>
    </row>
    <row r="49" spans="1:15" ht="9.9499999999999993" customHeight="1">
      <c r="A49" s="37"/>
      <c r="B49" s="37"/>
      <c r="C49" s="11"/>
      <c r="D49" s="11"/>
      <c r="E49" s="11"/>
      <c r="F49" s="11"/>
      <c r="G49" s="11"/>
      <c r="H49" s="11"/>
      <c r="I49" s="1"/>
      <c r="J49" s="8"/>
      <c r="K49" s="8"/>
      <c r="L49" s="8"/>
      <c r="M49" s="8"/>
      <c r="N49" s="8"/>
      <c r="O49" s="8"/>
    </row>
    <row r="50" spans="1:15" ht="9.9499999999999993" customHeight="1">
      <c r="A50" s="37"/>
      <c r="B50" s="37"/>
      <c r="C50" s="11"/>
      <c r="D50" s="11"/>
      <c r="E50" s="11"/>
      <c r="F50" s="11"/>
      <c r="G50" s="11"/>
      <c r="H50" s="11"/>
      <c r="I50" s="1"/>
      <c r="J50" s="8"/>
      <c r="K50" s="8"/>
      <c r="L50" s="8"/>
      <c r="M50" s="8"/>
      <c r="N50" s="8"/>
      <c r="O50" s="8"/>
    </row>
    <row r="51" spans="1:15" ht="9.9499999999999993" customHeight="1">
      <c r="A51" s="535" t="s">
        <v>775</v>
      </c>
      <c r="B51" s="32"/>
      <c r="C51" s="11"/>
      <c r="D51" s="11"/>
      <c r="E51" s="11"/>
      <c r="F51" s="11"/>
      <c r="G51" s="11"/>
      <c r="H51" s="11"/>
      <c r="I51" s="1"/>
      <c r="J51" s="8"/>
      <c r="K51" s="8"/>
      <c r="L51" s="8"/>
      <c r="M51" s="8"/>
      <c r="N51" s="8"/>
      <c r="O51" s="8"/>
    </row>
    <row r="52" spans="1:15" ht="9.9499999999999993" customHeight="1">
      <c r="A52" s="535" t="s">
        <v>811</v>
      </c>
      <c r="B52" s="32"/>
      <c r="C52" s="11"/>
      <c r="D52" s="11"/>
      <c r="E52" s="11"/>
      <c r="F52" s="11"/>
      <c r="G52" s="11"/>
      <c r="H52" s="11"/>
      <c r="I52" s="1"/>
      <c r="J52" s="8"/>
      <c r="K52" s="8"/>
      <c r="L52" s="8"/>
      <c r="M52" s="8"/>
      <c r="N52" s="8"/>
      <c r="O52" s="8"/>
    </row>
    <row r="53" spans="1:15" ht="9.9499999999999993" customHeight="1">
      <c r="A53" s="534" t="s">
        <v>772</v>
      </c>
      <c r="B53" s="32"/>
      <c r="C53" s="11"/>
      <c r="D53" s="11"/>
      <c r="E53" s="11"/>
      <c r="F53" s="11"/>
      <c r="G53" s="11"/>
      <c r="H53" s="11"/>
      <c r="I53" s="1"/>
      <c r="J53" s="8"/>
      <c r="K53" s="8"/>
      <c r="L53" s="8"/>
      <c r="M53" s="8"/>
      <c r="N53" s="8"/>
      <c r="O53" s="8"/>
    </row>
    <row r="54" spans="1:15" ht="9.9499999999999993" customHeight="1">
      <c r="A54" s="32"/>
      <c r="B54" s="32"/>
      <c r="C54" s="11"/>
      <c r="D54" s="11"/>
      <c r="E54" s="11"/>
      <c r="F54" s="11"/>
      <c r="G54" s="11"/>
      <c r="H54" s="11"/>
      <c r="I54" s="1"/>
      <c r="J54" s="8"/>
      <c r="K54" s="8"/>
      <c r="L54" s="8"/>
      <c r="M54" s="8"/>
      <c r="N54" s="8"/>
      <c r="O54" s="8"/>
    </row>
    <row r="55" spans="1:15" ht="9.9499999999999993" customHeight="1">
      <c r="I55" s="14"/>
      <c r="J55" s="6"/>
      <c r="K55" s="6"/>
      <c r="L55" s="6"/>
      <c r="M55" s="6"/>
      <c r="N55" s="6"/>
      <c r="O55" s="6"/>
    </row>
    <row r="56" spans="1:15" ht="9.9499999999999993" customHeight="1">
      <c r="I56" s="14"/>
      <c r="J56" s="6"/>
      <c r="K56" s="6"/>
      <c r="L56" s="6"/>
      <c r="M56" s="6"/>
      <c r="N56" s="6"/>
      <c r="O56" s="6"/>
    </row>
    <row r="57" spans="1:15" ht="9.9499999999999993" customHeight="1">
      <c r="I57" s="14"/>
      <c r="J57" s="6"/>
      <c r="K57" s="6"/>
      <c r="L57" s="6"/>
      <c r="M57" s="6"/>
      <c r="N57" s="6"/>
      <c r="O57" s="6"/>
    </row>
    <row r="58" spans="1:15" ht="9.9499999999999993" customHeight="1">
      <c r="I58" s="14"/>
      <c r="J58" s="6"/>
      <c r="K58" s="6"/>
      <c r="L58" s="6"/>
      <c r="M58" s="6"/>
      <c r="N58" s="6"/>
      <c r="O58" s="6"/>
    </row>
    <row r="59" spans="1:15" ht="9.9499999999999993" customHeight="1">
      <c r="I59" s="14"/>
      <c r="J59" s="6"/>
      <c r="K59" s="6"/>
      <c r="L59" s="6"/>
      <c r="M59" s="6"/>
      <c r="N59" s="6"/>
      <c r="O59" s="6"/>
    </row>
    <row r="60" spans="1:15" ht="9.9499999999999993" customHeight="1">
      <c r="I60" s="14"/>
      <c r="J60" s="6"/>
      <c r="K60" s="6"/>
      <c r="L60" s="6"/>
      <c r="M60" s="6"/>
      <c r="N60" s="6"/>
      <c r="O60" s="6"/>
    </row>
    <row r="61" spans="1:15" ht="9.9499999999999993" customHeight="1">
      <c r="I61" s="14"/>
      <c r="J61" s="6"/>
      <c r="K61" s="6"/>
      <c r="L61" s="6"/>
      <c r="M61" s="6"/>
      <c r="N61" s="6"/>
      <c r="O61" s="6"/>
    </row>
  </sheetData>
  <mergeCells count="45">
    <mergeCell ref="A48:O48"/>
    <mergeCell ref="O4:O5"/>
    <mergeCell ref="I6:K6"/>
    <mergeCell ref="C6:H6"/>
    <mergeCell ref="L6:N6"/>
    <mergeCell ref="A47:O47"/>
    <mergeCell ref="C4:E4"/>
    <mergeCell ref="F4:H4"/>
    <mergeCell ref="I4:K4"/>
    <mergeCell ref="L4:N4"/>
    <mergeCell ref="A4:B6"/>
    <mergeCell ref="A12:B12"/>
    <mergeCell ref="A13:B13"/>
    <mergeCell ref="A14:B14"/>
    <mergeCell ref="A15:B15"/>
    <mergeCell ref="A16:B16"/>
    <mergeCell ref="A17:B17"/>
    <mergeCell ref="A18:B18"/>
    <mergeCell ref="A20:B20"/>
    <mergeCell ref="A21:B21"/>
    <mergeCell ref="C2:O2"/>
    <mergeCell ref="A8:B8"/>
    <mergeCell ref="A9:B9"/>
    <mergeCell ref="A10:B10"/>
    <mergeCell ref="A11:B11"/>
    <mergeCell ref="A22:B22"/>
    <mergeCell ref="A23:B23"/>
    <mergeCell ref="A24:B24"/>
    <mergeCell ref="A25:B25"/>
    <mergeCell ref="A26:B26"/>
    <mergeCell ref="A27:B27"/>
    <mergeCell ref="A28:B28"/>
    <mergeCell ref="A29:B29"/>
    <mergeCell ref="A30:B30"/>
    <mergeCell ref="A32:B32"/>
    <mergeCell ref="A33:B33"/>
    <mergeCell ref="A34:B34"/>
    <mergeCell ref="A35:B35"/>
    <mergeCell ref="A36:B36"/>
    <mergeCell ref="A37:B37"/>
    <mergeCell ref="A38:B38"/>
    <mergeCell ref="A39:B39"/>
    <mergeCell ref="A40:B40"/>
    <mergeCell ref="A41:B41"/>
    <mergeCell ref="A42:B42"/>
  </mergeCells>
  <phoneticPr fontId="0" type="noConversion"/>
  <hyperlinks>
    <hyperlink ref="P1" location="'S1-3_Inhalt_Erläuterungen'!A1" display="Inhalt"/>
  </hyperlinks>
  <pageMargins left="0.78740157480314965" right="0.59055118110236227" top="0.59055118110236227" bottom="0.59055118110236227" header="0" footer="0.19685039370078741"/>
  <pageSetup paperSize="9" firstPageNumber="52"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FFFF00"/>
  </sheetPr>
  <dimension ref="A1:Q64"/>
  <sheetViews>
    <sheetView showGridLines="0" zoomScaleNormal="100" workbookViewId="0">
      <selection activeCell="P1" sqref="P1"/>
    </sheetView>
  </sheetViews>
  <sheetFormatPr baseColWidth="10" defaultRowHeight="9.9499999999999993" customHeight="1"/>
  <cols>
    <col min="1" max="2" width="4.42578125" style="31" customWidth="1"/>
    <col min="3" max="7" width="9" style="9" customWidth="1"/>
    <col min="8" max="8" width="8.85546875" style="9" customWidth="1"/>
    <col min="9" max="9" width="9" style="9" customWidth="1"/>
    <col min="10" max="10" width="8.85546875" style="10" customWidth="1"/>
    <col min="11" max="11" width="9" style="11" customWidth="1"/>
    <col min="12" max="12" width="7.5703125" style="80" customWidth="1"/>
    <col min="13" max="16384" width="11.42578125" style="9"/>
  </cols>
  <sheetData>
    <row r="1" spans="1:15" s="323" customFormat="1" ht="15" customHeight="1">
      <c r="A1" s="320" t="s">
        <v>825</v>
      </c>
      <c r="B1" s="321"/>
      <c r="C1" s="320" t="s">
        <v>520</v>
      </c>
      <c r="E1" s="322"/>
      <c r="F1" s="322"/>
      <c r="G1" s="322"/>
      <c r="H1" s="322"/>
      <c r="I1" s="322"/>
      <c r="J1" s="322"/>
      <c r="K1" s="322"/>
      <c r="L1" s="373" t="s">
        <v>62</v>
      </c>
      <c r="M1" s="320" t="s">
        <v>279</v>
      </c>
    </row>
    <row r="2" spans="1:15" s="323" customFormat="1" ht="15" customHeight="1">
      <c r="B2" s="321"/>
      <c r="C2" s="318"/>
      <c r="E2" s="319"/>
      <c r="F2" s="319"/>
      <c r="G2" s="319"/>
      <c r="H2" s="319"/>
      <c r="I2" s="319"/>
      <c r="J2" s="319"/>
      <c r="K2" s="319"/>
      <c r="L2" s="307"/>
      <c r="M2" s="320"/>
    </row>
    <row r="3" spans="1:15" s="1" customFormat="1" ht="12" customHeight="1">
      <c r="A3" s="655" t="s">
        <v>20</v>
      </c>
      <c r="B3" s="656"/>
      <c r="C3" s="652" t="s">
        <v>201</v>
      </c>
      <c r="D3" s="664" t="s">
        <v>30</v>
      </c>
      <c r="E3" s="671"/>
      <c r="F3" s="671"/>
      <c r="G3" s="671"/>
      <c r="H3" s="671"/>
      <c r="I3" s="665" t="s">
        <v>548</v>
      </c>
      <c r="J3" s="668" t="s">
        <v>549</v>
      </c>
      <c r="K3" s="649" t="s">
        <v>550</v>
      </c>
      <c r="L3" s="70"/>
      <c r="M3" s="663" t="s">
        <v>543</v>
      </c>
    </row>
    <row r="4" spans="1:15" s="1" customFormat="1" ht="12" customHeight="1">
      <c r="A4" s="657"/>
      <c r="B4" s="658"/>
      <c r="C4" s="652"/>
      <c r="D4" s="652" t="s">
        <v>525</v>
      </c>
      <c r="E4" s="652" t="s">
        <v>535</v>
      </c>
      <c r="F4" s="651" t="s">
        <v>198</v>
      </c>
      <c r="G4" s="651"/>
      <c r="H4" s="664"/>
      <c r="I4" s="666"/>
      <c r="J4" s="669"/>
      <c r="K4" s="649"/>
      <c r="L4" s="70"/>
      <c r="M4" s="663"/>
    </row>
    <row r="5" spans="1:15" s="1" customFormat="1" ht="48" customHeight="1">
      <c r="A5" s="657"/>
      <c r="B5" s="658"/>
      <c r="C5" s="652"/>
      <c r="D5" s="652"/>
      <c r="E5" s="652"/>
      <c r="F5" s="22" t="s">
        <v>36</v>
      </c>
      <c r="G5" s="22" t="s">
        <v>527</v>
      </c>
      <c r="H5" s="23" t="s">
        <v>37</v>
      </c>
      <c r="I5" s="667"/>
      <c r="J5" s="670"/>
      <c r="K5" s="649"/>
      <c r="L5" s="70"/>
      <c r="M5" s="531"/>
      <c r="N5" s="531"/>
      <c r="O5" s="531"/>
    </row>
    <row r="6" spans="1:15" s="1" customFormat="1" ht="11.1" customHeight="1">
      <c r="A6" s="659"/>
      <c r="B6" s="660"/>
      <c r="C6" s="195" t="s">
        <v>25</v>
      </c>
      <c r="D6" s="651" t="s">
        <v>26</v>
      </c>
      <c r="E6" s="651"/>
      <c r="F6" s="651"/>
      <c r="G6" s="651"/>
      <c r="H6" s="651"/>
      <c r="I6" s="651" t="s">
        <v>25</v>
      </c>
      <c r="J6" s="651"/>
      <c r="K6" s="21" t="s">
        <v>26</v>
      </c>
      <c r="L6" s="185"/>
      <c r="M6" s="531"/>
      <c r="N6" s="531"/>
      <c r="O6" s="531"/>
    </row>
    <row r="7" spans="1:15" s="1" customFormat="1" ht="15" customHeight="1">
      <c r="A7" s="329"/>
      <c r="B7" s="329"/>
      <c r="C7" s="540" t="s">
        <v>27</v>
      </c>
      <c r="D7" s="329"/>
      <c r="E7" s="329"/>
      <c r="F7" s="329"/>
      <c r="G7" s="329"/>
      <c r="H7" s="329"/>
      <c r="I7" s="329"/>
      <c r="J7" s="329"/>
      <c r="K7" s="329"/>
      <c r="L7" s="70"/>
      <c r="M7" s="532"/>
      <c r="N7" s="532"/>
      <c r="O7" s="532"/>
    </row>
    <row r="8" spans="1:15" s="11" customFormat="1" ht="9.9499999999999993" customHeight="1">
      <c r="A8" s="643">
        <v>2005</v>
      </c>
      <c r="B8" s="644"/>
      <c r="C8" s="413">
        <v>223</v>
      </c>
      <c r="D8" s="368">
        <v>88.7</v>
      </c>
      <c r="E8" s="368">
        <v>61.5</v>
      </c>
      <c r="F8" s="368">
        <v>24.6</v>
      </c>
      <c r="G8" s="368">
        <v>28.2</v>
      </c>
      <c r="H8" s="368">
        <v>46.3</v>
      </c>
      <c r="I8" s="413">
        <v>121</v>
      </c>
      <c r="J8" s="413">
        <v>102</v>
      </c>
      <c r="K8" s="368">
        <v>54.8</v>
      </c>
      <c r="L8" s="70"/>
      <c r="M8" s="531"/>
      <c r="N8" s="533"/>
      <c r="O8" s="531"/>
    </row>
    <row r="9" spans="1:15" s="11" customFormat="1" ht="9.9499999999999993" customHeight="1">
      <c r="A9" s="643">
        <v>2006</v>
      </c>
      <c r="B9" s="644"/>
      <c r="C9" s="413">
        <v>230</v>
      </c>
      <c r="D9" s="368">
        <v>88.9</v>
      </c>
      <c r="E9" s="368">
        <v>60.9</v>
      </c>
      <c r="F9" s="368">
        <v>25.3</v>
      </c>
      <c r="G9" s="368">
        <v>27.3</v>
      </c>
      <c r="H9" s="368">
        <v>47</v>
      </c>
      <c r="I9" s="413">
        <v>124</v>
      </c>
      <c r="J9" s="413">
        <v>107</v>
      </c>
      <c r="K9" s="368">
        <v>51.8</v>
      </c>
      <c r="L9" s="70"/>
      <c r="M9" s="19"/>
      <c r="N9" s="30"/>
      <c r="O9" s="1"/>
    </row>
    <row r="10" spans="1:15" s="11" customFormat="1" ht="9.9499999999999993" customHeight="1">
      <c r="A10" s="643">
        <v>2007</v>
      </c>
      <c r="B10" s="644"/>
      <c r="C10" s="413">
        <v>243</v>
      </c>
      <c r="D10" s="368">
        <v>89.2</v>
      </c>
      <c r="E10" s="368">
        <v>60.5</v>
      </c>
      <c r="F10" s="368">
        <v>24.1</v>
      </c>
      <c r="G10" s="368">
        <v>28.5</v>
      </c>
      <c r="H10" s="368">
        <v>46.7</v>
      </c>
      <c r="I10" s="413">
        <v>132</v>
      </c>
      <c r="J10" s="413">
        <v>111</v>
      </c>
      <c r="K10" s="368">
        <v>52.5</v>
      </c>
      <c r="L10" s="70"/>
      <c r="M10" s="19"/>
      <c r="N10" s="30"/>
      <c r="O10" s="25"/>
    </row>
    <row r="11" spans="1:15" s="11" customFormat="1" ht="9.9499999999999993" customHeight="1">
      <c r="A11" s="643">
        <v>2008</v>
      </c>
      <c r="B11" s="644"/>
      <c r="C11" s="413">
        <v>242</v>
      </c>
      <c r="D11" s="368">
        <v>89.9</v>
      </c>
      <c r="E11" s="368">
        <v>59.1</v>
      </c>
      <c r="F11" s="368">
        <v>24.2</v>
      </c>
      <c r="G11" s="368">
        <v>27.5</v>
      </c>
      <c r="H11" s="368">
        <v>47.6</v>
      </c>
      <c r="I11" s="413">
        <v>130</v>
      </c>
      <c r="J11" s="413">
        <v>112</v>
      </c>
      <c r="K11" s="368">
        <v>53.3</v>
      </c>
      <c r="L11" s="2"/>
      <c r="M11" s="19"/>
      <c r="N11" s="30"/>
      <c r="O11" s="1"/>
    </row>
    <row r="12" spans="1:15" s="11" customFormat="1" ht="9.9499999999999993" customHeight="1">
      <c r="A12" s="643">
        <v>2009</v>
      </c>
      <c r="B12" s="644"/>
      <c r="C12" s="413">
        <v>239</v>
      </c>
      <c r="D12" s="368">
        <v>90.2</v>
      </c>
      <c r="E12" s="368">
        <v>59.2</v>
      </c>
      <c r="F12" s="368">
        <v>22.1</v>
      </c>
      <c r="G12" s="368">
        <v>28.6</v>
      </c>
      <c r="H12" s="368">
        <v>48.8</v>
      </c>
      <c r="I12" s="413">
        <v>123</v>
      </c>
      <c r="J12" s="413">
        <v>115</v>
      </c>
      <c r="K12" s="368">
        <v>54.4</v>
      </c>
      <c r="L12" s="2"/>
      <c r="M12" s="19"/>
      <c r="N12" s="30"/>
      <c r="O12" s="1"/>
    </row>
    <row r="13" spans="1:15" s="11" customFormat="1" ht="9.9499999999999993" customHeight="1">
      <c r="A13" s="645">
        <v>2010</v>
      </c>
      <c r="B13" s="646"/>
      <c r="C13" s="413">
        <v>248</v>
      </c>
      <c r="D13" s="368">
        <v>89.4</v>
      </c>
      <c r="E13" s="368">
        <v>58.1</v>
      </c>
      <c r="F13" s="368">
        <v>20.6</v>
      </c>
      <c r="G13" s="368">
        <v>30.1</v>
      </c>
      <c r="H13" s="368">
        <v>49</v>
      </c>
      <c r="I13" s="413">
        <v>129</v>
      </c>
      <c r="J13" s="413">
        <v>119</v>
      </c>
      <c r="K13" s="368">
        <v>58.3</v>
      </c>
      <c r="L13" s="2"/>
      <c r="M13" s="19"/>
      <c r="N13" s="30"/>
      <c r="O13" s="1"/>
    </row>
    <row r="14" spans="1:15" s="1" customFormat="1" ht="9.9499999999999993" customHeight="1">
      <c r="A14" s="661">
        <v>2011</v>
      </c>
      <c r="B14" s="662"/>
      <c r="C14" s="413">
        <v>251</v>
      </c>
      <c r="D14" s="368">
        <v>88.5</v>
      </c>
      <c r="E14" s="368">
        <v>57.1</v>
      </c>
      <c r="F14" s="368">
        <v>20.100000000000001</v>
      </c>
      <c r="G14" s="368">
        <v>29.7</v>
      </c>
      <c r="H14" s="368">
        <v>49.9</v>
      </c>
      <c r="I14" s="413">
        <v>131</v>
      </c>
      <c r="J14" s="413">
        <v>121</v>
      </c>
      <c r="K14" s="368">
        <v>55.1</v>
      </c>
      <c r="L14" s="70"/>
    </row>
    <row r="15" spans="1:15" s="1" customFormat="1" ht="9.9499999999999993" customHeight="1">
      <c r="A15" s="643">
        <v>2012</v>
      </c>
      <c r="B15" s="644"/>
      <c r="C15" s="413">
        <v>253</v>
      </c>
      <c r="D15" s="368">
        <v>88.5</v>
      </c>
      <c r="E15" s="368">
        <v>56.5</v>
      </c>
      <c r="F15" s="368">
        <v>18.7</v>
      </c>
      <c r="G15" s="368">
        <v>31.6</v>
      </c>
      <c r="H15" s="368">
        <v>49.5</v>
      </c>
      <c r="I15" s="413">
        <v>134</v>
      </c>
      <c r="J15" s="413">
        <v>118</v>
      </c>
      <c r="K15" s="368">
        <v>56.5</v>
      </c>
      <c r="L15" s="70"/>
    </row>
    <row r="16" spans="1:15" s="1" customFormat="1" ht="9.9499999999999993" customHeight="1">
      <c r="A16" s="643">
        <v>2013</v>
      </c>
      <c r="B16" s="644"/>
      <c r="C16" s="413">
        <v>252</v>
      </c>
      <c r="D16" s="368">
        <v>88.8</v>
      </c>
      <c r="E16" s="368">
        <v>53.5</v>
      </c>
      <c r="F16" s="368">
        <v>18.399999999999999</v>
      </c>
      <c r="G16" s="368">
        <v>32.9</v>
      </c>
      <c r="H16" s="368">
        <v>48.5</v>
      </c>
      <c r="I16" s="413">
        <v>133</v>
      </c>
      <c r="J16" s="413">
        <v>119</v>
      </c>
      <c r="K16" s="368">
        <v>59</v>
      </c>
      <c r="L16" s="70"/>
    </row>
    <row r="17" spans="1:15" s="1" customFormat="1" ht="9.9499999999999993" customHeight="1">
      <c r="A17" s="643">
        <v>2014</v>
      </c>
      <c r="B17" s="644"/>
      <c r="C17" s="413">
        <v>259</v>
      </c>
      <c r="D17" s="368">
        <v>88.3</v>
      </c>
      <c r="E17" s="368">
        <v>53.8</v>
      </c>
      <c r="F17" s="368">
        <v>19.899999999999999</v>
      </c>
      <c r="G17" s="368">
        <v>31.3</v>
      </c>
      <c r="H17" s="368">
        <v>48.8</v>
      </c>
      <c r="I17" s="413">
        <v>135</v>
      </c>
      <c r="J17" s="413">
        <v>125</v>
      </c>
      <c r="K17" s="368">
        <v>56</v>
      </c>
      <c r="L17" s="70"/>
      <c r="O17" s="18"/>
    </row>
    <row r="18" spans="1:15" s="1" customFormat="1" ht="9.9499999999999993" customHeight="1">
      <c r="A18" s="643">
        <v>2015</v>
      </c>
      <c r="B18" s="644"/>
      <c r="C18" s="413">
        <v>257</v>
      </c>
      <c r="D18" s="368">
        <v>89.6</v>
      </c>
      <c r="E18" s="368">
        <v>53.8</v>
      </c>
      <c r="F18" s="368">
        <v>20.5</v>
      </c>
      <c r="G18" s="368">
        <v>31.6</v>
      </c>
      <c r="H18" s="368">
        <v>47.8</v>
      </c>
      <c r="I18" s="413">
        <v>136</v>
      </c>
      <c r="J18" s="413">
        <v>121</v>
      </c>
      <c r="K18" s="368">
        <v>56.8</v>
      </c>
      <c r="L18" s="70"/>
    </row>
    <row r="19" spans="1:15" s="1" customFormat="1" ht="15" customHeight="1">
      <c r="A19" s="328"/>
      <c r="B19" s="328"/>
      <c r="C19" s="539" t="s">
        <v>28</v>
      </c>
      <c r="D19" s="325"/>
      <c r="E19" s="325"/>
      <c r="F19" s="325"/>
      <c r="G19" s="325"/>
      <c r="H19" s="325"/>
      <c r="I19" s="414"/>
      <c r="J19" s="414"/>
      <c r="K19" s="368"/>
      <c r="L19" s="70"/>
      <c r="M19" s="206"/>
      <c r="N19" s="206"/>
      <c r="O19" s="206"/>
    </row>
    <row r="20" spans="1:15" s="11" customFormat="1" ht="9.9499999999999993" customHeight="1">
      <c r="A20" s="643">
        <v>2005</v>
      </c>
      <c r="B20" s="644"/>
      <c r="C20" s="413">
        <v>39</v>
      </c>
      <c r="D20" s="368">
        <v>91.4</v>
      </c>
      <c r="E20" s="368">
        <v>54.8</v>
      </c>
      <c r="F20" s="368">
        <v>28</v>
      </c>
      <c r="G20" s="368">
        <v>25.8</v>
      </c>
      <c r="H20" s="368">
        <v>46.1</v>
      </c>
      <c r="I20" s="413">
        <v>22</v>
      </c>
      <c r="J20" s="413">
        <v>17</v>
      </c>
      <c r="K20" s="368">
        <v>58.2</v>
      </c>
      <c r="L20" s="70"/>
      <c r="M20" s="1"/>
      <c r="N20" s="30"/>
      <c r="O20" s="1"/>
    </row>
    <row r="21" spans="1:15" s="11" customFormat="1" ht="9.9499999999999993" customHeight="1">
      <c r="A21" s="643">
        <v>2006</v>
      </c>
      <c r="B21" s="644"/>
      <c r="C21" s="413">
        <v>40</v>
      </c>
      <c r="D21" s="368">
        <v>91</v>
      </c>
      <c r="E21" s="368">
        <v>53.4</v>
      </c>
      <c r="F21" s="368">
        <v>28.6</v>
      </c>
      <c r="G21" s="368">
        <v>30.6</v>
      </c>
      <c r="H21" s="368">
        <v>40.6</v>
      </c>
      <c r="I21" s="413">
        <v>22</v>
      </c>
      <c r="J21" s="413">
        <v>18</v>
      </c>
      <c r="K21" s="368">
        <v>54.9</v>
      </c>
      <c r="L21" s="70"/>
      <c r="M21" s="19"/>
      <c r="N21" s="30"/>
      <c r="O21" s="1"/>
    </row>
    <row r="22" spans="1:15" s="11" customFormat="1" ht="9.9499999999999993" customHeight="1">
      <c r="A22" s="643">
        <v>2007</v>
      </c>
      <c r="B22" s="644"/>
      <c r="C22" s="413">
        <v>42</v>
      </c>
      <c r="D22" s="368">
        <v>89.7</v>
      </c>
      <c r="E22" s="368">
        <v>57.5</v>
      </c>
      <c r="F22" s="368">
        <v>25.2</v>
      </c>
      <c r="G22" s="368">
        <v>29.8</v>
      </c>
      <c r="H22" s="368">
        <v>44.5</v>
      </c>
      <c r="I22" s="413">
        <v>22</v>
      </c>
      <c r="J22" s="413">
        <v>20</v>
      </c>
      <c r="K22" s="368">
        <v>51.3</v>
      </c>
      <c r="L22" s="70"/>
      <c r="M22" s="19"/>
      <c r="N22" s="30"/>
      <c r="O22" s="25"/>
    </row>
    <row r="23" spans="1:15" s="11" customFormat="1" ht="9.9499999999999993" customHeight="1">
      <c r="A23" s="643">
        <v>2008</v>
      </c>
      <c r="B23" s="644"/>
      <c r="C23" s="413">
        <v>46</v>
      </c>
      <c r="D23" s="368">
        <v>90.9</v>
      </c>
      <c r="E23" s="368">
        <v>58.7</v>
      </c>
      <c r="F23" s="368">
        <v>25.6</v>
      </c>
      <c r="G23" s="368">
        <v>27.9</v>
      </c>
      <c r="H23" s="368">
        <v>44.9</v>
      </c>
      <c r="I23" s="413">
        <v>25</v>
      </c>
      <c r="J23" s="413">
        <v>21</v>
      </c>
      <c r="K23" s="368">
        <v>50</v>
      </c>
      <c r="L23" s="2"/>
      <c r="M23" s="19"/>
      <c r="N23" s="30"/>
      <c r="O23" s="1"/>
    </row>
    <row r="24" spans="1:15" s="11" customFormat="1" ht="9.9499999999999993" customHeight="1">
      <c r="A24" s="643">
        <v>2009</v>
      </c>
      <c r="B24" s="644"/>
      <c r="C24" s="413">
        <v>46</v>
      </c>
      <c r="D24" s="368">
        <v>94</v>
      </c>
      <c r="E24" s="368">
        <v>58.4</v>
      </c>
      <c r="F24" s="368">
        <v>25.9</v>
      </c>
      <c r="G24" s="368">
        <v>29</v>
      </c>
      <c r="H24" s="368">
        <v>43.4</v>
      </c>
      <c r="I24" s="413">
        <v>25</v>
      </c>
      <c r="J24" s="413">
        <v>20</v>
      </c>
      <c r="K24" s="368">
        <v>55</v>
      </c>
      <c r="L24" s="2"/>
      <c r="M24" s="19"/>
      <c r="N24" s="30"/>
      <c r="O24" s="1"/>
    </row>
    <row r="25" spans="1:15" s="11" customFormat="1" ht="9.9499999999999993" customHeight="1">
      <c r="A25" s="645">
        <v>2010</v>
      </c>
      <c r="B25" s="646"/>
      <c r="C25" s="413">
        <v>46</v>
      </c>
      <c r="D25" s="368">
        <v>89.9</v>
      </c>
      <c r="E25" s="368">
        <v>51</v>
      </c>
      <c r="F25" s="368">
        <v>22.2</v>
      </c>
      <c r="G25" s="368">
        <v>25.9</v>
      </c>
      <c r="H25" s="368">
        <v>51.1</v>
      </c>
      <c r="I25" s="413">
        <v>24</v>
      </c>
      <c r="J25" s="413">
        <v>22</v>
      </c>
      <c r="K25" s="368">
        <v>52.9</v>
      </c>
      <c r="L25" s="2"/>
      <c r="M25" s="19"/>
      <c r="N25" s="30"/>
      <c r="O25" s="1"/>
    </row>
    <row r="26" spans="1:15" s="1" customFormat="1" ht="9.9499999999999993" customHeight="1">
      <c r="A26" s="661">
        <v>2011</v>
      </c>
      <c r="B26" s="662"/>
      <c r="C26" s="413">
        <v>47</v>
      </c>
      <c r="D26" s="368">
        <v>88.6</v>
      </c>
      <c r="E26" s="368">
        <v>48</v>
      </c>
      <c r="F26" s="368">
        <v>18.8</v>
      </c>
      <c r="G26" s="368">
        <v>31.1</v>
      </c>
      <c r="H26" s="368">
        <v>49.6</v>
      </c>
      <c r="I26" s="413">
        <v>26</v>
      </c>
      <c r="J26" s="413">
        <v>21</v>
      </c>
      <c r="K26" s="368">
        <v>55.9</v>
      </c>
      <c r="L26" s="185"/>
      <c r="M26" s="19"/>
      <c r="N26" s="19"/>
    </row>
    <row r="27" spans="1:15" s="1" customFormat="1" ht="9.9499999999999993" customHeight="1">
      <c r="A27" s="643">
        <v>2012</v>
      </c>
      <c r="B27" s="644"/>
      <c r="C27" s="413">
        <v>46</v>
      </c>
      <c r="D27" s="368">
        <v>87.4</v>
      </c>
      <c r="E27" s="368">
        <v>44.7</v>
      </c>
      <c r="F27" s="368">
        <v>23.7</v>
      </c>
      <c r="G27" s="368">
        <v>33.299999999999997</v>
      </c>
      <c r="H27" s="368">
        <v>42.2</v>
      </c>
      <c r="I27" s="413">
        <v>26</v>
      </c>
      <c r="J27" s="413">
        <v>21</v>
      </c>
      <c r="K27" s="368">
        <v>52.2</v>
      </c>
      <c r="L27" s="70"/>
      <c r="M27" s="19"/>
      <c r="N27" s="19"/>
    </row>
    <row r="28" spans="1:15" s="1" customFormat="1" ht="9.9499999999999993" customHeight="1">
      <c r="A28" s="643">
        <v>2013</v>
      </c>
      <c r="B28" s="644"/>
      <c r="C28" s="413">
        <v>47</v>
      </c>
      <c r="D28" s="368">
        <v>93.6</v>
      </c>
      <c r="E28" s="368">
        <v>48.1</v>
      </c>
      <c r="F28" s="368">
        <v>22</v>
      </c>
      <c r="G28" s="368">
        <v>31.7</v>
      </c>
      <c r="H28" s="368">
        <v>45.8</v>
      </c>
      <c r="I28" s="413">
        <v>25</v>
      </c>
      <c r="J28" s="413">
        <v>22</v>
      </c>
      <c r="K28" s="368">
        <v>52</v>
      </c>
      <c r="L28" s="70"/>
      <c r="M28" s="19"/>
      <c r="N28" s="19"/>
    </row>
    <row r="29" spans="1:15" s="1" customFormat="1" ht="9.9499999999999993" customHeight="1">
      <c r="A29" s="643">
        <v>2014</v>
      </c>
      <c r="B29" s="644"/>
      <c r="C29" s="413">
        <v>48</v>
      </c>
      <c r="D29" s="368">
        <v>95.6</v>
      </c>
      <c r="E29" s="368">
        <v>53.6</v>
      </c>
      <c r="F29" s="368">
        <v>21.6</v>
      </c>
      <c r="G29" s="368">
        <v>30.9</v>
      </c>
      <c r="H29" s="368">
        <v>46.3</v>
      </c>
      <c r="I29" s="413">
        <v>27</v>
      </c>
      <c r="J29" s="413">
        <v>21</v>
      </c>
      <c r="K29" s="368">
        <v>50.6</v>
      </c>
      <c r="L29" s="70"/>
      <c r="M29" s="19"/>
      <c r="N29" s="19"/>
    </row>
    <row r="30" spans="1:15" s="1" customFormat="1" ht="9.9499999999999993" customHeight="1">
      <c r="A30" s="643">
        <v>2015</v>
      </c>
      <c r="B30" s="644"/>
      <c r="C30" s="413">
        <v>47</v>
      </c>
      <c r="D30" s="368">
        <v>95.6</v>
      </c>
      <c r="E30" s="368">
        <v>55.6</v>
      </c>
      <c r="F30" s="368">
        <v>22.2</v>
      </c>
      <c r="G30" s="368">
        <v>32.1</v>
      </c>
      <c r="H30" s="368">
        <v>44.1</v>
      </c>
      <c r="I30" s="413">
        <v>27</v>
      </c>
      <c r="J30" s="413">
        <v>21</v>
      </c>
      <c r="K30" s="368">
        <v>56.8</v>
      </c>
      <c r="L30" s="70"/>
      <c r="M30" s="19"/>
      <c r="N30" s="19"/>
    </row>
    <row r="31" spans="1:15" s="11" customFormat="1" ht="15" customHeight="1">
      <c r="A31" s="327"/>
      <c r="B31" s="327"/>
      <c r="C31" s="539" t="s">
        <v>29</v>
      </c>
      <c r="D31" s="325"/>
      <c r="E31" s="325"/>
      <c r="F31" s="325"/>
      <c r="G31" s="325"/>
      <c r="H31" s="325"/>
      <c r="I31" s="414"/>
      <c r="J31" s="414"/>
      <c r="K31" s="325"/>
      <c r="L31" s="80"/>
      <c r="M31" s="207"/>
      <c r="N31" s="207"/>
      <c r="O31" s="207"/>
    </row>
    <row r="32" spans="1:15" s="11" customFormat="1" ht="9.9499999999999993" customHeight="1">
      <c r="A32" s="643">
        <v>2005</v>
      </c>
      <c r="B32" s="644"/>
      <c r="C32" s="413">
        <v>262</v>
      </c>
      <c r="D32" s="368">
        <v>89.1</v>
      </c>
      <c r="E32" s="368">
        <v>60.5</v>
      </c>
      <c r="F32" s="368">
        <v>25.1</v>
      </c>
      <c r="G32" s="368">
        <v>27.9</v>
      </c>
      <c r="H32" s="368">
        <v>46.3</v>
      </c>
      <c r="I32" s="413">
        <v>143</v>
      </c>
      <c r="J32" s="413">
        <v>119</v>
      </c>
      <c r="K32" s="368">
        <v>55.3</v>
      </c>
      <c r="L32" s="80"/>
      <c r="M32" s="1"/>
      <c r="N32" s="30"/>
      <c r="O32" s="1"/>
    </row>
    <row r="33" spans="1:16" s="11" customFormat="1" ht="9.9499999999999993" customHeight="1">
      <c r="A33" s="643">
        <v>2006</v>
      </c>
      <c r="B33" s="644"/>
      <c r="C33" s="413">
        <v>271</v>
      </c>
      <c r="D33" s="368">
        <v>89.2</v>
      </c>
      <c r="E33" s="368">
        <v>59.8</v>
      </c>
      <c r="F33" s="368">
        <v>25.8</v>
      </c>
      <c r="G33" s="368">
        <v>27.8</v>
      </c>
      <c r="H33" s="368">
        <v>46</v>
      </c>
      <c r="I33" s="413">
        <v>146</v>
      </c>
      <c r="J33" s="413">
        <v>125</v>
      </c>
      <c r="K33" s="368">
        <v>52.3</v>
      </c>
      <c r="L33" s="80"/>
      <c r="M33" s="1"/>
      <c r="N33" s="30"/>
      <c r="O33" s="1"/>
    </row>
    <row r="34" spans="1:16" s="11" customFormat="1" ht="9.9499999999999993" customHeight="1">
      <c r="A34" s="643">
        <v>2007</v>
      </c>
      <c r="B34" s="644"/>
      <c r="C34" s="413">
        <v>285</v>
      </c>
      <c r="D34" s="368">
        <v>89.3</v>
      </c>
      <c r="E34" s="368">
        <v>60.1</v>
      </c>
      <c r="F34" s="368">
        <v>24.3</v>
      </c>
      <c r="G34" s="368">
        <v>28.7</v>
      </c>
      <c r="H34" s="368">
        <v>46.4</v>
      </c>
      <c r="I34" s="413">
        <v>154</v>
      </c>
      <c r="J34" s="413">
        <v>131</v>
      </c>
      <c r="K34" s="368">
        <v>52.4</v>
      </c>
      <c r="L34" s="80"/>
      <c r="M34" s="1"/>
      <c r="N34" s="30"/>
      <c r="O34" s="17"/>
    </row>
    <row r="35" spans="1:16" s="11" customFormat="1" ht="9.9499999999999993" customHeight="1">
      <c r="A35" s="643">
        <v>2008</v>
      </c>
      <c r="B35" s="644"/>
      <c r="C35" s="413">
        <v>288</v>
      </c>
      <c r="D35" s="368">
        <v>90.1</v>
      </c>
      <c r="E35" s="368">
        <v>59</v>
      </c>
      <c r="F35" s="368">
        <v>24.4</v>
      </c>
      <c r="G35" s="368">
        <v>27.5</v>
      </c>
      <c r="H35" s="368">
        <v>47.2</v>
      </c>
      <c r="I35" s="413">
        <v>155</v>
      </c>
      <c r="J35" s="413">
        <v>133</v>
      </c>
      <c r="K35" s="368">
        <v>52.8</v>
      </c>
      <c r="L35" s="80"/>
      <c r="M35" s="1"/>
      <c r="N35" s="30"/>
      <c r="O35" s="25"/>
    </row>
    <row r="36" spans="1:16" s="11" customFormat="1" ht="9.9499999999999993" customHeight="1">
      <c r="A36" s="643">
        <v>2009</v>
      </c>
      <c r="B36" s="644"/>
      <c r="C36" s="413">
        <v>284</v>
      </c>
      <c r="D36" s="368">
        <v>90.8</v>
      </c>
      <c r="E36" s="368">
        <v>59.1</v>
      </c>
      <c r="F36" s="368">
        <v>22.7</v>
      </c>
      <c r="G36" s="368">
        <v>28.7</v>
      </c>
      <c r="H36" s="368">
        <v>48</v>
      </c>
      <c r="I36" s="413">
        <v>149</v>
      </c>
      <c r="J36" s="413">
        <v>136</v>
      </c>
      <c r="K36" s="368">
        <v>54.5</v>
      </c>
      <c r="L36" s="80"/>
      <c r="M36" s="1"/>
      <c r="N36" s="30"/>
      <c r="O36" s="1"/>
    </row>
    <row r="37" spans="1:16" s="11" customFormat="1" ht="9.9499999999999993" customHeight="1">
      <c r="A37" s="645">
        <v>2010</v>
      </c>
      <c r="B37" s="646"/>
      <c r="C37" s="413">
        <v>294</v>
      </c>
      <c r="D37" s="368">
        <v>89.4</v>
      </c>
      <c r="E37" s="368">
        <v>57</v>
      </c>
      <c r="F37" s="368">
        <v>20.8</v>
      </c>
      <c r="G37" s="368">
        <v>29.4</v>
      </c>
      <c r="H37" s="368">
        <v>49.3</v>
      </c>
      <c r="I37" s="413">
        <v>153</v>
      </c>
      <c r="J37" s="413">
        <v>141</v>
      </c>
      <c r="K37" s="368">
        <v>57.4</v>
      </c>
      <c r="L37" s="80"/>
      <c r="M37" s="1"/>
      <c r="N37" s="30"/>
      <c r="O37" s="1"/>
    </row>
    <row r="38" spans="1:16" s="11" customFormat="1" ht="9.9499999999999993" customHeight="1">
      <c r="A38" s="661">
        <v>2011</v>
      </c>
      <c r="B38" s="662"/>
      <c r="C38" s="413">
        <v>298</v>
      </c>
      <c r="D38" s="368">
        <v>88.5</v>
      </c>
      <c r="E38" s="368">
        <v>55.7</v>
      </c>
      <c r="F38" s="368">
        <v>19.899999999999999</v>
      </c>
      <c r="G38" s="368">
        <v>29.9</v>
      </c>
      <c r="H38" s="368">
        <v>49.8</v>
      </c>
      <c r="I38" s="413">
        <v>156</v>
      </c>
      <c r="J38" s="413">
        <v>142</v>
      </c>
      <c r="K38" s="368">
        <v>55.2</v>
      </c>
      <c r="L38" s="80"/>
      <c r="M38" s="1"/>
      <c r="N38" s="1"/>
      <c r="O38" s="1"/>
    </row>
    <row r="39" spans="1:16" s="11" customFormat="1" ht="9.9499999999999993" customHeight="1">
      <c r="A39" s="643">
        <v>2012</v>
      </c>
      <c r="B39" s="644"/>
      <c r="C39" s="413">
        <v>299</v>
      </c>
      <c r="D39" s="368">
        <v>88.3</v>
      </c>
      <c r="E39" s="368">
        <v>54.7</v>
      </c>
      <c r="F39" s="368">
        <v>19.5</v>
      </c>
      <c r="G39" s="368">
        <v>31.8</v>
      </c>
      <c r="H39" s="368">
        <v>48.3</v>
      </c>
      <c r="I39" s="413">
        <v>160</v>
      </c>
      <c r="J39" s="413">
        <v>139</v>
      </c>
      <c r="K39" s="368">
        <v>55.9</v>
      </c>
      <c r="L39" s="80"/>
      <c r="M39" s="1"/>
      <c r="N39" s="1"/>
      <c r="O39" s="1"/>
    </row>
    <row r="40" spans="1:16" s="11" customFormat="1" ht="9.9499999999999993" customHeight="1">
      <c r="A40" s="643">
        <v>2013</v>
      </c>
      <c r="B40" s="644"/>
      <c r="C40" s="413">
        <v>299</v>
      </c>
      <c r="D40" s="368">
        <v>89.5</v>
      </c>
      <c r="E40" s="368">
        <v>52.6</v>
      </c>
      <c r="F40" s="368">
        <v>18.899999999999999</v>
      </c>
      <c r="G40" s="368">
        <v>32.700000000000003</v>
      </c>
      <c r="H40" s="368">
        <v>48.1</v>
      </c>
      <c r="I40" s="413">
        <v>158</v>
      </c>
      <c r="J40" s="413">
        <v>141</v>
      </c>
      <c r="K40" s="368">
        <v>57.9</v>
      </c>
      <c r="L40" s="80"/>
      <c r="M40" s="1"/>
      <c r="N40" s="1"/>
      <c r="O40" s="1"/>
    </row>
    <row r="41" spans="1:16" s="11" customFormat="1" ht="9.9499999999999993" customHeight="1">
      <c r="A41" s="643">
        <v>2014</v>
      </c>
      <c r="B41" s="644"/>
      <c r="C41" s="413">
        <v>307</v>
      </c>
      <c r="D41" s="368">
        <v>89.4</v>
      </c>
      <c r="E41" s="368">
        <v>53.8</v>
      </c>
      <c r="F41" s="368">
        <v>20.2</v>
      </c>
      <c r="G41" s="368">
        <v>31.2</v>
      </c>
      <c r="H41" s="368">
        <v>48.4</v>
      </c>
      <c r="I41" s="413">
        <v>161</v>
      </c>
      <c r="J41" s="413">
        <v>146</v>
      </c>
      <c r="K41" s="368">
        <v>55.3</v>
      </c>
      <c r="L41" s="80"/>
      <c r="M41" s="1"/>
      <c r="N41" s="1"/>
      <c r="O41" s="1"/>
    </row>
    <row r="42" spans="1:16" s="11" customFormat="1" ht="9.9499999999999993" customHeight="1">
      <c r="A42" s="643">
        <v>2015</v>
      </c>
      <c r="B42" s="644"/>
      <c r="C42" s="413">
        <v>304</v>
      </c>
      <c r="D42" s="368">
        <v>90.5</v>
      </c>
      <c r="E42" s="368">
        <v>54.1</v>
      </c>
      <c r="F42" s="368">
        <v>20.8</v>
      </c>
      <c r="G42" s="368">
        <v>31.6</v>
      </c>
      <c r="H42" s="368">
        <v>47.2</v>
      </c>
      <c r="I42" s="413">
        <v>163</v>
      </c>
      <c r="J42" s="413">
        <v>142</v>
      </c>
      <c r="K42" s="368">
        <v>56.8</v>
      </c>
      <c r="L42" s="80"/>
      <c r="M42" s="1"/>
      <c r="N42" s="1"/>
      <c r="O42" s="1"/>
    </row>
    <row r="43" spans="1:16" s="11" customFormat="1" ht="9.9499999999999993" customHeight="1">
      <c r="A43" s="36" t="s">
        <v>63</v>
      </c>
      <c r="B43" s="36"/>
      <c r="C43" s="1"/>
      <c r="D43" s="1"/>
      <c r="E43" s="1"/>
      <c r="F43" s="1"/>
      <c r="G43" s="1"/>
      <c r="H43" s="1"/>
      <c r="I43" s="1"/>
      <c r="J43" s="1"/>
      <c r="K43" s="1"/>
      <c r="L43" s="80"/>
      <c r="M43" s="1"/>
      <c r="N43" s="196"/>
      <c r="O43" s="1"/>
    </row>
    <row r="44" spans="1:16" ht="9.9499999999999993" customHeight="1">
      <c r="A44" s="36" t="s">
        <v>524</v>
      </c>
      <c r="B44" s="36"/>
      <c r="C44" s="1"/>
      <c r="D44" s="1"/>
      <c r="E44" s="1"/>
      <c r="F44" s="1"/>
      <c r="G44" s="1"/>
      <c r="H44" s="1"/>
      <c r="I44" s="1"/>
      <c r="J44" s="1"/>
      <c r="K44" s="1"/>
      <c r="L44" s="1"/>
      <c r="M44" s="1"/>
      <c r="N44" s="1"/>
      <c r="O44" s="1"/>
      <c r="P44" s="80"/>
    </row>
    <row r="45" spans="1:16" ht="9.9499999999999993" customHeight="1">
      <c r="A45" s="36" t="s">
        <v>523</v>
      </c>
      <c r="B45" s="36"/>
      <c r="C45" s="1"/>
      <c r="D45" s="1"/>
      <c r="E45" s="1"/>
      <c r="F45" s="1"/>
      <c r="G45" s="1"/>
      <c r="H45" s="1"/>
      <c r="I45" s="1"/>
      <c r="J45" s="1"/>
      <c r="K45" s="1"/>
      <c r="L45" s="1"/>
      <c r="M45" s="1"/>
      <c r="N45" s="1"/>
      <c r="O45" s="1"/>
      <c r="P45" s="80"/>
    </row>
    <row r="46" spans="1:16" ht="9.9499999999999993" customHeight="1">
      <c r="A46" s="36" t="s">
        <v>308</v>
      </c>
      <c r="B46" s="36"/>
      <c r="C46" s="1"/>
      <c r="D46" s="1"/>
      <c r="E46" s="1"/>
      <c r="F46" s="1"/>
      <c r="G46" s="1"/>
      <c r="H46" s="1"/>
      <c r="I46" s="1"/>
      <c r="J46" s="1"/>
      <c r="K46" s="1"/>
      <c r="L46" s="1"/>
      <c r="M46" s="1"/>
      <c r="N46" s="1"/>
      <c r="O46" s="1"/>
      <c r="P46" s="80"/>
    </row>
    <row r="47" spans="1:16" s="11" customFormat="1" ht="9.9499999999999993" customHeight="1">
      <c r="A47" s="3" t="s">
        <v>526</v>
      </c>
      <c r="B47" s="3"/>
      <c r="C47" s="1"/>
      <c r="D47" s="1"/>
      <c r="E47" s="1"/>
      <c r="F47" s="1"/>
      <c r="G47" s="1"/>
      <c r="H47" s="1"/>
      <c r="I47" s="1"/>
      <c r="J47" s="1"/>
      <c r="K47" s="1"/>
      <c r="L47" s="80"/>
    </row>
    <row r="48" spans="1:16" s="11" customFormat="1" ht="9.9499999999999993" customHeight="1">
      <c r="A48" s="32"/>
      <c r="B48" s="32"/>
      <c r="I48" s="1"/>
      <c r="J48" s="1"/>
      <c r="K48" s="1"/>
      <c r="L48" s="80"/>
    </row>
    <row r="49" spans="1:17" ht="9.9499999999999993" customHeight="1">
      <c r="A49" s="36"/>
      <c r="B49" s="36"/>
      <c r="C49" s="1"/>
      <c r="D49" s="1"/>
      <c r="E49" s="1"/>
      <c r="F49" s="1"/>
      <c r="G49" s="1"/>
      <c r="H49" s="1"/>
      <c r="I49" s="1"/>
      <c r="J49" s="1"/>
      <c r="K49" s="1"/>
      <c r="M49" s="1"/>
      <c r="N49" s="29"/>
      <c r="O49" s="1"/>
    </row>
    <row r="50" spans="1:17" ht="9.9499999999999993" customHeight="1">
      <c r="A50" s="535" t="s">
        <v>774</v>
      </c>
      <c r="B50" s="32"/>
      <c r="C50" s="11"/>
      <c r="D50" s="11"/>
      <c r="E50" s="11"/>
      <c r="F50" s="11"/>
      <c r="G50" s="11"/>
      <c r="H50" s="11"/>
      <c r="I50" s="1"/>
      <c r="J50" s="8"/>
      <c r="K50" s="8"/>
      <c r="L50" s="8"/>
      <c r="M50" s="8"/>
      <c r="N50" s="8"/>
      <c r="O50" s="8"/>
      <c r="P50" s="80"/>
      <c r="Q50" s="386"/>
    </row>
    <row r="51" spans="1:17" ht="9.9499999999999993" customHeight="1">
      <c r="A51" s="535" t="s">
        <v>773</v>
      </c>
      <c r="B51" s="32"/>
      <c r="C51" s="11"/>
      <c r="D51" s="11"/>
      <c r="E51" s="11"/>
      <c r="F51" s="11"/>
      <c r="G51" s="11"/>
      <c r="H51" s="11"/>
      <c r="I51" s="1"/>
      <c r="J51" s="8"/>
      <c r="K51" s="8"/>
      <c r="L51" s="8"/>
      <c r="M51" s="8"/>
      <c r="N51" s="8"/>
      <c r="O51" s="8"/>
      <c r="P51" s="80"/>
      <c r="Q51" s="386"/>
    </row>
    <row r="52" spans="1:17" ht="9.9499999999999993" customHeight="1">
      <c r="A52" s="534" t="s">
        <v>307</v>
      </c>
      <c r="B52" s="32"/>
      <c r="C52" s="11"/>
      <c r="D52" s="11"/>
      <c r="E52" s="11"/>
      <c r="F52" s="11"/>
      <c r="G52" s="11"/>
      <c r="H52" s="11"/>
      <c r="I52" s="1"/>
      <c r="J52" s="8"/>
      <c r="K52" s="8"/>
      <c r="L52" s="8"/>
      <c r="M52" s="8"/>
      <c r="N52" s="8"/>
      <c r="O52" s="8"/>
      <c r="P52" s="80"/>
      <c r="Q52" s="386"/>
    </row>
    <row r="53" spans="1:17" ht="9.9499999999999993" customHeight="1">
      <c r="A53" s="37"/>
      <c r="B53" s="37"/>
      <c r="C53" s="11"/>
      <c r="D53" s="11"/>
      <c r="E53" s="11"/>
      <c r="F53" s="11"/>
      <c r="G53" s="11"/>
      <c r="H53" s="11"/>
      <c r="I53" s="1"/>
      <c r="J53" s="8"/>
      <c r="K53" s="8"/>
      <c r="M53" s="8"/>
      <c r="N53" s="8"/>
      <c r="O53" s="8"/>
    </row>
    <row r="54" spans="1:17" ht="9.9499999999999993" customHeight="1">
      <c r="I54" s="14"/>
      <c r="J54" s="6"/>
      <c r="K54" s="6"/>
      <c r="M54" s="6"/>
      <c r="N54" s="6"/>
      <c r="O54" s="6"/>
    </row>
    <row r="55" spans="1:17" ht="9.9499999999999993" customHeight="1">
      <c r="I55" s="14"/>
      <c r="J55" s="6"/>
      <c r="K55" s="6"/>
    </row>
    <row r="56" spans="1:17" ht="9.9499999999999993" customHeight="1">
      <c r="I56" s="14"/>
      <c r="J56" s="6"/>
      <c r="K56" s="6"/>
    </row>
    <row r="57" spans="1:17" ht="9.9499999999999993" customHeight="1">
      <c r="I57" s="14"/>
      <c r="J57" s="6"/>
      <c r="K57" s="6"/>
    </row>
    <row r="64" spans="1:17" ht="9.9499999999999993" customHeight="1">
      <c r="I64" s="10"/>
      <c r="J64" s="11"/>
      <c r="K64" s="9"/>
    </row>
  </sheetData>
  <mergeCells count="45">
    <mergeCell ref="A26:B26"/>
    <mergeCell ref="A25:B25"/>
    <mergeCell ref="A24:B24"/>
    <mergeCell ref="A23:B23"/>
    <mergeCell ref="A22:B22"/>
    <mergeCell ref="A32:B32"/>
    <mergeCell ref="A30:B30"/>
    <mergeCell ref="A29:B29"/>
    <mergeCell ref="A28:B28"/>
    <mergeCell ref="A27:B27"/>
    <mergeCell ref="M3:M4"/>
    <mergeCell ref="F4:H4"/>
    <mergeCell ref="C3:C5"/>
    <mergeCell ref="K3:K5"/>
    <mergeCell ref="A20:B20"/>
    <mergeCell ref="I3:I5"/>
    <mergeCell ref="J3:J5"/>
    <mergeCell ref="D3:H3"/>
    <mergeCell ref="D4:D5"/>
    <mergeCell ref="E4:E5"/>
    <mergeCell ref="D6:H6"/>
    <mergeCell ref="I6:J6"/>
    <mergeCell ref="A3:B6"/>
    <mergeCell ref="A21:B21"/>
    <mergeCell ref="A8:B8"/>
    <mergeCell ref="A9:B9"/>
    <mergeCell ref="A10:B10"/>
    <mergeCell ref="A11:B11"/>
    <mergeCell ref="A18:B18"/>
    <mergeCell ref="A17:B17"/>
    <mergeCell ref="A16:B16"/>
    <mergeCell ref="A15:B15"/>
    <mergeCell ref="A14:B14"/>
    <mergeCell ref="A13:B13"/>
    <mergeCell ref="A12:B12"/>
    <mergeCell ref="A40:B40"/>
    <mergeCell ref="A41:B41"/>
    <mergeCell ref="A42:B42"/>
    <mergeCell ref="A33:B33"/>
    <mergeCell ref="A34:B34"/>
    <mergeCell ref="A35:B35"/>
    <mergeCell ref="A36:B36"/>
    <mergeCell ref="A37:B37"/>
    <mergeCell ref="A39:B39"/>
    <mergeCell ref="A38:B38"/>
  </mergeCells>
  <phoneticPr fontId="0" type="noConversion"/>
  <hyperlinks>
    <hyperlink ref="L1" location="'S1-3_Inhalt_Erläuterungen'!A1" display="Inhalt"/>
  </hyperlinks>
  <pageMargins left="0.78740157480314965" right="0.59055118110236227" top="0.59055118110236227" bottom="0.59055118110236227" header="0" footer="0.19685039370078741"/>
  <pageSetup paperSize="9" firstPageNumber="53"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FFFF00"/>
  </sheetPr>
  <dimension ref="A1:Z62"/>
  <sheetViews>
    <sheetView showGridLines="0" zoomScaleNormal="100" workbookViewId="0">
      <selection activeCell="P1" sqref="P1"/>
    </sheetView>
  </sheetViews>
  <sheetFormatPr baseColWidth="10" defaultRowHeight="9.9499999999999993" customHeight="1"/>
  <cols>
    <col min="1" max="2" width="4.42578125" style="31" customWidth="1"/>
    <col min="3" max="9" width="6.7109375" style="9" customWidth="1"/>
    <col min="10" max="10" width="6.7109375" style="10" customWidth="1"/>
    <col min="11" max="11" width="6.7109375" style="11" customWidth="1"/>
    <col min="12" max="14" width="6.7109375" style="9" customWidth="1"/>
    <col min="15" max="15" width="7.5703125" style="80" customWidth="1"/>
    <col min="16" max="16384" width="11.42578125" style="9"/>
  </cols>
  <sheetData>
    <row r="1" spans="1:16" s="323" customFormat="1" ht="15" customHeight="1">
      <c r="A1" s="320" t="s">
        <v>826</v>
      </c>
      <c r="B1" s="321"/>
      <c r="C1" s="320" t="s">
        <v>517</v>
      </c>
      <c r="E1" s="322"/>
      <c r="F1" s="322"/>
      <c r="G1" s="322"/>
      <c r="H1" s="322"/>
      <c r="I1" s="322"/>
      <c r="J1" s="322"/>
      <c r="K1" s="322"/>
      <c r="L1" s="322"/>
      <c r="M1" s="322"/>
      <c r="N1" s="322"/>
      <c r="O1" s="373" t="s">
        <v>62</v>
      </c>
      <c r="P1" s="320" t="s">
        <v>279</v>
      </c>
    </row>
    <row r="2" spans="1:16" s="323" customFormat="1" ht="15" customHeight="1">
      <c r="A2" s="320"/>
      <c r="B2" s="321"/>
      <c r="C2" s="647" t="s">
        <v>521</v>
      </c>
      <c r="D2" s="647"/>
      <c r="E2" s="647"/>
      <c r="F2" s="647"/>
      <c r="G2" s="647"/>
      <c r="H2" s="647"/>
      <c r="I2" s="647"/>
      <c r="J2" s="647"/>
      <c r="K2" s="647"/>
      <c r="L2" s="647"/>
      <c r="M2" s="647"/>
      <c r="N2" s="647"/>
      <c r="O2" s="373"/>
      <c r="P2" s="320"/>
    </row>
    <row r="3" spans="1:16" s="323" customFormat="1" ht="15" customHeight="1">
      <c r="B3" s="321"/>
      <c r="C3" s="318"/>
      <c r="E3" s="319"/>
      <c r="F3" s="319"/>
      <c r="G3" s="319"/>
      <c r="H3" s="319"/>
      <c r="I3" s="319"/>
      <c r="J3" s="319"/>
      <c r="K3" s="319"/>
      <c r="L3" s="319"/>
      <c r="M3" s="319"/>
      <c r="N3" s="319"/>
      <c r="O3" s="307"/>
      <c r="P3" s="320"/>
    </row>
    <row r="4" spans="1:16" s="1" customFormat="1" ht="12" customHeight="1">
      <c r="A4" s="655" t="s">
        <v>20</v>
      </c>
      <c r="B4" s="656"/>
      <c r="C4" s="652" t="s">
        <v>200</v>
      </c>
      <c r="D4" s="652"/>
      <c r="E4" s="652"/>
      <c r="F4" s="651" t="s">
        <v>202</v>
      </c>
      <c r="G4" s="651"/>
      <c r="H4" s="651"/>
      <c r="I4" s="651"/>
      <c r="J4" s="651"/>
      <c r="K4" s="651"/>
      <c r="L4" s="651"/>
      <c r="M4" s="651"/>
      <c r="N4" s="664"/>
      <c r="O4" s="70"/>
      <c r="P4" s="663" t="s">
        <v>544</v>
      </c>
    </row>
    <row r="5" spans="1:16" s="1" customFormat="1" ht="12" customHeight="1">
      <c r="A5" s="657"/>
      <c r="B5" s="658"/>
      <c r="C5" s="652"/>
      <c r="D5" s="652"/>
      <c r="E5" s="652"/>
      <c r="F5" s="651" t="s">
        <v>183</v>
      </c>
      <c r="G5" s="651"/>
      <c r="H5" s="651"/>
      <c r="I5" s="651" t="s">
        <v>182</v>
      </c>
      <c r="J5" s="651"/>
      <c r="K5" s="651"/>
      <c r="L5" s="651" t="s">
        <v>213</v>
      </c>
      <c r="M5" s="651"/>
      <c r="N5" s="664"/>
      <c r="O5" s="70"/>
      <c r="P5" s="663"/>
    </row>
    <row r="6" spans="1:16" s="1" customFormat="1" ht="12" customHeight="1">
      <c r="A6" s="657"/>
      <c r="B6" s="658"/>
      <c r="C6" s="20" t="s">
        <v>22</v>
      </c>
      <c r="D6" s="20" t="s">
        <v>23</v>
      </c>
      <c r="E6" s="20" t="s">
        <v>24</v>
      </c>
      <c r="F6" s="20" t="s">
        <v>22</v>
      </c>
      <c r="G6" s="20" t="s">
        <v>23</v>
      </c>
      <c r="H6" s="20" t="s">
        <v>24</v>
      </c>
      <c r="I6" s="20" t="s">
        <v>22</v>
      </c>
      <c r="J6" s="20" t="s">
        <v>23</v>
      </c>
      <c r="K6" s="20" t="s">
        <v>24</v>
      </c>
      <c r="L6" s="20" t="s">
        <v>22</v>
      </c>
      <c r="M6" s="20" t="s">
        <v>23</v>
      </c>
      <c r="N6" s="21" t="s">
        <v>24</v>
      </c>
      <c r="O6" s="70"/>
    </row>
    <row r="7" spans="1:16" s="1" customFormat="1" ht="12" customHeight="1">
      <c r="A7" s="659"/>
      <c r="B7" s="660"/>
      <c r="C7" s="651" t="s">
        <v>25</v>
      </c>
      <c r="D7" s="651"/>
      <c r="E7" s="651"/>
      <c r="F7" s="651" t="s">
        <v>26</v>
      </c>
      <c r="G7" s="651"/>
      <c r="H7" s="651"/>
      <c r="I7" s="651"/>
      <c r="J7" s="651"/>
      <c r="K7" s="651"/>
      <c r="L7" s="651"/>
      <c r="M7" s="651"/>
      <c r="N7" s="664"/>
      <c r="O7" s="185"/>
    </row>
    <row r="8" spans="1:16" s="1" customFormat="1" ht="15" customHeight="1">
      <c r="A8" s="326"/>
      <c r="B8" s="326"/>
      <c r="C8" s="536" t="s">
        <v>32</v>
      </c>
      <c r="D8" s="326"/>
      <c r="E8" s="326"/>
      <c r="F8" s="326"/>
      <c r="G8" s="326"/>
      <c r="H8" s="326"/>
      <c r="I8" s="326"/>
      <c r="J8" s="326"/>
      <c r="K8" s="326"/>
      <c r="L8" s="326"/>
      <c r="M8" s="326"/>
      <c r="N8" s="326"/>
      <c r="O8" s="70"/>
    </row>
    <row r="9" spans="1:16" s="1" customFormat="1" ht="9.9499999999999993" customHeight="1">
      <c r="A9" s="643">
        <v>2005</v>
      </c>
      <c r="B9" s="644"/>
      <c r="C9" s="413">
        <v>546</v>
      </c>
      <c r="D9" s="413">
        <v>263</v>
      </c>
      <c r="E9" s="413">
        <v>283</v>
      </c>
      <c r="F9" s="368">
        <v>37.4</v>
      </c>
      <c r="G9" s="368">
        <v>42.7</v>
      </c>
      <c r="H9" s="368">
        <v>32.5</v>
      </c>
      <c r="I9" s="368">
        <v>25.5</v>
      </c>
      <c r="J9" s="368">
        <v>20.7</v>
      </c>
      <c r="K9" s="368">
        <v>30</v>
      </c>
      <c r="L9" s="412">
        <v>37.1</v>
      </c>
      <c r="M9" s="412">
        <v>36.700000000000003</v>
      </c>
      <c r="N9" s="412">
        <v>37.5</v>
      </c>
      <c r="O9" s="70"/>
    </row>
    <row r="10" spans="1:16" s="1" customFormat="1" ht="9.9499999999999993" customHeight="1">
      <c r="A10" s="643">
        <v>2006</v>
      </c>
      <c r="B10" s="644"/>
      <c r="C10" s="413">
        <v>548</v>
      </c>
      <c r="D10" s="413">
        <v>266</v>
      </c>
      <c r="E10" s="413">
        <v>282</v>
      </c>
      <c r="F10" s="368">
        <v>38.4</v>
      </c>
      <c r="G10" s="368">
        <v>43.6</v>
      </c>
      <c r="H10" s="368">
        <v>33.5</v>
      </c>
      <c r="I10" s="368">
        <v>24.2</v>
      </c>
      <c r="J10" s="368">
        <v>20.9</v>
      </c>
      <c r="K10" s="368">
        <v>27.3</v>
      </c>
      <c r="L10" s="412">
        <v>37.4</v>
      </c>
      <c r="M10" s="412">
        <v>35.6</v>
      </c>
      <c r="N10" s="412">
        <v>39.200000000000003</v>
      </c>
      <c r="O10" s="70"/>
    </row>
    <row r="11" spans="1:16" s="1" customFormat="1" ht="9.9499999999999993" customHeight="1">
      <c r="A11" s="643">
        <v>2007</v>
      </c>
      <c r="B11" s="644"/>
      <c r="C11" s="413">
        <v>547</v>
      </c>
      <c r="D11" s="413">
        <v>265</v>
      </c>
      <c r="E11" s="413">
        <v>283</v>
      </c>
      <c r="F11" s="368">
        <v>40.1</v>
      </c>
      <c r="G11" s="368">
        <v>46.1</v>
      </c>
      <c r="H11" s="368">
        <v>34.5</v>
      </c>
      <c r="I11" s="368">
        <v>24.3</v>
      </c>
      <c r="J11" s="368">
        <v>20.399999999999999</v>
      </c>
      <c r="K11" s="368">
        <v>28</v>
      </c>
      <c r="L11" s="412">
        <v>35.6</v>
      </c>
      <c r="M11" s="412">
        <v>33.5</v>
      </c>
      <c r="N11" s="412">
        <v>37.4</v>
      </c>
      <c r="O11" s="70"/>
    </row>
    <row r="12" spans="1:16" s="1" customFormat="1" ht="9.9499999999999993" customHeight="1">
      <c r="A12" s="643">
        <v>2008</v>
      </c>
      <c r="B12" s="644"/>
      <c r="C12" s="413">
        <v>547</v>
      </c>
      <c r="D12" s="413">
        <v>264</v>
      </c>
      <c r="E12" s="413">
        <v>283</v>
      </c>
      <c r="F12" s="368">
        <v>40.4</v>
      </c>
      <c r="G12" s="368">
        <v>45.7</v>
      </c>
      <c r="H12" s="368">
        <v>35.4</v>
      </c>
      <c r="I12" s="368">
        <v>24.8</v>
      </c>
      <c r="J12" s="368">
        <v>21.2</v>
      </c>
      <c r="K12" s="368">
        <v>28.1</v>
      </c>
      <c r="L12" s="412">
        <v>34.9</v>
      </c>
      <c r="M12" s="412">
        <v>33.1</v>
      </c>
      <c r="N12" s="412">
        <v>36.5</v>
      </c>
      <c r="O12" s="185"/>
    </row>
    <row r="13" spans="1:16" s="1" customFormat="1" ht="9.9499999999999993" customHeight="1">
      <c r="A13" s="643">
        <v>2009</v>
      </c>
      <c r="B13" s="644"/>
      <c r="C13" s="413">
        <v>546</v>
      </c>
      <c r="D13" s="413">
        <v>264</v>
      </c>
      <c r="E13" s="413">
        <v>282</v>
      </c>
      <c r="F13" s="368">
        <v>39.9</v>
      </c>
      <c r="G13" s="368">
        <v>43.6</v>
      </c>
      <c r="H13" s="368">
        <v>36.5</v>
      </c>
      <c r="I13" s="368">
        <v>21.7</v>
      </c>
      <c r="J13" s="368">
        <v>19.600000000000001</v>
      </c>
      <c r="K13" s="368">
        <v>23.6</v>
      </c>
      <c r="L13" s="412">
        <v>38.4</v>
      </c>
      <c r="M13" s="412">
        <v>36.799999999999997</v>
      </c>
      <c r="N13" s="412">
        <v>39.9</v>
      </c>
      <c r="O13" s="70"/>
    </row>
    <row r="14" spans="1:16" s="1" customFormat="1" ht="9.9499999999999993" customHeight="1">
      <c r="A14" s="645">
        <v>2010</v>
      </c>
      <c r="B14" s="646"/>
      <c r="C14" s="413">
        <v>547</v>
      </c>
      <c r="D14" s="413">
        <v>267</v>
      </c>
      <c r="E14" s="413">
        <v>280</v>
      </c>
      <c r="F14" s="368">
        <v>41.6</v>
      </c>
      <c r="G14" s="368">
        <v>45.4</v>
      </c>
      <c r="H14" s="368">
        <v>38</v>
      </c>
      <c r="I14" s="368">
        <v>21.8</v>
      </c>
      <c r="J14" s="368">
        <v>19.3</v>
      </c>
      <c r="K14" s="368">
        <v>24.2</v>
      </c>
      <c r="L14" s="412">
        <v>36.6</v>
      </c>
      <c r="M14" s="412">
        <v>35.299999999999997</v>
      </c>
      <c r="N14" s="412">
        <v>37.799999999999997</v>
      </c>
      <c r="O14" s="70"/>
    </row>
    <row r="15" spans="1:16" s="1" customFormat="1" ht="9.9499999999999993" customHeight="1">
      <c r="A15" s="643">
        <v>2011</v>
      </c>
      <c r="B15" s="644"/>
      <c r="C15" s="413">
        <v>543</v>
      </c>
      <c r="D15" s="413">
        <v>262</v>
      </c>
      <c r="E15" s="413">
        <v>280</v>
      </c>
      <c r="F15" s="368">
        <v>41.4</v>
      </c>
      <c r="G15" s="368">
        <v>46.5</v>
      </c>
      <c r="H15" s="368">
        <v>36.700000000000003</v>
      </c>
      <c r="I15" s="368">
        <v>22.4</v>
      </c>
      <c r="J15" s="368">
        <v>19.100000000000001</v>
      </c>
      <c r="K15" s="368">
        <v>25.5</v>
      </c>
      <c r="L15" s="368">
        <v>36.200000000000003</v>
      </c>
      <c r="M15" s="368">
        <v>34.4</v>
      </c>
      <c r="N15" s="368">
        <v>37.9</v>
      </c>
      <c r="O15" s="70"/>
    </row>
    <row r="16" spans="1:16" s="1" customFormat="1" ht="9.9499999999999993" customHeight="1">
      <c r="A16" s="643">
        <v>2012</v>
      </c>
      <c r="B16" s="644"/>
      <c r="C16" s="413">
        <v>545</v>
      </c>
      <c r="D16" s="413">
        <v>264</v>
      </c>
      <c r="E16" s="413">
        <v>280</v>
      </c>
      <c r="F16" s="368">
        <v>40.700000000000003</v>
      </c>
      <c r="G16" s="368">
        <v>46.6</v>
      </c>
      <c r="H16" s="368">
        <v>35.1</v>
      </c>
      <c r="I16" s="368">
        <v>25.6</v>
      </c>
      <c r="J16" s="368">
        <v>20.9</v>
      </c>
      <c r="K16" s="368">
        <v>29.9</v>
      </c>
      <c r="L16" s="368">
        <v>33.799999999999997</v>
      </c>
      <c r="M16" s="368">
        <v>32.5</v>
      </c>
      <c r="N16" s="368">
        <v>34.9</v>
      </c>
      <c r="O16" s="70"/>
    </row>
    <row r="17" spans="1:15" s="1" customFormat="1" ht="9.9499999999999993" customHeight="1">
      <c r="A17" s="643">
        <v>2013</v>
      </c>
      <c r="B17" s="644"/>
      <c r="C17" s="413">
        <v>547</v>
      </c>
      <c r="D17" s="413">
        <v>264</v>
      </c>
      <c r="E17" s="413">
        <v>283</v>
      </c>
      <c r="F17" s="368">
        <v>40.700000000000003</v>
      </c>
      <c r="G17" s="368">
        <v>46.4</v>
      </c>
      <c r="H17" s="368">
        <v>35.5</v>
      </c>
      <c r="I17" s="368">
        <v>25.5</v>
      </c>
      <c r="J17" s="368">
        <v>20.5</v>
      </c>
      <c r="K17" s="368">
        <v>30.1</v>
      </c>
      <c r="L17" s="368">
        <v>33.799999999999997</v>
      </c>
      <c r="M17" s="368">
        <v>33.1</v>
      </c>
      <c r="N17" s="368">
        <v>34.4</v>
      </c>
      <c r="O17" s="70"/>
    </row>
    <row r="18" spans="1:15" s="1" customFormat="1" ht="9.9499999999999993" customHeight="1">
      <c r="A18" s="643">
        <v>2014</v>
      </c>
      <c r="B18" s="644"/>
      <c r="C18" s="413">
        <v>550</v>
      </c>
      <c r="D18" s="413">
        <v>266</v>
      </c>
      <c r="E18" s="413">
        <v>284</v>
      </c>
      <c r="F18" s="368">
        <v>41.8</v>
      </c>
      <c r="G18" s="368">
        <v>46.4</v>
      </c>
      <c r="H18" s="368">
        <v>37.4</v>
      </c>
      <c r="I18" s="368">
        <v>23.6</v>
      </c>
      <c r="J18" s="368">
        <v>20.3</v>
      </c>
      <c r="K18" s="368">
        <v>26.8</v>
      </c>
      <c r="L18" s="368">
        <v>34.6</v>
      </c>
      <c r="M18" s="368">
        <v>33.299999999999997</v>
      </c>
      <c r="N18" s="368">
        <v>35.799999999999997</v>
      </c>
      <c r="O18" s="70"/>
    </row>
    <row r="19" spans="1:15" s="1" customFormat="1" ht="9.9499999999999993" customHeight="1">
      <c r="A19" s="643">
        <v>2015</v>
      </c>
      <c r="B19" s="644"/>
      <c r="C19" s="413">
        <v>553</v>
      </c>
      <c r="D19" s="413">
        <v>270</v>
      </c>
      <c r="E19" s="413">
        <v>282</v>
      </c>
      <c r="F19" s="368">
        <v>41.1</v>
      </c>
      <c r="G19" s="368">
        <v>45.9</v>
      </c>
      <c r="H19" s="368">
        <v>36.5</v>
      </c>
      <c r="I19" s="368">
        <v>24.1</v>
      </c>
      <c r="J19" s="368">
        <v>20.7</v>
      </c>
      <c r="K19" s="368">
        <v>27.4</v>
      </c>
      <c r="L19" s="368">
        <v>34.799999999999997</v>
      </c>
      <c r="M19" s="368">
        <v>33.4</v>
      </c>
      <c r="N19" s="368">
        <v>36.1</v>
      </c>
      <c r="O19" s="70"/>
    </row>
    <row r="20" spans="1:15" s="1" customFormat="1" ht="15" customHeight="1">
      <c r="A20" s="325"/>
      <c r="B20" s="325"/>
      <c r="C20" s="539" t="s">
        <v>28</v>
      </c>
      <c r="D20" s="414"/>
      <c r="E20" s="414"/>
      <c r="F20" s="325"/>
      <c r="G20" s="325"/>
      <c r="H20" s="325"/>
      <c r="I20" s="325"/>
      <c r="J20" s="325"/>
      <c r="K20" s="325"/>
      <c r="L20" s="325"/>
      <c r="M20" s="325"/>
      <c r="N20" s="325"/>
      <c r="O20" s="70"/>
    </row>
    <row r="21" spans="1:15" s="11" customFormat="1" ht="9.9499999999999993" customHeight="1">
      <c r="A21" s="643">
        <v>2005</v>
      </c>
      <c r="B21" s="644"/>
      <c r="C21" s="413">
        <v>117</v>
      </c>
      <c r="D21" s="413">
        <v>58</v>
      </c>
      <c r="E21" s="413">
        <v>59</v>
      </c>
      <c r="F21" s="368">
        <v>30.2</v>
      </c>
      <c r="G21" s="368">
        <v>35.4</v>
      </c>
      <c r="H21" s="368">
        <v>25.2</v>
      </c>
      <c r="I21" s="368">
        <v>24.5</v>
      </c>
      <c r="J21" s="368">
        <v>19.899999999999999</v>
      </c>
      <c r="K21" s="368">
        <v>29</v>
      </c>
      <c r="L21" s="412">
        <v>45.3</v>
      </c>
      <c r="M21" s="412">
        <v>44.7</v>
      </c>
      <c r="N21" s="412">
        <v>45.8</v>
      </c>
      <c r="O21" s="70"/>
    </row>
    <row r="22" spans="1:15" s="11" customFormat="1" ht="9.9499999999999993" customHeight="1">
      <c r="A22" s="643">
        <v>2006</v>
      </c>
      <c r="B22" s="644"/>
      <c r="C22" s="413">
        <v>117</v>
      </c>
      <c r="D22" s="413">
        <v>56</v>
      </c>
      <c r="E22" s="413">
        <v>60</v>
      </c>
      <c r="F22" s="368">
        <v>28.6</v>
      </c>
      <c r="G22" s="368">
        <v>33.299999999999997</v>
      </c>
      <c r="H22" s="368">
        <v>24.2</v>
      </c>
      <c r="I22" s="368">
        <v>24.5</v>
      </c>
      <c r="J22" s="368">
        <v>21.5</v>
      </c>
      <c r="K22" s="368">
        <v>27.2</v>
      </c>
      <c r="L22" s="412">
        <v>46.9</v>
      </c>
      <c r="M22" s="412">
        <v>45.2</v>
      </c>
      <c r="N22" s="412">
        <v>48.6</v>
      </c>
      <c r="O22" s="70"/>
    </row>
    <row r="23" spans="1:15" s="11" customFormat="1" ht="9.9499999999999993" customHeight="1">
      <c r="A23" s="643">
        <v>2007</v>
      </c>
      <c r="B23" s="644"/>
      <c r="C23" s="413">
        <v>116</v>
      </c>
      <c r="D23" s="413">
        <v>57</v>
      </c>
      <c r="E23" s="413">
        <v>58</v>
      </c>
      <c r="F23" s="368">
        <v>31.4</v>
      </c>
      <c r="G23" s="368">
        <v>34.9</v>
      </c>
      <c r="H23" s="368">
        <v>28.1</v>
      </c>
      <c r="I23" s="368">
        <v>24.1</v>
      </c>
      <c r="J23" s="368">
        <v>22</v>
      </c>
      <c r="K23" s="368">
        <v>26.2</v>
      </c>
      <c r="L23" s="412">
        <v>44.5</v>
      </c>
      <c r="M23" s="412">
        <v>43.2</v>
      </c>
      <c r="N23" s="412">
        <v>45.8</v>
      </c>
      <c r="O23" s="70"/>
    </row>
    <row r="24" spans="1:15" s="11" customFormat="1" ht="9.9499999999999993" customHeight="1">
      <c r="A24" s="643">
        <v>2008</v>
      </c>
      <c r="B24" s="644"/>
      <c r="C24" s="413">
        <v>115</v>
      </c>
      <c r="D24" s="413">
        <v>57</v>
      </c>
      <c r="E24" s="413">
        <v>58</v>
      </c>
      <c r="F24" s="368">
        <v>33.700000000000003</v>
      </c>
      <c r="G24" s="368">
        <v>38.6</v>
      </c>
      <c r="H24" s="368">
        <v>28.7</v>
      </c>
      <c r="I24" s="368">
        <v>24.4</v>
      </c>
      <c r="J24" s="368">
        <v>20.3</v>
      </c>
      <c r="K24" s="368">
        <v>28.5</v>
      </c>
      <c r="L24" s="412">
        <v>41.9</v>
      </c>
      <c r="M24" s="412">
        <v>41.1</v>
      </c>
      <c r="N24" s="412">
        <v>42.8</v>
      </c>
      <c r="O24" s="2"/>
    </row>
    <row r="25" spans="1:15" s="11" customFormat="1" ht="9.9499999999999993" customHeight="1">
      <c r="A25" s="643">
        <v>2009</v>
      </c>
      <c r="B25" s="644"/>
      <c r="C25" s="413">
        <v>114</v>
      </c>
      <c r="D25" s="413">
        <v>57</v>
      </c>
      <c r="E25" s="413">
        <v>58</v>
      </c>
      <c r="F25" s="368">
        <v>34</v>
      </c>
      <c r="G25" s="368">
        <v>39.4</v>
      </c>
      <c r="H25" s="368">
        <v>28.7</v>
      </c>
      <c r="I25" s="368">
        <v>19.899999999999999</v>
      </c>
      <c r="J25" s="368">
        <v>17.899999999999999</v>
      </c>
      <c r="K25" s="368">
        <v>21.9</v>
      </c>
      <c r="L25" s="412">
        <v>46.1</v>
      </c>
      <c r="M25" s="412">
        <v>42.7</v>
      </c>
      <c r="N25" s="412">
        <v>49.5</v>
      </c>
      <c r="O25" s="2"/>
    </row>
    <row r="26" spans="1:15" s="11" customFormat="1" ht="9.9499999999999993" customHeight="1">
      <c r="A26" s="645">
        <v>2010</v>
      </c>
      <c r="B26" s="646"/>
      <c r="C26" s="413">
        <v>114</v>
      </c>
      <c r="D26" s="413">
        <v>55</v>
      </c>
      <c r="E26" s="413">
        <v>59</v>
      </c>
      <c r="F26" s="368">
        <v>37.1</v>
      </c>
      <c r="G26" s="368">
        <v>41.7</v>
      </c>
      <c r="H26" s="368">
        <v>32.9</v>
      </c>
      <c r="I26" s="368">
        <v>19</v>
      </c>
      <c r="J26" s="368">
        <v>15.8</v>
      </c>
      <c r="K26" s="368">
        <v>22</v>
      </c>
      <c r="L26" s="412">
        <v>43.9</v>
      </c>
      <c r="M26" s="412">
        <v>42.5</v>
      </c>
      <c r="N26" s="412">
        <v>45.2</v>
      </c>
      <c r="O26" s="2"/>
    </row>
    <row r="27" spans="1:15" s="1" customFormat="1" ht="9.9499999999999993" customHeight="1">
      <c r="A27" s="643">
        <v>2011</v>
      </c>
      <c r="B27" s="644"/>
      <c r="C27" s="413">
        <v>108</v>
      </c>
      <c r="D27" s="413">
        <v>54</v>
      </c>
      <c r="E27" s="413">
        <v>54</v>
      </c>
      <c r="F27" s="368">
        <v>37.299999999999997</v>
      </c>
      <c r="G27" s="368">
        <v>43.4</v>
      </c>
      <c r="H27" s="368">
        <v>31.2</v>
      </c>
      <c r="I27" s="368">
        <v>18.100000000000001</v>
      </c>
      <c r="J27" s="368">
        <v>15.2</v>
      </c>
      <c r="K27" s="368">
        <v>20.9</v>
      </c>
      <c r="L27" s="368">
        <v>44.7</v>
      </c>
      <c r="M27" s="368">
        <v>41.4</v>
      </c>
      <c r="N27" s="368">
        <v>47.9</v>
      </c>
      <c r="O27" s="185"/>
    </row>
    <row r="28" spans="1:15" s="1" customFormat="1" ht="9.9499999999999993" customHeight="1">
      <c r="A28" s="643">
        <v>2012</v>
      </c>
      <c r="B28" s="644"/>
      <c r="C28" s="413">
        <v>108</v>
      </c>
      <c r="D28" s="413">
        <v>54</v>
      </c>
      <c r="E28" s="413">
        <v>54</v>
      </c>
      <c r="F28" s="368">
        <v>35.700000000000003</v>
      </c>
      <c r="G28" s="368">
        <v>43.1</v>
      </c>
      <c r="H28" s="368">
        <v>28.3</v>
      </c>
      <c r="I28" s="368">
        <v>17.399999999999999</v>
      </c>
      <c r="J28" s="368">
        <v>13.1</v>
      </c>
      <c r="K28" s="368">
        <v>21.6</v>
      </c>
      <c r="L28" s="368">
        <v>47</v>
      </c>
      <c r="M28" s="368">
        <v>43.8</v>
      </c>
      <c r="N28" s="368">
        <v>50.1</v>
      </c>
      <c r="O28" s="70"/>
    </row>
    <row r="29" spans="1:15" s="1" customFormat="1" ht="9.9499999999999993" customHeight="1">
      <c r="A29" s="643">
        <v>2013</v>
      </c>
      <c r="B29" s="644"/>
      <c r="C29" s="413">
        <v>108</v>
      </c>
      <c r="D29" s="413">
        <v>56</v>
      </c>
      <c r="E29" s="413">
        <v>52</v>
      </c>
      <c r="F29" s="368">
        <v>37</v>
      </c>
      <c r="G29" s="368">
        <v>38</v>
      </c>
      <c r="H29" s="368">
        <v>35.9</v>
      </c>
      <c r="I29" s="368">
        <v>19.3</v>
      </c>
      <c r="J29" s="368">
        <v>16.2</v>
      </c>
      <c r="K29" s="368">
        <v>22.5</v>
      </c>
      <c r="L29" s="368">
        <v>43.7</v>
      </c>
      <c r="M29" s="368">
        <v>45.8</v>
      </c>
      <c r="N29" s="368">
        <v>41.6</v>
      </c>
      <c r="O29" s="70"/>
    </row>
    <row r="30" spans="1:15" s="1" customFormat="1" ht="9.9499999999999993" customHeight="1">
      <c r="A30" s="643">
        <v>2014</v>
      </c>
      <c r="B30" s="644"/>
      <c r="C30" s="413">
        <v>109</v>
      </c>
      <c r="D30" s="413">
        <v>56</v>
      </c>
      <c r="E30" s="413">
        <v>53</v>
      </c>
      <c r="F30" s="368">
        <v>38.5</v>
      </c>
      <c r="G30" s="368">
        <v>43</v>
      </c>
      <c r="H30" s="368">
        <v>33.799999999999997</v>
      </c>
      <c r="I30" s="368">
        <v>21.2</v>
      </c>
      <c r="J30" s="368">
        <v>19.100000000000001</v>
      </c>
      <c r="K30" s="368">
        <v>23.3</v>
      </c>
      <c r="L30" s="368">
        <v>40.299999999999997</v>
      </c>
      <c r="M30" s="368">
        <v>37.9</v>
      </c>
      <c r="N30" s="368">
        <v>42.9</v>
      </c>
      <c r="O30" s="70"/>
    </row>
    <row r="31" spans="1:15" s="1" customFormat="1" ht="9.9499999999999993" customHeight="1">
      <c r="A31" s="643">
        <v>2015</v>
      </c>
      <c r="B31" s="644"/>
      <c r="C31" s="413">
        <v>110</v>
      </c>
      <c r="D31" s="413">
        <v>55</v>
      </c>
      <c r="E31" s="413">
        <v>55</v>
      </c>
      <c r="F31" s="368">
        <v>38.700000000000003</v>
      </c>
      <c r="G31" s="368">
        <v>44.3</v>
      </c>
      <c r="H31" s="368">
        <v>33.200000000000003</v>
      </c>
      <c r="I31" s="368">
        <v>19.600000000000001</v>
      </c>
      <c r="J31" s="368">
        <v>16.2</v>
      </c>
      <c r="K31" s="368">
        <v>22.9</v>
      </c>
      <c r="L31" s="368">
        <v>41.7</v>
      </c>
      <c r="M31" s="368">
        <v>39.5</v>
      </c>
      <c r="N31" s="368">
        <v>43.9</v>
      </c>
      <c r="O31" s="70"/>
    </row>
    <row r="32" spans="1:15" s="11" customFormat="1" ht="15" customHeight="1">
      <c r="A32" s="324"/>
      <c r="B32" s="324"/>
      <c r="C32" s="539" t="s">
        <v>33</v>
      </c>
      <c r="D32" s="414"/>
      <c r="E32" s="414"/>
      <c r="F32" s="325"/>
      <c r="G32" s="325"/>
      <c r="H32" s="325"/>
      <c r="I32" s="325"/>
      <c r="J32" s="325"/>
      <c r="K32" s="325"/>
      <c r="L32" s="325"/>
      <c r="M32" s="325"/>
      <c r="N32" s="325"/>
      <c r="O32" s="80"/>
    </row>
    <row r="33" spans="1:26" s="11" customFormat="1" ht="9.9499999999999993" customHeight="1">
      <c r="A33" s="643">
        <v>2005</v>
      </c>
      <c r="B33" s="644"/>
      <c r="C33" s="413">
        <v>663</v>
      </c>
      <c r="D33" s="413">
        <v>321</v>
      </c>
      <c r="E33" s="413">
        <v>342</v>
      </c>
      <c r="F33" s="368">
        <v>36.1</v>
      </c>
      <c r="G33" s="368">
        <v>41.3</v>
      </c>
      <c r="H33" s="368">
        <v>31.2</v>
      </c>
      <c r="I33" s="368">
        <v>25.3</v>
      </c>
      <c r="J33" s="368">
        <v>20.5</v>
      </c>
      <c r="K33" s="368">
        <v>29.8</v>
      </c>
      <c r="L33" s="412">
        <v>38.5</v>
      </c>
      <c r="M33" s="412">
        <v>38.1</v>
      </c>
      <c r="N33" s="412">
        <v>38.9</v>
      </c>
      <c r="O33" s="80"/>
    </row>
    <row r="34" spans="1:26" s="11" customFormat="1" ht="9.9499999999999993" customHeight="1">
      <c r="A34" s="643">
        <v>2006</v>
      </c>
      <c r="B34" s="644"/>
      <c r="C34" s="413">
        <v>664</v>
      </c>
      <c r="D34" s="413">
        <v>322</v>
      </c>
      <c r="E34" s="413">
        <v>342</v>
      </c>
      <c r="F34" s="368">
        <v>36.700000000000003</v>
      </c>
      <c r="G34" s="368">
        <v>41.8</v>
      </c>
      <c r="H34" s="368">
        <v>31.9</v>
      </c>
      <c r="I34" s="368">
        <v>24.2</v>
      </c>
      <c r="J34" s="368">
        <v>21</v>
      </c>
      <c r="K34" s="368">
        <v>27.2</v>
      </c>
      <c r="L34" s="368">
        <v>39.1</v>
      </c>
      <c r="M34" s="368">
        <v>37.200000000000003</v>
      </c>
      <c r="N34" s="368">
        <v>40.799999999999997</v>
      </c>
      <c r="O34" s="80"/>
    </row>
    <row r="35" spans="1:26" s="11" customFormat="1" ht="9.9499999999999993" customHeight="1">
      <c r="A35" s="643">
        <v>2007</v>
      </c>
      <c r="B35" s="644"/>
      <c r="C35" s="413">
        <v>663</v>
      </c>
      <c r="D35" s="413">
        <v>322</v>
      </c>
      <c r="E35" s="413">
        <v>341</v>
      </c>
      <c r="F35" s="368">
        <v>38.6</v>
      </c>
      <c r="G35" s="368">
        <v>44.1</v>
      </c>
      <c r="H35" s="368">
        <v>33.4</v>
      </c>
      <c r="I35" s="368">
        <v>24.3</v>
      </c>
      <c r="J35" s="368">
        <v>20.7</v>
      </c>
      <c r="K35" s="368">
        <v>27.7</v>
      </c>
      <c r="L35" s="368">
        <v>37.1</v>
      </c>
      <c r="M35" s="368">
        <v>35.299999999999997</v>
      </c>
      <c r="N35" s="368">
        <v>38.9</v>
      </c>
      <c r="O35" s="80"/>
    </row>
    <row r="36" spans="1:26" s="11" customFormat="1" ht="9.9499999999999993" customHeight="1">
      <c r="A36" s="643">
        <v>2008</v>
      </c>
      <c r="B36" s="644"/>
      <c r="C36" s="413">
        <v>662</v>
      </c>
      <c r="D36" s="413">
        <v>321</v>
      </c>
      <c r="E36" s="413">
        <v>341</v>
      </c>
      <c r="F36" s="368">
        <v>39.200000000000003</v>
      </c>
      <c r="G36" s="368">
        <v>44.4</v>
      </c>
      <c r="H36" s="368">
        <v>34.299999999999997</v>
      </c>
      <c r="I36" s="368">
        <v>24.7</v>
      </c>
      <c r="J36" s="368">
        <v>21</v>
      </c>
      <c r="K36" s="368">
        <v>28.2</v>
      </c>
      <c r="L36" s="368">
        <v>36.1</v>
      </c>
      <c r="M36" s="368">
        <v>34.5</v>
      </c>
      <c r="N36" s="368">
        <v>37.5</v>
      </c>
      <c r="O36" s="80"/>
    </row>
    <row r="37" spans="1:26" s="11" customFormat="1" ht="9.9499999999999993" customHeight="1">
      <c r="A37" s="643">
        <v>2009</v>
      </c>
      <c r="B37" s="644"/>
      <c r="C37" s="413">
        <v>661</v>
      </c>
      <c r="D37" s="413">
        <v>321</v>
      </c>
      <c r="E37" s="413">
        <v>340</v>
      </c>
      <c r="F37" s="368">
        <v>38.9</v>
      </c>
      <c r="G37" s="368">
        <v>42.8</v>
      </c>
      <c r="H37" s="368">
        <v>35.200000000000003</v>
      </c>
      <c r="I37" s="368">
        <v>21.4</v>
      </c>
      <c r="J37" s="368">
        <v>19.3</v>
      </c>
      <c r="K37" s="368">
        <v>23.3</v>
      </c>
      <c r="L37" s="368">
        <v>39.700000000000003</v>
      </c>
      <c r="M37" s="368">
        <v>37.799999999999997</v>
      </c>
      <c r="N37" s="368">
        <v>41.5</v>
      </c>
      <c r="O37" s="80"/>
    </row>
    <row r="38" spans="1:26" s="11" customFormat="1" ht="9.9499999999999993" customHeight="1">
      <c r="A38" s="645">
        <v>2010</v>
      </c>
      <c r="B38" s="646"/>
      <c r="C38" s="413">
        <v>660</v>
      </c>
      <c r="D38" s="413">
        <v>321</v>
      </c>
      <c r="E38" s="413">
        <v>339</v>
      </c>
      <c r="F38" s="368">
        <v>40.799999999999997</v>
      </c>
      <c r="G38" s="368">
        <v>44.8</v>
      </c>
      <c r="H38" s="368">
        <v>37.1</v>
      </c>
      <c r="I38" s="368">
        <v>21.3</v>
      </c>
      <c r="J38" s="368">
        <v>18.7</v>
      </c>
      <c r="K38" s="368">
        <v>23.8</v>
      </c>
      <c r="L38" s="368">
        <v>37.799999999999997</v>
      </c>
      <c r="M38" s="368">
        <v>36.5</v>
      </c>
      <c r="N38" s="368">
        <v>39.1</v>
      </c>
      <c r="O38" s="80"/>
    </row>
    <row r="39" spans="1:26" s="11" customFormat="1" ht="9.9499999999999993" customHeight="1">
      <c r="A39" s="643">
        <v>2011</v>
      </c>
      <c r="B39" s="644"/>
      <c r="C39" s="413">
        <v>651</v>
      </c>
      <c r="D39" s="413">
        <v>316</v>
      </c>
      <c r="E39" s="413">
        <v>335</v>
      </c>
      <c r="F39" s="368">
        <v>40.700000000000003</v>
      </c>
      <c r="G39" s="368">
        <v>46</v>
      </c>
      <c r="H39" s="368">
        <v>35.799999999999997</v>
      </c>
      <c r="I39" s="368">
        <v>21.7</v>
      </c>
      <c r="J39" s="368">
        <v>18.5</v>
      </c>
      <c r="K39" s="368">
        <v>24.7</v>
      </c>
      <c r="L39" s="368">
        <v>37.6</v>
      </c>
      <c r="M39" s="368">
        <v>35.6</v>
      </c>
      <c r="N39" s="368">
        <v>39.5</v>
      </c>
      <c r="O39" s="80"/>
    </row>
    <row r="40" spans="1:26" s="11" customFormat="1" ht="9.9499999999999993" customHeight="1">
      <c r="A40" s="643">
        <v>2012</v>
      </c>
      <c r="B40" s="644"/>
      <c r="C40" s="413">
        <v>653</v>
      </c>
      <c r="D40" s="413">
        <v>318</v>
      </c>
      <c r="E40" s="413">
        <v>335</v>
      </c>
      <c r="F40" s="368">
        <v>39.799999999999997</v>
      </c>
      <c r="G40" s="368">
        <v>46</v>
      </c>
      <c r="H40" s="368">
        <v>34</v>
      </c>
      <c r="I40" s="368">
        <v>24.2</v>
      </c>
      <c r="J40" s="368">
        <v>19.600000000000001</v>
      </c>
      <c r="K40" s="368">
        <v>28.6</v>
      </c>
      <c r="L40" s="368">
        <v>36</v>
      </c>
      <c r="M40" s="368">
        <v>34.4</v>
      </c>
      <c r="N40" s="368">
        <v>37.4</v>
      </c>
      <c r="O40" s="80"/>
    </row>
    <row r="41" spans="1:26" s="11" customFormat="1" ht="9.9499999999999993" customHeight="1">
      <c r="A41" s="643">
        <v>2013</v>
      </c>
      <c r="B41" s="644"/>
      <c r="C41" s="413">
        <v>655</v>
      </c>
      <c r="D41" s="413">
        <v>320</v>
      </c>
      <c r="E41" s="413">
        <v>335</v>
      </c>
      <c r="F41" s="368">
        <v>40.1</v>
      </c>
      <c r="G41" s="368">
        <v>44.9</v>
      </c>
      <c r="H41" s="368">
        <v>35.6</v>
      </c>
      <c r="I41" s="368">
        <v>24.5</v>
      </c>
      <c r="J41" s="368">
        <v>19.8</v>
      </c>
      <c r="K41" s="368">
        <v>28.9</v>
      </c>
      <c r="L41" s="368">
        <v>35.4</v>
      </c>
      <c r="M41" s="368">
        <v>35.299999999999997</v>
      </c>
      <c r="N41" s="368">
        <v>35.5</v>
      </c>
      <c r="O41" s="80"/>
    </row>
    <row r="42" spans="1:26" s="11" customFormat="1" ht="9.9499999999999993" customHeight="1">
      <c r="A42" s="643">
        <v>2014</v>
      </c>
      <c r="B42" s="644"/>
      <c r="C42" s="413">
        <v>659</v>
      </c>
      <c r="D42" s="413">
        <v>322</v>
      </c>
      <c r="E42" s="413">
        <v>336</v>
      </c>
      <c r="F42" s="368">
        <v>41.2</v>
      </c>
      <c r="G42" s="368">
        <v>45.8</v>
      </c>
      <c r="H42" s="368">
        <v>36.9</v>
      </c>
      <c r="I42" s="368">
        <v>23.2</v>
      </c>
      <c r="J42" s="368">
        <v>20.100000000000001</v>
      </c>
      <c r="K42" s="368">
        <v>26.2</v>
      </c>
      <c r="L42" s="368">
        <v>35.5</v>
      </c>
      <c r="M42" s="368">
        <v>34.1</v>
      </c>
      <c r="N42" s="368">
        <v>36.9</v>
      </c>
      <c r="O42" s="80"/>
    </row>
    <row r="43" spans="1:26" s="11" customFormat="1" ht="9.9499999999999993" customHeight="1">
      <c r="A43" s="643">
        <v>2015</v>
      </c>
      <c r="B43" s="644"/>
      <c r="C43" s="413">
        <v>663</v>
      </c>
      <c r="D43" s="413">
        <v>325</v>
      </c>
      <c r="E43" s="413">
        <v>337</v>
      </c>
      <c r="F43" s="368">
        <v>40.700000000000003</v>
      </c>
      <c r="G43" s="368">
        <v>45.6</v>
      </c>
      <c r="H43" s="368">
        <v>35.9</v>
      </c>
      <c r="I43" s="368">
        <v>23.4</v>
      </c>
      <c r="J43" s="368">
        <v>19.899999999999999</v>
      </c>
      <c r="K43" s="368">
        <v>26.7</v>
      </c>
      <c r="L43" s="368">
        <v>35.9</v>
      </c>
      <c r="M43" s="368">
        <v>34.4</v>
      </c>
      <c r="N43" s="368">
        <v>37.4</v>
      </c>
      <c r="O43" s="80"/>
    </row>
    <row r="44" spans="1:26" s="11" customFormat="1" ht="9.9499999999999993" customHeight="1">
      <c r="A44" s="36" t="s">
        <v>63</v>
      </c>
      <c r="B44" s="16"/>
      <c r="C44" s="1"/>
      <c r="D44" s="1"/>
      <c r="E44" s="1"/>
      <c r="F44" s="1"/>
      <c r="G44" s="1"/>
      <c r="H44" s="1"/>
      <c r="I44" s="1"/>
      <c r="J44" s="1"/>
      <c r="K44" s="25"/>
      <c r="L44" s="17"/>
      <c r="M44" s="1"/>
      <c r="N44" s="1"/>
      <c r="O44" s="80"/>
    </row>
    <row r="45" spans="1:26" ht="9.9499999999999993" customHeight="1">
      <c r="A45" s="36" t="s">
        <v>524</v>
      </c>
      <c r="B45" s="36"/>
      <c r="C45" s="1"/>
      <c r="D45" s="1"/>
      <c r="E45" s="1"/>
      <c r="F45" s="1"/>
      <c r="G45" s="1"/>
      <c r="H45" s="1"/>
      <c r="I45" s="1"/>
      <c r="J45" s="1"/>
      <c r="K45" s="1"/>
      <c r="L45" s="1"/>
      <c r="M45" s="1"/>
      <c r="N45" s="1"/>
      <c r="O45" s="1"/>
      <c r="P45" s="80"/>
    </row>
    <row r="46" spans="1:26" ht="9.9499999999999993" customHeight="1">
      <c r="A46" s="36" t="s">
        <v>523</v>
      </c>
      <c r="B46" s="36"/>
      <c r="C46" s="1"/>
      <c r="D46" s="1"/>
      <c r="E46" s="1"/>
      <c r="F46" s="1"/>
      <c r="G46" s="1"/>
      <c r="H46" s="1"/>
      <c r="I46" s="1"/>
      <c r="J46" s="1"/>
      <c r="K46" s="1"/>
      <c r="L46" s="1"/>
      <c r="M46" s="1"/>
      <c r="N46" s="1"/>
      <c r="O46" s="1"/>
      <c r="P46" s="80"/>
    </row>
    <row r="47" spans="1:26" ht="9.9499999999999993" customHeight="1">
      <c r="A47" s="36" t="s">
        <v>308</v>
      </c>
      <c r="B47" s="36"/>
      <c r="C47" s="1"/>
      <c r="D47" s="1"/>
      <c r="E47" s="1"/>
      <c r="F47" s="1"/>
      <c r="G47" s="1"/>
      <c r="H47" s="1"/>
      <c r="I47" s="1"/>
      <c r="J47" s="1"/>
      <c r="K47" s="1"/>
      <c r="L47" s="1"/>
      <c r="M47" s="1"/>
      <c r="N47" s="1"/>
      <c r="O47" s="1"/>
      <c r="P47" s="80"/>
    </row>
    <row r="48" spans="1:26" s="11" customFormat="1" ht="28.35" customHeight="1">
      <c r="A48" s="672" t="s">
        <v>528</v>
      </c>
      <c r="B48" s="672"/>
      <c r="C48" s="672"/>
      <c r="D48" s="672"/>
      <c r="E48" s="672"/>
      <c r="F48" s="672"/>
      <c r="G48" s="672"/>
      <c r="H48" s="672"/>
      <c r="I48" s="672"/>
      <c r="J48" s="672"/>
      <c r="K48" s="672"/>
      <c r="L48" s="672"/>
      <c r="M48" s="672"/>
      <c r="N48" s="672"/>
      <c r="O48" s="258"/>
      <c r="P48" s="258"/>
      <c r="Q48" s="258"/>
      <c r="R48" s="258"/>
      <c r="S48" s="258"/>
      <c r="T48" s="258"/>
      <c r="U48" s="258"/>
      <c r="V48" s="258"/>
      <c r="W48" s="258"/>
      <c r="X48" s="258"/>
      <c r="Y48" s="258"/>
      <c r="Z48" s="258"/>
    </row>
    <row r="49" spans="1:17" s="11" customFormat="1" ht="9.9499999999999993" customHeight="1">
      <c r="A49" s="12"/>
      <c r="B49" s="12"/>
      <c r="C49" s="1"/>
      <c r="D49" s="1"/>
      <c r="E49" s="1"/>
      <c r="F49" s="1"/>
      <c r="G49" s="1"/>
      <c r="H49" s="1"/>
      <c r="I49" s="1"/>
      <c r="J49" s="1"/>
      <c r="K49" s="1"/>
      <c r="L49" s="1"/>
      <c r="M49" s="1"/>
      <c r="N49" s="1"/>
      <c r="O49" s="80"/>
    </row>
    <row r="50" spans="1:17" ht="9.75" customHeight="1">
      <c r="A50" s="32"/>
      <c r="B50" s="32"/>
      <c r="C50" s="11"/>
      <c r="D50" s="11"/>
      <c r="E50" s="11"/>
      <c r="F50" s="11"/>
      <c r="G50" s="11"/>
      <c r="H50" s="11"/>
      <c r="I50" s="1"/>
      <c r="J50" s="8"/>
      <c r="K50" s="8"/>
      <c r="L50" s="8"/>
      <c r="M50" s="8"/>
      <c r="N50" s="8"/>
    </row>
    <row r="51" spans="1:17" ht="9.9499999999999993" customHeight="1">
      <c r="A51" s="535" t="s">
        <v>777</v>
      </c>
      <c r="B51" s="32"/>
      <c r="C51" s="11"/>
      <c r="D51" s="11"/>
      <c r="E51" s="11"/>
      <c r="F51" s="11"/>
      <c r="G51" s="11"/>
      <c r="H51" s="11"/>
      <c r="I51" s="1"/>
      <c r="J51" s="8"/>
      <c r="K51" s="8"/>
      <c r="L51" s="8"/>
      <c r="M51" s="8"/>
      <c r="N51" s="8"/>
      <c r="O51" s="8"/>
      <c r="P51" s="80"/>
      <c r="Q51" s="386"/>
    </row>
    <row r="52" spans="1:17" ht="9.9499999999999993" customHeight="1">
      <c r="A52" s="535" t="s">
        <v>778</v>
      </c>
      <c r="B52" s="32"/>
      <c r="C52" s="11"/>
      <c r="D52" s="11"/>
      <c r="E52" s="11"/>
      <c r="F52" s="11"/>
      <c r="G52" s="11"/>
      <c r="H52" s="11"/>
      <c r="I52" s="1"/>
      <c r="J52" s="8"/>
      <c r="K52" s="8"/>
      <c r="L52" s="8"/>
      <c r="M52" s="8"/>
      <c r="N52" s="8"/>
      <c r="O52" s="8"/>
      <c r="P52" s="80"/>
      <c r="Q52" s="386"/>
    </row>
    <row r="53" spans="1:17" ht="9.9499999999999993" customHeight="1">
      <c r="A53" s="534" t="s">
        <v>360</v>
      </c>
      <c r="B53" s="32"/>
      <c r="C53" s="11"/>
      <c r="D53" s="11"/>
      <c r="E53" s="11"/>
      <c r="F53" s="11"/>
      <c r="G53" s="11"/>
      <c r="H53" s="11"/>
      <c r="I53" s="1"/>
      <c r="J53" s="8"/>
      <c r="K53" s="8"/>
      <c r="L53" s="8"/>
      <c r="M53" s="8"/>
      <c r="N53" s="8"/>
      <c r="O53" s="8"/>
      <c r="P53" s="80"/>
      <c r="Q53" s="386"/>
    </row>
    <row r="54" spans="1:17" ht="9.9499999999999993" customHeight="1">
      <c r="I54" s="14"/>
      <c r="J54" s="6"/>
      <c r="K54" s="6"/>
      <c r="L54" s="6"/>
      <c r="M54" s="6"/>
      <c r="N54" s="6"/>
    </row>
    <row r="55" spans="1:17" ht="9.9499999999999993" customHeight="1">
      <c r="I55" s="14"/>
      <c r="J55" s="6"/>
      <c r="K55" s="6"/>
      <c r="L55" s="6"/>
      <c r="M55" s="6"/>
      <c r="N55" s="6"/>
    </row>
    <row r="56" spans="1:17" ht="9.9499999999999993" customHeight="1">
      <c r="I56" s="14"/>
      <c r="J56" s="6"/>
      <c r="K56" s="6"/>
      <c r="L56" s="6"/>
      <c r="M56" s="6"/>
      <c r="N56" s="6"/>
    </row>
    <row r="57" spans="1:17" ht="9.9499999999999993" customHeight="1">
      <c r="I57" s="14"/>
      <c r="J57" s="6"/>
      <c r="K57" s="6"/>
      <c r="L57" s="6"/>
      <c r="M57" s="6"/>
      <c r="N57" s="6"/>
    </row>
    <row r="58" spans="1:17" ht="9.9499999999999993" customHeight="1">
      <c r="I58" s="14"/>
      <c r="J58" s="6"/>
      <c r="K58" s="6"/>
      <c r="L58" s="6"/>
      <c r="M58" s="6"/>
      <c r="N58" s="6"/>
    </row>
    <row r="59" spans="1:17" ht="9.9499999999999993" customHeight="1">
      <c r="I59" s="14"/>
      <c r="J59" s="6"/>
      <c r="K59" s="6"/>
      <c r="L59" s="6"/>
      <c r="M59" s="6"/>
      <c r="N59" s="6"/>
    </row>
    <row r="60" spans="1:17" ht="9.9499999999999993" customHeight="1">
      <c r="I60" s="14"/>
      <c r="J60" s="6"/>
      <c r="K60" s="6"/>
      <c r="L60" s="6"/>
      <c r="M60" s="6"/>
      <c r="N60" s="6"/>
    </row>
    <row r="61" spans="1:17" ht="9.9499999999999993" customHeight="1">
      <c r="I61" s="14"/>
      <c r="J61" s="6"/>
      <c r="K61" s="6"/>
      <c r="L61" s="6"/>
      <c r="M61" s="6"/>
      <c r="N61" s="6"/>
    </row>
    <row r="62" spans="1:17" ht="9.9499999999999993" customHeight="1">
      <c r="I62" s="14"/>
      <c r="J62" s="6"/>
      <c r="K62" s="6"/>
      <c r="L62" s="6"/>
      <c r="M62" s="6"/>
      <c r="N62" s="6"/>
    </row>
  </sheetData>
  <mergeCells count="44">
    <mergeCell ref="A48:N48"/>
    <mergeCell ref="P4:P5"/>
    <mergeCell ref="A4:B7"/>
    <mergeCell ref="C4:E5"/>
    <mergeCell ref="C7:E7"/>
    <mergeCell ref="F7:N7"/>
    <mergeCell ref="F5:H5"/>
    <mergeCell ref="I5:K5"/>
    <mergeCell ref="L5:N5"/>
    <mergeCell ref="F4:N4"/>
    <mergeCell ref="A13:B13"/>
    <mergeCell ref="A14:B14"/>
    <mergeCell ref="A15:B15"/>
    <mergeCell ref="A16:B16"/>
    <mergeCell ref="A17:B17"/>
    <mergeCell ref="A18:B18"/>
    <mergeCell ref="C2:N2"/>
    <mergeCell ref="A9:B9"/>
    <mergeCell ref="A10:B10"/>
    <mergeCell ref="A11:B11"/>
    <mergeCell ref="A12:B12"/>
    <mergeCell ref="A19:B19"/>
    <mergeCell ref="A21:B21"/>
    <mergeCell ref="A22:B22"/>
    <mergeCell ref="A23:B23"/>
    <mergeCell ref="A24:B24"/>
    <mergeCell ref="A25:B25"/>
    <mergeCell ref="A26:B26"/>
    <mergeCell ref="A27:B27"/>
    <mergeCell ref="A28:B28"/>
    <mergeCell ref="A29:B29"/>
    <mergeCell ref="A30:B30"/>
    <mergeCell ref="A31:B31"/>
    <mergeCell ref="A33:B33"/>
    <mergeCell ref="A34:B34"/>
    <mergeCell ref="A35:B35"/>
    <mergeCell ref="A41:B41"/>
    <mergeCell ref="A42:B42"/>
    <mergeCell ref="A43:B43"/>
    <mergeCell ref="A36:B36"/>
    <mergeCell ref="A37:B37"/>
    <mergeCell ref="A38:B38"/>
    <mergeCell ref="A39:B39"/>
    <mergeCell ref="A40:B40"/>
  </mergeCells>
  <phoneticPr fontId="0" type="noConversion"/>
  <hyperlinks>
    <hyperlink ref="O1" location="'S1-3_Inhalt_Erläuterungen'!A1" display="Inhalt"/>
  </hyperlinks>
  <pageMargins left="0.78740157480314965" right="0.59055118110236227" top="0.59055118110236227" bottom="0.59055118110236227" header="0" footer="0.19685039370078741"/>
  <pageSetup paperSize="9" firstPageNumber="54"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59999389629810485"/>
  </sheetPr>
  <dimension ref="A1:Y86"/>
  <sheetViews>
    <sheetView showGridLines="0" showOutlineSymbols="0" zoomScaleNormal="100" workbookViewId="0">
      <selection activeCell="W1" sqref="W1"/>
    </sheetView>
  </sheetViews>
  <sheetFormatPr baseColWidth="10" defaultColWidth="11.28515625" defaultRowHeight="9.9499999999999993" customHeight="1" outlineLevelRow="1"/>
  <cols>
    <col min="1" max="1" width="32.140625" style="45" customWidth="1"/>
    <col min="2" max="11" width="5.7109375" style="45" customWidth="1"/>
    <col min="12" max="21" width="5.7109375" style="68" customWidth="1"/>
    <col min="22" max="22" width="32" style="45" customWidth="1"/>
    <col min="23" max="23" width="7.28515625" style="282" customWidth="1"/>
    <col min="24" max="16384" width="11.28515625" style="45"/>
  </cols>
  <sheetData>
    <row r="1" spans="1:24" s="315" customFormat="1" ht="15" customHeight="1">
      <c r="A1" s="311" t="s">
        <v>514</v>
      </c>
      <c r="B1" s="311"/>
      <c r="C1" s="311"/>
      <c r="D1" s="311"/>
      <c r="E1" s="311"/>
      <c r="F1" s="311"/>
      <c r="G1" s="311"/>
      <c r="H1" s="311"/>
      <c r="I1" s="311"/>
      <c r="J1" s="311"/>
      <c r="K1" s="311"/>
      <c r="L1" s="311"/>
      <c r="M1" s="311"/>
      <c r="N1" s="311"/>
      <c r="O1" s="311"/>
      <c r="P1" s="342"/>
      <c r="Q1" s="342"/>
      <c r="R1" s="342"/>
      <c r="S1" s="342"/>
      <c r="T1" s="342"/>
      <c r="U1" s="342"/>
      <c r="V1" s="313" t="s">
        <v>32</v>
      </c>
      <c r="W1" s="373" t="s">
        <v>62</v>
      </c>
    </row>
    <row r="2" spans="1:24" s="315" customFormat="1" ht="15" customHeight="1">
      <c r="A2" s="105" t="s">
        <v>437</v>
      </c>
      <c r="B2" s="105"/>
      <c r="C2" s="105"/>
      <c r="D2" s="105"/>
      <c r="E2" s="105"/>
      <c r="F2" s="105"/>
      <c r="G2" s="105"/>
      <c r="H2" s="105"/>
      <c r="I2" s="105"/>
      <c r="J2" s="105"/>
      <c r="K2" s="105"/>
      <c r="L2" s="105"/>
      <c r="M2" s="105"/>
      <c r="N2" s="105"/>
      <c r="O2" s="105"/>
      <c r="P2" s="342"/>
      <c r="Q2" s="344"/>
      <c r="R2" s="344"/>
      <c r="S2" s="344"/>
      <c r="T2" s="344"/>
      <c r="U2" s="344"/>
      <c r="V2" s="313" t="s">
        <v>433</v>
      </c>
      <c r="W2" s="228"/>
    </row>
    <row r="3" spans="1:24" s="44"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3"/>
      <c r="V3" s="600" t="s">
        <v>194</v>
      </c>
      <c r="W3" s="280"/>
    </row>
    <row r="4" spans="1:24" s="44" customFormat="1" ht="12" customHeight="1">
      <c r="A4" s="601"/>
      <c r="B4" s="275">
        <v>2011</v>
      </c>
      <c r="C4" s="275">
        <v>2012</v>
      </c>
      <c r="D4" s="275">
        <v>2013</v>
      </c>
      <c r="E4" s="275">
        <v>2014</v>
      </c>
      <c r="F4" s="275">
        <v>2015</v>
      </c>
      <c r="G4" s="377">
        <v>2011</v>
      </c>
      <c r="H4" s="377">
        <v>2012</v>
      </c>
      <c r="I4" s="377">
        <v>2013</v>
      </c>
      <c r="J4" s="377">
        <v>2014</v>
      </c>
      <c r="K4" s="275">
        <v>2015</v>
      </c>
      <c r="L4" s="377">
        <v>2011</v>
      </c>
      <c r="M4" s="377">
        <v>2012</v>
      </c>
      <c r="N4" s="377">
        <v>2013</v>
      </c>
      <c r="O4" s="377">
        <v>2014</v>
      </c>
      <c r="P4" s="377">
        <v>2015</v>
      </c>
      <c r="Q4" s="377">
        <v>2011</v>
      </c>
      <c r="R4" s="377">
        <v>2012</v>
      </c>
      <c r="S4" s="377">
        <v>2013</v>
      </c>
      <c r="T4" s="377">
        <v>2014</v>
      </c>
      <c r="U4" s="377">
        <v>2015</v>
      </c>
      <c r="V4" s="600"/>
      <c r="W4" s="280"/>
      <c r="X4" s="95" t="s">
        <v>279</v>
      </c>
    </row>
    <row r="5" spans="1:24" s="44" customFormat="1" ht="12" customHeight="1">
      <c r="A5" s="601"/>
      <c r="B5" s="605" t="s">
        <v>25</v>
      </c>
      <c r="C5" s="606"/>
      <c r="D5" s="606"/>
      <c r="E5" s="606"/>
      <c r="F5" s="606"/>
      <c r="G5" s="606"/>
      <c r="H5" s="606"/>
      <c r="I5" s="606"/>
      <c r="J5" s="606"/>
      <c r="K5" s="606"/>
      <c r="L5" s="606" t="s">
        <v>25</v>
      </c>
      <c r="M5" s="606"/>
      <c r="N5" s="606"/>
      <c r="O5" s="606"/>
      <c r="P5" s="607"/>
      <c r="Q5" s="604" t="s">
        <v>26</v>
      </c>
      <c r="R5" s="604"/>
      <c r="S5" s="604"/>
      <c r="T5" s="604"/>
      <c r="U5" s="605"/>
      <c r="V5" s="600"/>
      <c r="W5" s="280"/>
    </row>
    <row r="6" spans="1:24" s="44" customFormat="1" ht="15" customHeight="1">
      <c r="A6" s="221" t="s">
        <v>188</v>
      </c>
      <c r="B6" s="391">
        <v>262</v>
      </c>
      <c r="C6" s="391">
        <v>264</v>
      </c>
      <c r="D6" s="391">
        <v>264</v>
      </c>
      <c r="E6" s="391">
        <v>266</v>
      </c>
      <c r="F6" s="436">
        <v>270</v>
      </c>
      <c r="G6" s="396">
        <v>280</v>
      </c>
      <c r="H6" s="391">
        <v>280</v>
      </c>
      <c r="I6" s="391">
        <v>283</v>
      </c>
      <c r="J6" s="391">
        <v>284</v>
      </c>
      <c r="K6" s="392">
        <v>282</v>
      </c>
      <c r="L6" s="396">
        <v>543</v>
      </c>
      <c r="M6" s="391">
        <v>545</v>
      </c>
      <c r="N6" s="391">
        <v>547</v>
      </c>
      <c r="O6" s="391">
        <v>550</v>
      </c>
      <c r="P6" s="436">
        <v>553</v>
      </c>
      <c r="Q6" s="284">
        <v>100</v>
      </c>
      <c r="R6" s="55">
        <v>100</v>
      </c>
      <c r="S6" s="55">
        <v>100</v>
      </c>
      <c r="T6" s="55">
        <v>100</v>
      </c>
      <c r="U6" s="285">
        <v>100</v>
      </c>
      <c r="V6" s="237" t="s">
        <v>188</v>
      </c>
      <c r="W6" s="281"/>
      <c r="X6" s="104"/>
    </row>
    <row r="7" spans="1:24" s="44" customFormat="1" ht="15" customHeight="1">
      <c r="A7" s="222" t="s">
        <v>386</v>
      </c>
      <c r="B7" s="391"/>
      <c r="C7" s="393"/>
      <c r="D7" s="393"/>
      <c r="E7" s="393"/>
      <c r="F7" s="391"/>
      <c r="G7" s="397"/>
      <c r="H7" s="391"/>
      <c r="I7" s="391"/>
      <c r="J7" s="391"/>
      <c r="K7" s="394"/>
      <c r="L7" s="397"/>
      <c r="M7" s="391"/>
      <c r="N7" s="391"/>
      <c r="O7" s="391"/>
      <c r="P7" s="391"/>
      <c r="Q7" s="42"/>
      <c r="R7" s="75"/>
      <c r="S7" s="75"/>
      <c r="T7" s="75"/>
      <c r="U7" s="75"/>
      <c r="V7" s="238" t="s">
        <v>386</v>
      </c>
      <c r="W7" s="280"/>
      <c r="X7" s="104" t="s">
        <v>567</v>
      </c>
    </row>
    <row r="8" spans="1:24" s="44" customFormat="1" ht="9.9499999999999993" customHeight="1">
      <c r="A8" s="134" t="s">
        <v>209</v>
      </c>
      <c r="B8" s="391">
        <v>35</v>
      </c>
      <c r="C8" s="393">
        <v>37</v>
      </c>
      <c r="D8" s="393">
        <v>34</v>
      </c>
      <c r="E8" s="393">
        <v>34</v>
      </c>
      <c r="F8" s="391">
        <v>34</v>
      </c>
      <c r="G8" s="397">
        <v>35</v>
      </c>
      <c r="H8" s="391">
        <v>36</v>
      </c>
      <c r="I8" s="391">
        <v>35</v>
      </c>
      <c r="J8" s="391">
        <v>34</v>
      </c>
      <c r="K8" s="394">
        <v>34</v>
      </c>
      <c r="L8" s="397">
        <v>70</v>
      </c>
      <c r="M8" s="391">
        <v>73</v>
      </c>
      <c r="N8" s="391">
        <v>69</v>
      </c>
      <c r="O8" s="391">
        <v>68</v>
      </c>
      <c r="P8" s="391">
        <v>68</v>
      </c>
      <c r="Q8" s="42">
        <f>L8/$L$6*100</f>
        <v>12.89134438305709</v>
      </c>
      <c r="R8" s="75">
        <f>M8/$M$6*100</f>
        <v>13.394495412844037</v>
      </c>
      <c r="S8" s="75">
        <f>N8/$N$6*100</f>
        <v>12.614259597806216</v>
      </c>
      <c r="T8" s="75">
        <f>O8/$O$6*100</f>
        <v>12.363636363636363</v>
      </c>
      <c r="U8" s="75">
        <f>P8/$P$6*100</f>
        <v>12.296564195298371</v>
      </c>
      <c r="V8" s="108" t="s">
        <v>209</v>
      </c>
      <c r="W8" s="280"/>
    </row>
    <row r="9" spans="1:24" s="44" customFormat="1" ht="9.9499999999999993" customHeight="1">
      <c r="A9" s="134" t="s">
        <v>210</v>
      </c>
      <c r="B9" s="391">
        <v>109</v>
      </c>
      <c r="C9" s="393">
        <v>109</v>
      </c>
      <c r="D9" s="393">
        <v>108</v>
      </c>
      <c r="E9" s="393">
        <v>108</v>
      </c>
      <c r="F9" s="391">
        <v>107</v>
      </c>
      <c r="G9" s="397">
        <v>107</v>
      </c>
      <c r="H9" s="391">
        <v>109</v>
      </c>
      <c r="I9" s="391">
        <v>105</v>
      </c>
      <c r="J9" s="391">
        <v>105</v>
      </c>
      <c r="K9" s="394">
        <v>102</v>
      </c>
      <c r="L9" s="397">
        <v>216</v>
      </c>
      <c r="M9" s="391">
        <v>218</v>
      </c>
      <c r="N9" s="391">
        <v>213</v>
      </c>
      <c r="O9" s="391">
        <v>213</v>
      </c>
      <c r="P9" s="391">
        <v>209</v>
      </c>
      <c r="Q9" s="42">
        <f>L9/$L$6*100</f>
        <v>39.77900552486188</v>
      </c>
      <c r="R9" s="75">
        <f>M9/$M$6*100</f>
        <v>40</v>
      </c>
      <c r="S9" s="75">
        <f>N9/$N$6*100</f>
        <v>38.939670932358318</v>
      </c>
      <c r="T9" s="75">
        <f>O9/$O$6*100</f>
        <v>38.727272727272727</v>
      </c>
      <c r="U9" s="75">
        <f>P9/$P$6*100</f>
        <v>37.793851717902349</v>
      </c>
      <c r="V9" s="108" t="s">
        <v>210</v>
      </c>
      <c r="W9" s="280"/>
    </row>
    <row r="10" spans="1:24" s="44" customFormat="1" ht="9.9499999999999993" customHeight="1">
      <c r="A10" s="259" t="s">
        <v>384</v>
      </c>
      <c r="B10" s="395">
        <v>144</v>
      </c>
      <c r="C10" s="395">
        <v>146</v>
      </c>
      <c r="D10" s="395">
        <v>142</v>
      </c>
      <c r="E10" s="393">
        <v>142</v>
      </c>
      <c r="F10" s="391">
        <v>142</v>
      </c>
      <c r="G10" s="398">
        <v>142</v>
      </c>
      <c r="H10" s="391">
        <v>145</v>
      </c>
      <c r="I10" s="391">
        <v>140</v>
      </c>
      <c r="J10" s="391">
        <v>139</v>
      </c>
      <c r="K10" s="394">
        <v>136</v>
      </c>
      <c r="L10" s="398">
        <v>286</v>
      </c>
      <c r="M10" s="391">
        <v>291</v>
      </c>
      <c r="N10" s="391">
        <v>282</v>
      </c>
      <c r="O10" s="391">
        <v>281</v>
      </c>
      <c r="P10" s="391">
        <v>278</v>
      </c>
      <c r="Q10" s="42">
        <f t="shared" ref="Q10:Q22" si="0">L10/$L$6*100</f>
        <v>52.670349907918968</v>
      </c>
      <c r="R10" s="75">
        <f t="shared" ref="R10:R22" si="1">M10/$M$6*100</f>
        <v>53.394495412844037</v>
      </c>
      <c r="S10" s="75">
        <f t="shared" ref="S10:S22" si="2">N10/$N$6*100</f>
        <v>51.553930530164536</v>
      </c>
      <c r="T10" s="75">
        <f t="shared" ref="T10:T22" si="3">O10/$O$6*100</f>
        <v>51.090909090909086</v>
      </c>
      <c r="U10" s="75">
        <f t="shared" ref="U10:U22" si="4">P10/$P$6*100</f>
        <v>50.271247739602167</v>
      </c>
      <c r="V10" s="286" t="s">
        <v>384</v>
      </c>
      <c r="W10" s="280"/>
    </row>
    <row r="11" spans="1:24" s="44" customFormat="1" ht="9.9499999999999993" customHeight="1">
      <c r="A11" s="227" t="s">
        <v>385</v>
      </c>
      <c r="B11" s="395">
        <v>114</v>
      </c>
      <c r="C11" s="395">
        <v>115</v>
      </c>
      <c r="D11" s="395">
        <v>115</v>
      </c>
      <c r="E11" s="393">
        <v>113</v>
      </c>
      <c r="F11" s="391">
        <v>116</v>
      </c>
      <c r="G11" s="398">
        <v>107</v>
      </c>
      <c r="H11" s="391">
        <v>108</v>
      </c>
      <c r="I11" s="391">
        <v>105</v>
      </c>
      <c r="J11" s="391">
        <v>105</v>
      </c>
      <c r="K11" s="394">
        <v>103</v>
      </c>
      <c r="L11" s="398">
        <v>221</v>
      </c>
      <c r="M11" s="391">
        <v>223</v>
      </c>
      <c r="N11" s="391">
        <v>220</v>
      </c>
      <c r="O11" s="391">
        <v>218</v>
      </c>
      <c r="P11" s="391">
        <v>219</v>
      </c>
      <c r="Q11" s="42">
        <f t="shared" si="0"/>
        <v>40.699815837937386</v>
      </c>
      <c r="R11" s="75">
        <f t="shared" si="1"/>
        <v>40.917431192660551</v>
      </c>
      <c r="S11" s="75">
        <f t="shared" si="2"/>
        <v>40.21937842778793</v>
      </c>
      <c r="T11" s="75">
        <f t="shared" si="3"/>
        <v>39.636363636363633</v>
      </c>
      <c r="U11" s="75">
        <f t="shared" si="4"/>
        <v>39.602169981916816</v>
      </c>
      <c r="V11" s="287" t="s">
        <v>385</v>
      </c>
      <c r="W11" s="280"/>
    </row>
    <row r="12" spans="1:24" s="44" customFormat="1" ht="9.9499999999999993" customHeight="1">
      <c r="A12" s="227" t="s">
        <v>13</v>
      </c>
      <c r="B12" s="395">
        <v>30</v>
      </c>
      <c r="C12" s="395">
        <v>31</v>
      </c>
      <c r="D12" s="395">
        <v>27</v>
      </c>
      <c r="E12" s="393">
        <v>29</v>
      </c>
      <c r="F12" s="391">
        <v>26</v>
      </c>
      <c r="G12" s="398">
        <v>34</v>
      </c>
      <c r="H12" s="391">
        <v>37</v>
      </c>
      <c r="I12" s="391">
        <v>35</v>
      </c>
      <c r="J12" s="391">
        <v>34</v>
      </c>
      <c r="K12" s="394">
        <v>33</v>
      </c>
      <c r="L12" s="398">
        <v>64</v>
      </c>
      <c r="M12" s="391">
        <v>67</v>
      </c>
      <c r="N12" s="391">
        <v>62</v>
      </c>
      <c r="O12" s="391">
        <v>63</v>
      </c>
      <c r="P12" s="391">
        <v>59</v>
      </c>
      <c r="Q12" s="42">
        <f t="shared" si="0"/>
        <v>11.786372007366483</v>
      </c>
      <c r="R12" s="75">
        <f t="shared" si="1"/>
        <v>12.293577981651376</v>
      </c>
      <c r="S12" s="75">
        <f t="shared" si="2"/>
        <v>11.3345521023766</v>
      </c>
      <c r="T12" s="75">
        <f t="shared" si="3"/>
        <v>11.454545454545455</v>
      </c>
      <c r="U12" s="75">
        <f t="shared" si="4"/>
        <v>10.669077757685352</v>
      </c>
      <c r="V12" s="287" t="s">
        <v>13</v>
      </c>
      <c r="W12" s="280"/>
    </row>
    <row r="13" spans="1:24" s="44" customFormat="1" ht="9.9499999999999993" customHeight="1">
      <c r="A13" s="259" t="s">
        <v>211</v>
      </c>
      <c r="B13" s="395">
        <v>73</v>
      </c>
      <c r="C13" s="395">
        <v>70</v>
      </c>
      <c r="D13" s="395">
        <v>72</v>
      </c>
      <c r="E13" s="393">
        <v>75</v>
      </c>
      <c r="F13" s="391">
        <v>79</v>
      </c>
      <c r="G13" s="398">
        <v>76</v>
      </c>
      <c r="H13" s="391">
        <v>71</v>
      </c>
      <c r="I13" s="391">
        <v>75</v>
      </c>
      <c r="J13" s="391">
        <v>79</v>
      </c>
      <c r="K13" s="394">
        <v>76</v>
      </c>
      <c r="L13" s="398">
        <v>149</v>
      </c>
      <c r="M13" s="391">
        <v>141</v>
      </c>
      <c r="N13" s="391">
        <v>147</v>
      </c>
      <c r="O13" s="391">
        <v>154</v>
      </c>
      <c r="P13" s="391">
        <v>155</v>
      </c>
      <c r="Q13" s="42">
        <f t="shared" si="0"/>
        <v>27.440147329650095</v>
      </c>
      <c r="R13" s="75">
        <f t="shared" si="1"/>
        <v>25.871559633027523</v>
      </c>
      <c r="S13" s="75">
        <f t="shared" si="2"/>
        <v>26.87385740402194</v>
      </c>
      <c r="T13" s="75">
        <f t="shared" si="3"/>
        <v>28.000000000000004</v>
      </c>
      <c r="U13" s="75">
        <f t="shared" si="4"/>
        <v>28.028933092224236</v>
      </c>
      <c r="V13" s="108" t="s">
        <v>211</v>
      </c>
      <c r="W13" s="280"/>
    </row>
    <row r="14" spans="1:24" s="44" customFormat="1" ht="9.9499999999999993" customHeight="1">
      <c r="A14" s="227" t="s">
        <v>385</v>
      </c>
      <c r="B14" s="395">
        <v>29</v>
      </c>
      <c r="C14" s="395">
        <v>30</v>
      </c>
      <c r="D14" s="395">
        <v>28</v>
      </c>
      <c r="E14" s="393">
        <v>30</v>
      </c>
      <c r="F14" s="391">
        <v>32</v>
      </c>
      <c r="G14" s="398">
        <v>29</v>
      </c>
      <c r="H14" s="391">
        <v>28</v>
      </c>
      <c r="I14" s="391">
        <v>32</v>
      </c>
      <c r="J14" s="391">
        <v>34</v>
      </c>
      <c r="K14" s="394">
        <v>31</v>
      </c>
      <c r="L14" s="398">
        <v>58</v>
      </c>
      <c r="M14" s="391">
        <v>58</v>
      </c>
      <c r="N14" s="391">
        <v>60</v>
      </c>
      <c r="O14" s="391">
        <v>64</v>
      </c>
      <c r="P14" s="391">
        <v>62</v>
      </c>
      <c r="Q14" s="42">
        <f t="shared" si="0"/>
        <v>10.681399631675875</v>
      </c>
      <c r="R14" s="75">
        <f t="shared" si="1"/>
        <v>10.642201834862385</v>
      </c>
      <c r="S14" s="75">
        <f t="shared" si="2"/>
        <v>10.968921389396709</v>
      </c>
      <c r="T14" s="75">
        <f t="shared" si="3"/>
        <v>11.636363636363637</v>
      </c>
      <c r="U14" s="75">
        <f t="shared" si="4"/>
        <v>11.211573236889691</v>
      </c>
      <c r="V14" s="287" t="s">
        <v>385</v>
      </c>
      <c r="W14" s="280"/>
    </row>
    <row r="15" spans="1:24" s="44" customFormat="1" ht="9.9499999999999993" customHeight="1">
      <c r="A15" s="227" t="s">
        <v>13</v>
      </c>
      <c r="B15" s="395">
        <v>44</v>
      </c>
      <c r="C15" s="395">
        <v>40</v>
      </c>
      <c r="D15" s="395">
        <v>44</v>
      </c>
      <c r="E15" s="393">
        <v>46</v>
      </c>
      <c r="F15" s="391">
        <v>47</v>
      </c>
      <c r="G15" s="398">
        <v>47</v>
      </c>
      <c r="H15" s="391">
        <v>42</v>
      </c>
      <c r="I15" s="391">
        <v>43</v>
      </c>
      <c r="J15" s="391">
        <v>44</v>
      </c>
      <c r="K15" s="394">
        <v>46</v>
      </c>
      <c r="L15" s="398">
        <v>91</v>
      </c>
      <c r="M15" s="391">
        <v>83</v>
      </c>
      <c r="N15" s="391">
        <v>87</v>
      </c>
      <c r="O15" s="391">
        <v>90</v>
      </c>
      <c r="P15" s="391">
        <v>93</v>
      </c>
      <c r="Q15" s="42">
        <f t="shared" si="0"/>
        <v>16.758747697974215</v>
      </c>
      <c r="R15" s="75">
        <f t="shared" si="1"/>
        <v>15.229357798165138</v>
      </c>
      <c r="S15" s="75">
        <f t="shared" si="2"/>
        <v>15.904936014625228</v>
      </c>
      <c r="T15" s="75">
        <f t="shared" si="3"/>
        <v>16.363636363636363</v>
      </c>
      <c r="U15" s="75">
        <f t="shared" si="4"/>
        <v>16.817359855334537</v>
      </c>
      <c r="V15" s="287" t="s">
        <v>13</v>
      </c>
      <c r="W15" s="280"/>
    </row>
    <row r="16" spans="1:24" s="44" customFormat="1" ht="9.9499999999999993" customHeight="1">
      <c r="A16" s="259" t="s">
        <v>212</v>
      </c>
      <c r="B16" s="395">
        <v>46</v>
      </c>
      <c r="C16" s="395">
        <v>48</v>
      </c>
      <c r="D16" s="395">
        <v>50</v>
      </c>
      <c r="E16" s="393">
        <v>49</v>
      </c>
      <c r="F16" s="391">
        <v>50</v>
      </c>
      <c r="G16" s="398">
        <v>62</v>
      </c>
      <c r="H16" s="391">
        <v>65</v>
      </c>
      <c r="I16" s="391">
        <v>68</v>
      </c>
      <c r="J16" s="391">
        <v>66</v>
      </c>
      <c r="K16" s="394">
        <v>70</v>
      </c>
      <c r="L16" s="398">
        <v>109</v>
      </c>
      <c r="M16" s="391">
        <v>113</v>
      </c>
      <c r="N16" s="391">
        <v>118</v>
      </c>
      <c r="O16" s="391">
        <v>115</v>
      </c>
      <c r="P16" s="391">
        <v>120</v>
      </c>
      <c r="Q16" s="42">
        <f t="shared" si="0"/>
        <v>20.073664825046038</v>
      </c>
      <c r="R16" s="75">
        <f t="shared" si="1"/>
        <v>20.733944954128443</v>
      </c>
      <c r="S16" s="75">
        <f t="shared" si="2"/>
        <v>21.572212065813527</v>
      </c>
      <c r="T16" s="75">
        <f t="shared" si="3"/>
        <v>20.909090909090907</v>
      </c>
      <c r="U16" s="75">
        <f t="shared" si="4"/>
        <v>21.699819168173597</v>
      </c>
      <c r="V16" s="108" t="s">
        <v>212</v>
      </c>
      <c r="W16" s="280"/>
    </row>
    <row r="17" spans="1:25" s="44" customFormat="1" ht="9.9499999999999993" customHeight="1">
      <c r="A17" s="227" t="s">
        <v>385</v>
      </c>
      <c r="B17" s="395">
        <v>14</v>
      </c>
      <c r="C17" s="395">
        <v>14</v>
      </c>
      <c r="D17" s="395">
        <v>14</v>
      </c>
      <c r="E17" s="393">
        <v>14</v>
      </c>
      <c r="F17" s="391">
        <v>15</v>
      </c>
      <c r="G17" s="398">
        <v>37</v>
      </c>
      <c r="H17" s="391">
        <v>39</v>
      </c>
      <c r="I17" s="391">
        <v>38</v>
      </c>
      <c r="J17" s="391">
        <v>36</v>
      </c>
      <c r="K17" s="394">
        <v>39</v>
      </c>
      <c r="L17" s="398">
        <v>50</v>
      </c>
      <c r="M17" s="391">
        <v>52</v>
      </c>
      <c r="N17" s="391">
        <v>52</v>
      </c>
      <c r="O17" s="391">
        <v>50</v>
      </c>
      <c r="P17" s="391">
        <v>54</v>
      </c>
      <c r="Q17" s="42">
        <f t="shared" si="0"/>
        <v>9.2081031307550649</v>
      </c>
      <c r="R17" s="75">
        <f t="shared" si="1"/>
        <v>9.5412844036697244</v>
      </c>
      <c r="S17" s="75">
        <f t="shared" si="2"/>
        <v>9.506398537477148</v>
      </c>
      <c r="T17" s="75">
        <f t="shared" si="3"/>
        <v>9.0909090909090917</v>
      </c>
      <c r="U17" s="75">
        <f t="shared" si="4"/>
        <v>9.7649186256781189</v>
      </c>
      <c r="V17" s="287" t="s">
        <v>385</v>
      </c>
      <c r="W17" s="280"/>
    </row>
    <row r="18" spans="1:25" s="44" customFormat="1" ht="9.9499999999999993" customHeight="1">
      <c r="A18" s="204" t="s">
        <v>13</v>
      </c>
      <c r="B18" s="391">
        <v>32</v>
      </c>
      <c r="C18" s="393">
        <v>34</v>
      </c>
      <c r="D18" s="393">
        <v>36</v>
      </c>
      <c r="E18" s="393">
        <v>35</v>
      </c>
      <c r="F18" s="391">
        <v>35</v>
      </c>
      <c r="G18" s="397">
        <v>26</v>
      </c>
      <c r="H18" s="391">
        <v>27</v>
      </c>
      <c r="I18" s="391">
        <v>30</v>
      </c>
      <c r="J18" s="391">
        <v>30</v>
      </c>
      <c r="K18" s="394">
        <v>31</v>
      </c>
      <c r="L18" s="397">
        <v>58</v>
      </c>
      <c r="M18" s="391">
        <v>61</v>
      </c>
      <c r="N18" s="391">
        <v>66</v>
      </c>
      <c r="O18" s="391">
        <v>65</v>
      </c>
      <c r="P18" s="391">
        <v>66</v>
      </c>
      <c r="Q18" s="42">
        <f t="shared" si="0"/>
        <v>10.681399631675875</v>
      </c>
      <c r="R18" s="75">
        <f t="shared" si="1"/>
        <v>11.192660550458717</v>
      </c>
      <c r="S18" s="75">
        <f t="shared" si="2"/>
        <v>12.065813528336381</v>
      </c>
      <c r="T18" s="75">
        <f t="shared" si="3"/>
        <v>11.818181818181818</v>
      </c>
      <c r="U18" s="75">
        <f t="shared" si="4"/>
        <v>11.934900542495479</v>
      </c>
      <c r="V18" s="112" t="s">
        <v>13</v>
      </c>
      <c r="W18" s="280"/>
    </row>
    <row r="19" spans="1:25" s="44" customFormat="1" ht="9.9499999999999993" customHeight="1">
      <c r="A19" s="134" t="s">
        <v>481</v>
      </c>
      <c r="B19" s="391">
        <v>181</v>
      </c>
      <c r="C19" s="393">
        <v>179</v>
      </c>
      <c r="D19" s="393">
        <v>180</v>
      </c>
      <c r="E19" s="393">
        <v>183</v>
      </c>
      <c r="F19" s="391">
        <v>186</v>
      </c>
      <c r="G19" s="397">
        <v>183</v>
      </c>
      <c r="H19" s="391">
        <v>180</v>
      </c>
      <c r="I19" s="391">
        <v>180</v>
      </c>
      <c r="J19" s="391">
        <v>184</v>
      </c>
      <c r="K19" s="394">
        <v>179</v>
      </c>
      <c r="L19" s="397">
        <v>365</v>
      </c>
      <c r="M19" s="391">
        <v>359</v>
      </c>
      <c r="N19" s="391">
        <v>361</v>
      </c>
      <c r="O19" s="391">
        <v>367</v>
      </c>
      <c r="P19" s="391">
        <v>365</v>
      </c>
      <c r="Q19" s="42">
        <f t="shared" si="0"/>
        <v>67.219152854511961</v>
      </c>
      <c r="R19" s="75">
        <f t="shared" si="1"/>
        <v>65.871559633027516</v>
      </c>
      <c r="S19" s="75">
        <f t="shared" si="2"/>
        <v>65.996343692870198</v>
      </c>
      <c r="T19" s="75">
        <f t="shared" si="3"/>
        <v>66.72727272727272</v>
      </c>
      <c r="U19" s="75">
        <f t="shared" si="4"/>
        <v>66.003616636528022</v>
      </c>
      <c r="V19" s="108" t="s">
        <v>481</v>
      </c>
      <c r="W19" s="280"/>
      <c r="X19" s="44" t="s">
        <v>52</v>
      </c>
    </row>
    <row r="20" spans="1:25" s="44" customFormat="1" ht="9.9499999999999993" customHeight="1">
      <c r="A20" s="204" t="s">
        <v>12</v>
      </c>
      <c r="B20" s="391">
        <v>90</v>
      </c>
      <c r="C20" s="393">
        <v>91</v>
      </c>
      <c r="D20" s="393">
        <v>94</v>
      </c>
      <c r="E20" s="393">
        <v>95</v>
      </c>
      <c r="F20" s="391">
        <v>99</v>
      </c>
      <c r="G20" s="397">
        <v>76</v>
      </c>
      <c r="H20" s="391">
        <v>76</v>
      </c>
      <c r="I20" s="391">
        <v>77</v>
      </c>
      <c r="J20" s="391">
        <v>79</v>
      </c>
      <c r="K20" s="394">
        <v>75</v>
      </c>
      <c r="L20" s="397">
        <v>167</v>
      </c>
      <c r="M20" s="391">
        <v>167</v>
      </c>
      <c r="N20" s="391">
        <v>172</v>
      </c>
      <c r="O20" s="391">
        <v>173</v>
      </c>
      <c r="P20" s="391">
        <v>175</v>
      </c>
      <c r="Q20" s="42">
        <f t="shared" si="0"/>
        <v>30.755064456721914</v>
      </c>
      <c r="R20" s="75">
        <f t="shared" si="1"/>
        <v>30.642201834862387</v>
      </c>
      <c r="S20" s="75">
        <f t="shared" si="2"/>
        <v>31.444241316270567</v>
      </c>
      <c r="T20" s="75">
        <f t="shared" si="3"/>
        <v>31.454545454545457</v>
      </c>
      <c r="U20" s="75">
        <f t="shared" si="4"/>
        <v>31.645569620253166</v>
      </c>
      <c r="V20" s="112" t="s">
        <v>12</v>
      </c>
      <c r="W20" s="280"/>
    </row>
    <row r="21" spans="1:25" s="44" customFormat="1" ht="9.9499999999999993" customHeight="1">
      <c r="A21" s="204" t="s">
        <v>13</v>
      </c>
      <c r="B21" s="391">
        <v>74</v>
      </c>
      <c r="C21" s="393">
        <v>71</v>
      </c>
      <c r="D21" s="393">
        <v>71</v>
      </c>
      <c r="E21" s="393">
        <v>74</v>
      </c>
      <c r="F21" s="391">
        <v>73</v>
      </c>
      <c r="G21" s="397">
        <v>81</v>
      </c>
      <c r="H21" s="391">
        <v>79</v>
      </c>
      <c r="I21" s="391">
        <v>78</v>
      </c>
      <c r="J21" s="391">
        <v>78</v>
      </c>
      <c r="K21" s="394">
        <v>79</v>
      </c>
      <c r="L21" s="397">
        <v>155</v>
      </c>
      <c r="M21" s="391">
        <v>150</v>
      </c>
      <c r="N21" s="391">
        <v>149</v>
      </c>
      <c r="O21" s="391">
        <v>153</v>
      </c>
      <c r="P21" s="391">
        <v>152</v>
      </c>
      <c r="Q21" s="42">
        <f t="shared" si="0"/>
        <v>28.545119705340699</v>
      </c>
      <c r="R21" s="75">
        <f t="shared" si="1"/>
        <v>27.522935779816514</v>
      </c>
      <c r="S21" s="75">
        <f t="shared" si="2"/>
        <v>27.239488117001827</v>
      </c>
      <c r="T21" s="75">
        <f t="shared" si="3"/>
        <v>27.81818181818182</v>
      </c>
      <c r="U21" s="75">
        <f t="shared" si="4"/>
        <v>27.486437613019891</v>
      </c>
      <c r="V21" s="112" t="s">
        <v>13</v>
      </c>
      <c r="W21" s="280"/>
    </row>
    <row r="22" spans="1:25" s="44" customFormat="1" ht="9.9499999999999993" customHeight="1">
      <c r="A22" s="204" t="s">
        <v>44</v>
      </c>
      <c r="B22" s="391">
        <v>17</v>
      </c>
      <c r="C22" s="393">
        <v>17</v>
      </c>
      <c r="D22" s="393">
        <v>14</v>
      </c>
      <c r="E22" s="393">
        <v>14</v>
      </c>
      <c r="F22" s="391">
        <v>14</v>
      </c>
      <c r="G22" s="397">
        <v>25</v>
      </c>
      <c r="H22" s="391">
        <v>25</v>
      </c>
      <c r="I22" s="391">
        <v>25</v>
      </c>
      <c r="J22" s="391">
        <v>27</v>
      </c>
      <c r="K22" s="394">
        <v>24</v>
      </c>
      <c r="L22" s="397">
        <v>43</v>
      </c>
      <c r="M22" s="391">
        <v>41</v>
      </c>
      <c r="N22" s="391">
        <v>40</v>
      </c>
      <c r="O22" s="391">
        <v>40</v>
      </c>
      <c r="P22" s="391">
        <v>38</v>
      </c>
      <c r="Q22" s="42">
        <f t="shared" si="0"/>
        <v>7.9189686924493561</v>
      </c>
      <c r="R22" s="75">
        <f t="shared" si="1"/>
        <v>7.522935779816514</v>
      </c>
      <c r="S22" s="75">
        <f t="shared" si="2"/>
        <v>7.3126142595978063</v>
      </c>
      <c r="T22" s="75">
        <f t="shared" si="3"/>
        <v>7.2727272727272725</v>
      </c>
      <c r="U22" s="75">
        <f t="shared" si="4"/>
        <v>6.8716094032549728</v>
      </c>
      <c r="V22" s="112" t="s">
        <v>44</v>
      </c>
      <c r="W22" s="280"/>
    </row>
    <row r="23" spans="1:25" s="44" customFormat="1" ht="24.6" customHeight="1">
      <c r="A23" s="222" t="s">
        <v>482</v>
      </c>
      <c r="B23" s="391"/>
      <c r="C23" s="391"/>
      <c r="D23" s="391"/>
      <c r="E23" s="391"/>
      <c r="F23" s="391"/>
      <c r="G23" s="397"/>
      <c r="H23" s="391"/>
      <c r="I23" s="391"/>
      <c r="J23" s="391"/>
      <c r="K23" s="394"/>
      <c r="L23" s="397"/>
      <c r="M23" s="391"/>
      <c r="N23" s="391"/>
      <c r="O23" s="391"/>
      <c r="P23" s="391"/>
      <c r="Q23" s="42"/>
      <c r="R23" s="39"/>
      <c r="S23" s="39"/>
      <c r="T23" s="39"/>
      <c r="U23" s="75"/>
      <c r="V23" s="238" t="s">
        <v>482</v>
      </c>
      <c r="W23" s="280"/>
      <c r="X23" s="44" t="s">
        <v>71</v>
      </c>
    </row>
    <row r="24" spans="1:25" s="44" customFormat="1" ht="9.9499999999999993" customHeight="1">
      <c r="A24" s="223" t="s">
        <v>183</v>
      </c>
      <c r="B24" s="391">
        <v>122</v>
      </c>
      <c r="C24" s="391">
        <v>123</v>
      </c>
      <c r="D24" s="391">
        <v>122</v>
      </c>
      <c r="E24" s="391">
        <v>123</v>
      </c>
      <c r="F24" s="391">
        <v>124</v>
      </c>
      <c r="G24" s="397">
        <v>103</v>
      </c>
      <c r="H24" s="391">
        <v>99</v>
      </c>
      <c r="I24" s="391">
        <v>100</v>
      </c>
      <c r="J24" s="391">
        <v>106</v>
      </c>
      <c r="K24" s="394">
        <v>103</v>
      </c>
      <c r="L24" s="397">
        <v>225</v>
      </c>
      <c r="M24" s="391">
        <v>221</v>
      </c>
      <c r="N24" s="391">
        <v>223</v>
      </c>
      <c r="O24" s="391">
        <v>230</v>
      </c>
      <c r="P24" s="391">
        <v>227</v>
      </c>
      <c r="Q24" s="42">
        <f t="shared" ref="Q24:Q29" si="5">L24/$L$6*100</f>
        <v>41.436464088397791</v>
      </c>
      <c r="R24" s="75">
        <f t="shared" ref="R24:R29" si="6">M24/$M$6*100</f>
        <v>40.550458715596335</v>
      </c>
      <c r="S24" s="75">
        <f t="shared" ref="S24:S29" si="7">N24/$N$6*100</f>
        <v>40.76782449725777</v>
      </c>
      <c r="T24" s="75">
        <f t="shared" ref="T24:T29" si="8">O24/$O$6*100</f>
        <v>41.818181818181813</v>
      </c>
      <c r="U24" s="75">
        <f t="shared" ref="U24:U29" si="9">P24/$P$6*100</f>
        <v>41.048824593128394</v>
      </c>
      <c r="V24" s="110" t="s">
        <v>183</v>
      </c>
      <c r="W24" s="280"/>
    </row>
    <row r="25" spans="1:25" s="44" customFormat="1" ht="9.9499999999999993" customHeight="1">
      <c r="A25" s="223" t="s">
        <v>182</v>
      </c>
      <c r="B25" s="391">
        <v>50</v>
      </c>
      <c r="C25" s="391">
        <v>55</v>
      </c>
      <c r="D25" s="391">
        <v>54</v>
      </c>
      <c r="E25" s="391">
        <v>54</v>
      </c>
      <c r="F25" s="391">
        <v>56</v>
      </c>
      <c r="G25" s="397">
        <v>71</v>
      </c>
      <c r="H25" s="391">
        <v>84</v>
      </c>
      <c r="I25" s="391">
        <v>85</v>
      </c>
      <c r="J25" s="391">
        <v>76</v>
      </c>
      <c r="K25" s="394">
        <v>77</v>
      </c>
      <c r="L25" s="397">
        <v>121</v>
      </c>
      <c r="M25" s="391">
        <v>139</v>
      </c>
      <c r="N25" s="391">
        <v>139</v>
      </c>
      <c r="O25" s="391">
        <v>130</v>
      </c>
      <c r="P25" s="391">
        <v>133</v>
      </c>
      <c r="Q25" s="42">
        <f t="shared" si="5"/>
        <v>22.283609576427256</v>
      </c>
      <c r="R25" s="75">
        <f t="shared" si="6"/>
        <v>25.504587155963304</v>
      </c>
      <c r="S25" s="75">
        <f t="shared" si="7"/>
        <v>25.411334552102378</v>
      </c>
      <c r="T25" s="75">
        <f t="shared" si="8"/>
        <v>23.636363636363637</v>
      </c>
      <c r="U25" s="75">
        <f t="shared" si="9"/>
        <v>24.050632911392405</v>
      </c>
      <c r="V25" s="110" t="s">
        <v>182</v>
      </c>
      <c r="W25" s="280"/>
    </row>
    <row r="26" spans="1:25" s="44" customFormat="1" ht="9.9499999999999993" customHeight="1">
      <c r="A26" s="134" t="s">
        <v>213</v>
      </c>
      <c r="B26" s="391">
        <v>90</v>
      </c>
      <c r="C26" s="393">
        <v>86</v>
      </c>
      <c r="D26" s="393">
        <v>87</v>
      </c>
      <c r="E26" s="393">
        <v>89</v>
      </c>
      <c r="F26" s="391">
        <v>90</v>
      </c>
      <c r="G26" s="397">
        <v>106</v>
      </c>
      <c r="H26" s="391">
        <v>98</v>
      </c>
      <c r="I26" s="391">
        <v>97</v>
      </c>
      <c r="J26" s="391">
        <v>102</v>
      </c>
      <c r="K26" s="394">
        <v>102</v>
      </c>
      <c r="L26" s="397">
        <v>196</v>
      </c>
      <c r="M26" s="391">
        <v>184</v>
      </c>
      <c r="N26" s="391">
        <v>185</v>
      </c>
      <c r="O26" s="391">
        <v>190</v>
      </c>
      <c r="P26" s="391">
        <v>192</v>
      </c>
      <c r="Q26" s="42">
        <f t="shared" si="5"/>
        <v>36.095764272559855</v>
      </c>
      <c r="R26" s="75">
        <f t="shared" si="6"/>
        <v>33.761467889908261</v>
      </c>
      <c r="S26" s="75">
        <f t="shared" si="7"/>
        <v>33.820840950639855</v>
      </c>
      <c r="T26" s="75">
        <f t="shared" si="8"/>
        <v>34.545454545454547</v>
      </c>
      <c r="U26" s="75">
        <f t="shared" si="9"/>
        <v>34.719710669077756</v>
      </c>
      <c r="V26" s="108" t="s">
        <v>213</v>
      </c>
      <c r="W26" s="280"/>
    </row>
    <row r="27" spans="1:25" s="44" customFormat="1" ht="24.95" customHeight="1">
      <c r="A27" s="222" t="s">
        <v>490</v>
      </c>
      <c r="B27" s="391">
        <v>132</v>
      </c>
      <c r="C27" s="393">
        <v>130</v>
      </c>
      <c r="D27" s="393">
        <v>131</v>
      </c>
      <c r="E27" s="393">
        <v>131</v>
      </c>
      <c r="F27" s="391">
        <v>134</v>
      </c>
      <c r="G27" s="397">
        <v>159</v>
      </c>
      <c r="H27" s="391">
        <v>162</v>
      </c>
      <c r="I27" s="391">
        <v>164</v>
      </c>
      <c r="J27" s="391">
        <v>159</v>
      </c>
      <c r="K27" s="394">
        <v>161</v>
      </c>
      <c r="L27" s="397">
        <v>291</v>
      </c>
      <c r="M27" s="391">
        <v>292</v>
      </c>
      <c r="N27" s="391">
        <v>295</v>
      </c>
      <c r="O27" s="391">
        <v>290</v>
      </c>
      <c r="P27" s="391">
        <v>296</v>
      </c>
      <c r="Q27" s="42">
        <f t="shared" si="5"/>
        <v>53.591160220994475</v>
      </c>
      <c r="R27" s="75">
        <f t="shared" si="6"/>
        <v>53.577981651376149</v>
      </c>
      <c r="S27" s="75">
        <f t="shared" si="7"/>
        <v>53.93053016453382</v>
      </c>
      <c r="T27" s="75">
        <f t="shared" si="8"/>
        <v>52.72727272727272</v>
      </c>
      <c r="U27" s="75">
        <f t="shared" si="9"/>
        <v>53.526220614828212</v>
      </c>
      <c r="V27" s="238" t="s">
        <v>490</v>
      </c>
      <c r="W27" s="280"/>
      <c r="X27" s="44" t="s">
        <v>71</v>
      </c>
      <c r="Y27" s="303"/>
    </row>
    <row r="28" spans="1:25" s="44" customFormat="1" ht="9.9499999999999993" customHeight="1">
      <c r="A28" s="223" t="s">
        <v>182</v>
      </c>
      <c r="B28" s="391">
        <v>48</v>
      </c>
      <c r="C28" s="393">
        <v>53</v>
      </c>
      <c r="D28" s="393">
        <v>52</v>
      </c>
      <c r="E28" s="393">
        <v>51</v>
      </c>
      <c r="F28" s="391">
        <v>53</v>
      </c>
      <c r="G28" s="397">
        <v>63</v>
      </c>
      <c r="H28" s="391">
        <v>74</v>
      </c>
      <c r="I28" s="391">
        <v>75</v>
      </c>
      <c r="J28" s="391">
        <v>67</v>
      </c>
      <c r="K28" s="394">
        <v>68</v>
      </c>
      <c r="L28" s="397">
        <v>111</v>
      </c>
      <c r="M28" s="391">
        <v>127</v>
      </c>
      <c r="N28" s="391">
        <v>127</v>
      </c>
      <c r="O28" s="391">
        <v>119</v>
      </c>
      <c r="P28" s="391">
        <v>120</v>
      </c>
      <c r="Q28" s="42">
        <f t="shared" si="5"/>
        <v>20.441988950276244</v>
      </c>
      <c r="R28" s="75">
        <f t="shared" si="6"/>
        <v>23.302752293577981</v>
      </c>
      <c r="S28" s="75">
        <f t="shared" si="7"/>
        <v>23.217550274223033</v>
      </c>
      <c r="T28" s="75">
        <f t="shared" si="8"/>
        <v>21.636363636363637</v>
      </c>
      <c r="U28" s="75">
        <f t="shared" si="9"/>
        <v>21.699819168173597</v>
      </c>
      <c r="V28" s="110" t="s">
        <v>182</v>
      </c>
      <c r="W28" s="280"/>
      <c r="Y28" s="304"/>
    </row>
    <row r="29" spans="1:25" s="44" customFormat="1" ht="9.9499999999999993" customHeight="1">
      <c r="A29" s="134" t="s">
        <v>213</v>
      </c>
      <c r="B29" s="391">
        <v>84</v>
      </c>
      <c r="C29" s="393">
        <v>77</v>
      </c>
      <c r="D29" s="393">
        <v>79</v>
      </c>
      <c r="E29" s="393">
        <v>80</v>
      </c>
      <c r="F29" s="391">
        <v>82</v>
      </c>
      <c r="G29" s="397">
        <v>96</v>
      </c>
      <c r="H29" s="391">
        <v>88</v>
      </c>
      <c r="I29" s="391">
        <v>88</v>
      </c>
      <c r="J29" s="391">
        <v>92</v>
      </c>
      <c r="K29" s="394">
        <v>94</v>
      </c>
      <c r="L29" s="397">
        <v>181</v>
      </c>
      <c r="M29" s="391">
        <v>165</v>
      </c>
      <c r="N29" s="391">
        <v>168</v>
      </c>
      <c r="O29" s="391">
        <v>172</v>
      </c>
      <c r="P29" s="391">
        <v>175</v>
      </c>
      <c r="Q29" s="42">
        <f t="shared" si="5"/>
        <v>33.333333333333329</v>
      </c>
      <c r="R29" s="75">
        <f t="shared" si="6"/>
        <v>30.275229357798167</v>
      </c>
      <c r="S29" s="75">
        <f t="shared" si="7"/>
        <v>30.712979890310788</v>
      </c>
      <c r="T29" s="75">
        <f t="shared" si="8"/>
        <v>31.272727272727273</v>
      </c>
      <c r="U29" s="75">
        <f t="shared" si="9"/>
        <v>31.645569620253166</v>
      </c>
      <c r="V29" s="108" t="s">
        <v>213</v>
      </c>
      <c r="W29" s="280"/>
    </row>
    <row r="30" spans="1:25" s="44" customFormat="1" ht="24.95" customHeight="1">
      <c r="A30" s="222" t="s">
        <v>225</v>
      </c>
      <c r="B30" s="391"/>
      <c r="C30" s="393"/>
      <c r="D30" s="393"/>
      <c r="E30" s="393"/>
      <c r="F30" s="391"/>
      <c r="G30" s="397"/>
      <c r="H30" s="391"/>
      <c r="I30" s="391"/>
      <c r="J30" s="391"/>
      <c r="K30" s="394"/>
      <c r="L30" s="397"/>
      <c r="M30" s="391"/>
      <c r="N30" s="391"/>
      <c r="O30" s="391"/>
      <c r="P30" s="391"/>
      <c r="Q30" s="42"/>
      <c r="R30" s="39"/>
      <c r="S30" s="39"/>
      <c r="T30" s="39"/>
      <c r="U30" s="75"/>
      <c r="V30" s="238" t="s">
        <v>225</v>
      </c>
      <c r="W30" s="280"/>
      <c r="X30" s="44" t="s">
        <v>53</v>
      </c>
    </row>
    <row r="31" spans="1:25" s="44" customFormat="1" ht="9.9499999999999993" customHeight="1">
      <c r="A31" s="223" t="s">
        <v>64</v>
      </c>
      <c r="B31" s="391">
        <v>31</v>
      </c>
      <c r="C31" s="393">
        <v>24</v>
      </c>
      <c r="D31" s="393">
        <v>21</v>
      </c>
      <c r="E31" s="393">
        <v>19</v>
      </c>
      <c r="F31" s="391">
        <v>19</v>
      </c>
      <c r="G31" s="397">
        <v>53</v>
      </c>
      <c r="H31" s="391">
        <v>46</v>
      </c>
      <c r="I31" s="391">
        <v>44</v>
      </c>
      <c r="J31" s="391">
        <v>37</v>
      </c>
      <c r="K31" s="394">
        <v>38</v>
      </c>
      <c r="L31" s="397">
        <v>84</v>
      </c>
      <c r="M31" s="391">
        <v>69</v>
      </c>
      <c r="N31" s="391">
        <v>65</v>
      </c>
      <c r="O31" s="391">
        <v>56</v>
      </c>
      <c r="P31" s="391">
        <v>56</v>
      </c>
      <c r="Q31" s="42">
        <f t="shared" ref="Q31:Q35" si="10">L31/$L$6*100</f>
        <v>15.469613259668508</v>
      </c>
      <c r="R31" s="75">
        <f t="shared" ref="R31:R35" si="11">M31/$M$6*100</f>
        <v>12.660550458715598</v>
      </c>
      <c r="S31" s="75">
        <f t="shared" ref="S31:S35" si="12">N31/$N$6*100</f>
        <v>11.882998171846435</v>
      </c>
      <c r="T31" s="75">
        <f t="shared" ref="T31:T35" si="13">O31/$O$6*100</f>
        <v>10.181818181818182</v>
      </c>
      <c r="U31" s="75">
        <f t="shared" ref="U31:U35" si="14">P31/$P$6*100</f>
        <v>10.126582278481013</v>
      </c>
      <c r="V31" s="110" t="s">
        <v>64</v>
      </c>
      <c r="W31" s="280"/>
    </row>
    <row r="32" spans="1:25" s="44" customFormat="1" ht="9.9499999999999993" customHeight="1">
      <c r="A32" s="224" t="s">
        <v>66</v>
      </c>
      <c r="B32" s="391">
        <v>14</v>
      </c>
      <c r="C32" s="393">
        <v>10</v>
      </c>
      <c r="D32" s="393">
        <v>9</v>
      </c>
      <c r="E32" s="393">
        <v>7</v>
      </c>
      <c r="F32" s="391">
        <v>6</v>
      </c>
      <c r="G32" s="397">
        <v>23</v>
      </c>
      <c r="H32" s="391">
        <v>20</v>
      </c>
      <c r="I32" s="391">
        <v>17</v>
      </c>
      <c r="J32" s="391">
        <v>14</v>
      </c>
      <c r="K32" s="394">
        <v>14</v>
      </c>
      <c r="L32" s="397">
        <v>36</v>
      </c>
      <c r="M32" s="391">
        <v>30</v>
      </c>
      <c r="N32" s="391">
        <v>26</v>
      </c>
      <c r="O32" s="391">
        <v>21</v>
      </c>
      <c r="P32" s="391">
        <v>19</v>
      </c>
      <c r="Q32" s="42">
        <f t="shared" si="10"/>
        <v>6.6298342541436464</v>
      </c>
      <c r="R32" s="75">
        <f t="shared" si="11"/>
        <v>5.5045871559633035</v>
      </c>
      <c r="S32" s="75">
        <f t="shared" si="12"/>
        <v>4.753199268738574</v>
      </c>
      <c r="T32" s="75">
        <f t="shared" si="13"/>
        <v>3.8181818181818183</v>
      </c>
      <c r="U32" s="75">
        <f t="shared" si="14"/>
        <v>3.4358047016274864</v>
      </c>
      <c r="V32" s="111" t="s">
        <v>66</v>
      </c>
      <c r="W32" s="280"/>
    </row>
    <row r="33" spans="1:25" s="44" customFormat="1" ht="9.9499999999999993" customHeight="1">
      <c r="A33" s="223" t="s">
        <v>65</v>
      </c>
      <c r="B33" s="391">
        <v>34</v>
      </c>
      <c r="C33" s="393">
        <v>31</v>
      </c>
      <c r="D33" s="393">
        <v>33</v>
      </c>
      <c r="E33" s="393">
        <v>35</v>
      </c>
      <c r="F33" s="391">
        <v>38</v>
      </c>
      <c r="G33" s="397">
        <v>58</v>
      </c>
      <c r="H33" s="391">
        <v>56</v>
      </c>
      <c r="I33" s="391">
        <v>55</v>
      </c>
      <c r="J33" s="391">
        <v>58</v>
      </c>
      <c r="K33" s="394">
        <v>52</v>
      </c>
      <c r="L33" s="397">
        <v>92</v>
      </c>
      <c r="M33" s="391">
        <v>87</v>
      </c>
      <c r="N33" s="391">
        <v>88</v>
      </c>
      <c r="O33" s="391">
        <v>93</v>
      </c>
      <c r="P33" s="391">
        <v>90</v>
      </c>
      <c r="Q33" s="42">
        <f t="shared" si="10"/>
        <v>16.94290976058932</v>
      </c>
      <c r="R33" s="75">
        <f t="shared" si="11"/>
        <v>15.963302752293579</v>
      </c>
      <c r="S33" s="75">
        <f t="shared" si="12"/>
        <v>16.087751371115175</v>
      </c>
      <c r="T33" s="75">
        <f t="shared" si="13"/>
        <v>16.90909090909091</v>
      </c>
      <c r="U33" s="75">
        <f t="shared" si="14"/>
        <v>16.2748643761302</v>
      </c>
      <c r="V33" s="110" t="s">
        <v>65</v>
      </c>
      <c r="W33" s="280"/>
    </row>
    <row r="34" spans="1:25" s="44" customFormat="1" ht="9.9499999999999993" customHeight="1">
      <c r="A34" s="223" t="s">
        <v>72</v>
      </c>
      <c r="B34" s="391">
        <v>153</v>
      </c>
      <c r="C34" s="393">
        <v>163</v>
      </c>
      <c r="D34" s="393">
        <v>161</v>
      </c>
      <c r="E34" s="393">
        <v>164</v>
      </c>
      <c r="F34" s="391">
        <v>163</v>
      </c>
      <c r="G34" s="397">
        <v>118</v>
      </c>
      <c r="H34" s="391">
        <v>122</v>
      </c>
      <c r="I34" s="391">
        <v>123</v>
      </c>
      <c r="J34" s="391">
        <v>131</v>
      </c>
      <c r="K34" s="394">
        <v>134</v>
      </c>
      <c r="L34" s="397">
        <v>271</v>
      </c>
      <c r="M34" s="391">
        <v>284</v>
      </c>
      <c r="N34" s="391">
        <v>285</v>
      </c>
      <c r="O34" s="391">
        <v>295</v>
      </c>
      <c r="P34" s="391">
        <v>297</v>
      </c>
      <c r="Q34" s="42">
        <f t="shared" si="10"/>
        <v>49.907918968692449</v>
      </c>
      <c r="R34" s="75">
        <f t="shared" si="11"/>
        <v>52.11009174311927</v>
      </c>
      <c r="S34" s="75">
        <f t="shared" si="12"/>
        <v>52.102376599634368</v>
      </c>
      <c r="T34" s="75">
        <f t="shared" si="13"/>
        <v>53.63636363636364</v>
      </c>
      <c r="U34" s="75">
        <f t="shared" si="14"/>
        <v>53.707052441229649</v>
      </c>
      <c r="V34" s="110" t="s">
        <v>72</v>
      </c>
      <c r="W34" s="280"/>
    </row>
    <row r="35" spans="1:25" s="44" customFormat="1" ht="9.9499999999999993" customHeight="1">
      <c r="A35" s="224" t="s">
        <v>67</v>
      </c>
      <c r="B35" s="391">
        <v>57</v>
      </c>
      <c r="C35" s="393">
        <v>58</v>
      </c>
      <c r="D35" s="393">
        <v>57</v>
      </c>
      <c r="E35" s="393">
        <v>56</v>
      </c>
      <c r="F35" s="391">
        <v>52</v>
      </c>
      <c r="G35" s="397">
        <v>65</v>
      </c>
      <c r="H35" s="391">
        <v>68</v>
      </c>
      <c r="I35" s="391">
        <v>70</v>
      </c>
      <c r="J35" s="391">
        <v>72</v>
      </c>
      <c r="K35" s="394">
        <v>73</v>
      </c>
      <c r="L35" s="397">
        <v>122</v>
      </c>
      <c r="M35" s="391">
        <v>126</v>
      </c>
      <c r="N35" s="391">
        <v>127</v>
      </c>
      <c r="O35" s="391">
        <v>128</v>
      </c>
      <c r="P35" s="391">
        <v>125</v>
      </c>
      <c r="Q35" s="42">
        <f t="shared" si="10"/>
        <v>22.467771639042358</v>
      </c>
      <c r="R35" s="75">
        <f t="shared" si="11"/>
        <v>23.119266055045873</v>
      </c>
      <c r="S35" s="75">
        <f t="shared" si="12"/>
        <v>23.217550274223033</v>
      </c>
      <c r="T35" s="75">
        <f t="shared" si="13"/>
        <v>23.272727272727273</v>
      </c>
      <c r="U35" s="75">
        <f t="shared" si="14"/>
        <v>22.603978300180831</v>
      </c>
      <c r="V35" s="111" t="s">
        <v>67</v>
      </c>
      <c r="W35" s="280"/>
    </row>
    <row r="36" spans="1:25" s="44" customFormat="1" ht="24.95" customHeight="1">
      <c r="A36" s="222" t="s">
        <v>376</v>
      </c>
      <c r="B36" s="391"/>
      <c r="C36" s="393"/>
      <c r="D36" s="393"/>
      <c r="E36" s="393"/>
      <c r="F36" s="391"/>
      <c r="G36" s="397"/>
      <c r="H36" s="391"/>
      <c r="I36" s="391"/>
      <c r="J36" s="391"/>
      <c r="K36" s="394"/>
      <c r="L36" s="397"/>
      <c r="M36" s="391"/>
      <c r="N36" s="391"/>
      <c r="O36" s="391"/>
      <c r="P36" s="391"/>
      <c r="Q36" s="42"/>
      <c r="R36" s="39"/>
      <c r="S36" s="39"/>
      <c r="T36" s="39"/>
      <c r="U36" s="75"/>
      <c r="V36" s="238" t="s">
        <v>376</v>
      </c>
      <c r="W36" s="280"/>
      <c r="X36" s="44" t="s">
        <v>73</v>
      </c>
    </row>
    <row r="37" spans="1:25" s="44" customFormat="1" ht="9.9499999999999993" customHeight="1">
      <c r="A37" s="134" t="s">
        <v>573</v>
      </c>
      <c r="B37" s="391">
        <v>74</v>
      </c>
      <c r="C37" s="393">
        <v>66</v>
      </c>
      <c r="D37" s="393">
        <v>65</v>
      </c>
      <c r="E37" s="393">
        <v>64</v>
      </c>
      <c r="F37" s="391">
        <v>64</v>
      </c>
      <c r="G37" s="397">
        <v>75</v>
      </c>
      <c r="H37" s="391">
        <v>73</v>
      </c>
      <c r="I37" s="391">
        <v>75</v>
      </c>
      <c r="J37" s="391">
        <v>66</v>
      </c>
      <c r="K37" s="394">
        <v>65</v>
      </c>
      <c r="L37" s="397">
        <v>149</v>
      </c>
      <c r="M37" s="391">
        <v>139</v>
      </c>
      <c r="N37" s="391">
        <v>140</v>
      </c>
      <c r="O37" s="391">
        <v>130</v>
      </c>
      <c r="P37" s="391">
        <v>129</v>
      </c>
      <c r="Q37" s="42" t="s">
        <v>0</v>
      </c>
      <c r="R37" s="75" t="s">
        <v>0</v>
      </c>
      <c r="S37" s="75" t="s">
        <v>0</v>
      </c>
      <c r="T37" s="75" t="s">
        <v>0</v>
      </c>
      <c r="U37" s="75" t="s">
        <v>0</v>
      </c>
      <c r="V37" s="108" t="s">
        <v>573</v>
      </c>
      <c r="W37" s="280"/>
    </row>
    <row r="38" spans="1:25" ht="9.9499999999999993" customHeight="1">
      <c r="A38" s="134" t="s">
        <v>574</v>
      </c>
      <c r="B38" s="391">
        <v>49</v>
      </c>
      <c r="C38" s="393">
        <v>53</v>
      </c>
      <c r="D38" s="393">
        <v>55</v>
      </c>
      <c r="E38" s="393">
        <v>57</v>
      </c>
      <c r="F38" s="391">
        <v>57</v>
      </c>
      <c r="G38" s="397">
        <v>64</v>
      </c>
      <c r="H38" s="391">
        <v>64</v>
      </c>
      <c r="I38" s="391">
        <v>66</v>
      </c>
      <c r="J38" s="391">
        <v>68</v>
      </c>
      <c r="K38" s="394">
        <v>69</v>
      </c>
      <c r="L38" s="397">
        <v>113</v>
      </c>
      <c r="M38" s="391">
        <v>118</v>
      </c>
      <c r="N38" s="391">
        <v>121</v>
      </c>
      <c r="O38" s="391">
        <v>124</v>
      </c>
      <c r="P38" s="391">
        <v>126</v>
      </c>
      <c r="Q38" s="42" t="s">
        <v>0</v>
      </c>
      <c r="R38" s="75" t="s">
        <v>0</v>
      </c>
      <c r="S38" s="75" t="s">
        <v>0</v>
      </c>
      <c r="T38" s="75" t="s">
        <v>0</v>
      </c>
      <c r="U38" s="75" t="s">
        <v>0</v>
      </c>
      <c r="V38" s="108" t="s">
        <v>574</v>
      </c>
    </row>
    <row r="39" spans="1:25" ht="9.9499999999999993" customHeight="1">
      <c r="A39" s="134" t="s">
        <v>184</v>
      </c>
      <c r="B39" s="391">
        <v>81</v>
      </c>
      <c r="C39" s="393">
        <v>83</v>
      </c>
      <c r="D39" s="393">
        <v>85</v>
      </c>
      <c r="E39" s="393">
        <v>87</v>
      </c>
      <c r="F39" s="391">
        <v>88</v>
      </c>
      <c r="G39" s="397">
        <v>81</v>
      </c>
      <c r="H39" s="391">
        <v>81</v>
      </c>
      <c r="I39" s="391">
        <v>80</v>
      </c>
      <c r="J39" s="391">
        <v>87</v>
      </c>
      <c r="K39" s="394">
        <v>82</v>
      </c>
      <c r="L39" s="397">
        <v>162</v>
      </c>
      <c r="M39" s="391">
        <v>163</v>
      </c>
      <c r="N39" s="391">
        <v>164</v>
      </c>
      <c r="O39" s="391">
        <v>174</v>
      </c>
      <c r="P39" s="391">
        <v>170</v>
      </c>
      <c r="Q39" s="42" t="s">
        <v>0</v>
      </c>
      <c r="R39" s="75" t="s">
        <v>0</v>
      </c>
      <c r="S39" s="75" t="s">
        <v>0</v>
      </c>
      <c r="T39" s="75" t="s">
        <v>0</v>
      </c>
      <c r="U39" s="75" t="s">
        <v>0</v>
      </c>
      <c r="V39" s="108" t="s">
        <v>184</v>
      </c>
    </row>
    <row r="40" spans="1:25" ht="9.9499999999999993" customHeight="1">
      <c r="A40" s="134" t="s">
        <v>570</v>
      </c>
      <c r="B40" s="264" t="s">
        <v>11</v>
      </c>
      <c r="C40" s="260" t="s">
        <v>11</v>
      </c>
      <c r="D40" s="260" t="s">
        <v>11</v>
      </c>
      <c r="E40" s="260" t="s">
        <v>11</v>
      </c>
      <c r="F40" s="260" t="s">
        <v>11</v>
      </c>
      <c r="G40" s="264" t="s">
        <v>11</v>
      </c>
      <c r="H40" s="260" t="s">
        <v>11</v>
      </c>
      <c r="I40" s="260" t="s">
        <v>11</v>
      </c>
      <c r="J40" s="260" t="s">
        <v>11</v>
      </c>
      <c r="K40" s="263" t="s">
        <v>11</v>
      </c>
      <c r="L40" s="264" t="s">
        <v>11</v>
      </c>
      <c r="M40" s="260" t="s">
        <v>11</v>
      </c>
      <c r="N40" s="260" t="s">
        <v>11</v>
      </c>
      <c r="O40" s="260" t="s">
        <v>11</v>
      </c>
      <c r="P40" s="260" t="s">
        <v>11</v>
      </c>
      <c r="Q40" s="42" t="s">
        <v>0</v>
      </c>
      <c r="R40" s="75" t="s">
        <v>0</v>
      </c>
      <c r="S40" s="75" t="s">
        <v>0</v>
      </c>
      <c r="T40" s="75" t="s">
        <v>0</v>
      </c>
      <c r="U40" s="75" t="s">
        <v>0</v>
      </c>
      <c r="V40" s="108" t="s">
        <v>570</v>
      </c>
    </row>
    <row r="41" spans="1:25" s="66" customFormat="1" ht="24.95" customHeight="1">
      <c r="A41" s="222" t="s">
        <v>580</v>
      </c>
      <c r="B41" s="391"/>
      <c r="C41" s="393"/>
      <c r="D41" s="393"/>
      <c r="E41" s="393"/>
      <c r="F41" s="391"/>
      <c r="G41" s="397"/>
      <c r="H41" s="391"/>
      <c r="I41" s="391"/>
      <c r="J41" s="391"/>
      <c r="K41" s="394"/>
      <c r="L41" s="397"/>
      <c r="M41" s="391"/>
      <c r="N41" s="391"/>
      <c r="O41" s="391"/>
      <c r="P41" s="391"/>
      <c r="Q41" s="437"/>
      <c r="R41" s="109"/>
      <c r="S41" s="109"/>
      <c r="T41" s="109"/>
      <c r="U41" s="217"/>
      <c r="V41" s="238" t="s">
        <v>580</v>
      </c>
      <c r="W41" s="283"/>
      <c r="X41" s="44" t="s">
        <v>73</v>
      </c>
    </row>
    <row r="42" spans="1:25" s="38" customFormat="1" ht="9.9499999999999993" customHeight="1" outlineLevel="1">
      <c r="A42" s="134" t="s">
        <v>578</v>
      </c>
      <c r="B42" s="391">
        <v>120</v>
      </c>
      <c r="C42" s="393">
        <v>118</v>
      </c>
      <c r="D42" s="393">
        <v>119</v>
      </c>
      <c r="E42" s="393">
        <v>115</v>
      </c>
      <c r="F42" s="391">
        <v>116</v>
      </c>
      <c r="G42" s="397">
        <v>122</v>
      </c>
      <c r="H42" s="391">
        <v>115</v>
      </c>
      <c r="I42" s="391">
        <v>118</v>
      </c>
      <c r="J42" s="391">
        <v>117</v>
      </c>
      <c r="K42" s="394">
        <v>113</v>
      </c>
      <c r="L42" s="397">
        <v>242</v>
      </c>
      <c r="M42" s="391">
        <v>233</v>
      </c>
      <c r="N42" s="391">
        <v>237</v>
      </c>
      <c r="O42" s="391">
        <v>232</v>
      </c>
      <c r="P42" s="391">
        <v>229</v>
      </c>
      <c r="Q42" s="42" t="s">
        <v>0</v>
      </c>
      <c r="R42" s="75" t="s">
        <v>0</v>
      </c>
      <c r="S42" s="75" t="s">
        <v>0</v>
      </c>
      <c r="T42" s="75" t="s">
        <v>0</v>
      </c>
      <c r="U42" s="75" t="s">
        <v>0</v>
      </c>
      <c r="V42" s="108" t="s">
        <v>578</v>
      </c>
    </row>
    <row r="43" spans="1:25" s="38" customFormat="1" ht="9.9499999999999993" customHeight="1" outlineLevel="1">
      <c r="A43" s="134" t="s">
        <v>575</v>
      </c>
      <c r="B43" s="391">
        <v>41</v>
      </c>
      <c r="C43" s="393">
        <v>43</v>
      </c>
      <c r="D43" s="393">
        <v>44</v>
      </c>
      <c r="E43" s="393">
        <v>48</v>
      </c>
      <c r="F43" s="391">
        <v>47</v>
      </c>
      <c r="G43" s="397">
        <v>35</v>
      </c>
      <c r="H43" s="391">
        <v>37</v>
      </c>
      <c r="I43" s="391">
        <v>38</v>
      </c>
      <c r="J43" s="391">
        <v>44</v>
      </c>
      <c r="K43" s="394">
        <v>43</v>
      </c>
      <c r="L43" s="397">
        <v>76</v>
      </c>
      <c r="M43" s="391">
        <v>79</v>
      </c>
      <c r="N43" s="391">
        <v>82</v>
      </c>
      <c r="O43" s="391">
        <v>92</v>
      </c>
      <c r="P43" s="391">
        <v>90</v>
      </c>
      <c r="Q43" s="42" t="s">
        <v>0</v>
      </c>
      <c r="R43" s="75" t="s">
        <v>0</v>
      </c>
      <c r="S43" s="75" t="s">
        <v>0</v>
      </c>
      <c r="T43" s="75" t="s">
        <v>0</v>
      </c>
      <c r="U43" s="75" t="s">
        <v>0</v>
      </c>
      <c r="V43" s="108" t="s">
        <v>575</v>
      </c>
    </row>
    <row r="44" spans="1:25" s="38" customFormat="1" ht="9.9499999999999993" customHeight="1" outlineLevel="1">
      <c r="A44" s="134" t="s">
        <v>572</v>
      </c>
      <c r="B44" s="264" t="s">
        <v>11</v>
      </c>
      <c r="C44" s="260" t="s">
        <v>11</v>
      </c>
      <c r="D44" s="260" t="s">
        <v>11</v>
      </c>
      <c r="E44" s="260" t="s">
        <v>11</v>
      </c>
      <c r="F44" s="260" t="s">
        <v>11</v>
      </c>
      <c r="G44" s="264" t="s">
        <v>11</v>
      </c>
      <c r="H44" s="260" t="s">
        <v>11</v>
      </c>
      <c r="I44" s="260" t="s">
        <v>11</v>
      </c>
      <c r="J44" s="260" t="s">
        <v>11</v>
      </c>
      <c r="K44" s="263" t="s">
        <v>11</v>
      </c>
      <c r="L44" s="264" t="s">
        <v>11</v>
      </c>
      <c r="M44" s="260" t="s">
        <v>11</v>
      </c>
      <c r="N44" s="391">
        <v>7</v>
      </c>
      <c r="O44" s="260" t="s">
        <v>11</v>
      </c>
      <c r="P44" s="260" t="s">
        <v>11</v>
      </c>
      <c r="Q44" s="42" t="s">
        <v>0</v>
      </c>
      <c r="R44" s="75" t="s">
        <v>0</v>
      </c>
      <c r="S44" s="75" t="s">
        <v>0</v>
      </c>
      <c r="T44" s="75" t="s">
        <v>0</v>
      </c>
      <c r="U44" s="75" t="s">
        <v>0</v>
      </c>
      <c r="V44" s="108" t="s">
        <v>572</v>
      </c>
    </row>
    <row r="45" spans="1:25" ht="9.9499999999999993" customHeight="1">
      <c r="A45" s="67" t="s">
        <v>63</v>
      </c>
      <c r="B45" s="51"/>
      <c r="C45" s="51"/>
      <c r="D45" s="51"/>
      <c r="E45" s="51"/>
      <c r="F45" s="51"/>
      <c r="G45" s="51"/>
      <c r="H45" s="51"/>
      <c r="I45" s="51"/>
      <c r="J45" s="51"/>
      <c r="K45" s="51"/>
      <c r="L45" s="51"/>
      <c r="M45" s="51"/>
      <c r="N45" s="51"/>
      <c r="O45" s="51"/>
      <c r="P45" s="51"/>
      <c r="Q45" s="39"/>
      <c r="R45" s="39"/>
      <c r="S45" s="39"/>
      <c r="T45" s="39"/>
      <c r="U45" s="39"/>
      <c r="V45" s="67"/>
      <c r="Y45" s="103"/>
    </row>
    <row r="46" spans="1:25" ht="30" customHeight="1">
      <c r="A46" s="599" t="s">
        <v>582</v>
      </c>
      <c r="B46" s="599"/>
      <c r="C46" s="599"/>
      <c r="D46" s="599"/>
      <c r="E46" s="599"/>
      <c r="F46" s="599"/>
      <c r="G46" s="599"/>
      <c r="H46" s="599"/>
      <c r="I46" s="599"/>
      <c r="J46" s="599"/>
      <c r="K46" s="599"/>
      <c r="L46" s="430"/>
      <c r="M46" s="430"/>
      <c r="N46" s="430"/>
      <c r="O46" s="430"/>
      <c r="P46" s="430"/>
      <c r="Q46" s="430"/>
      <c r="R46" s="430"/>
      <c r="S46" s="430"/>
      <c r="T46" s="430"/>
      <c r="U46" s="430"/>
      <c r="V46" s="348"/>
    </row>
    <row r="47" spans="1:25" ht="9.6" customHeight="1">
      <c r="A47" s="67" t="s">
        <v>576</v>
      </c>
      <c r="B47" s="51"/>
      <c r="C47" s="51"/>
      <c r="D47" s="51"/>
      <c r="E47" s="51"/>
      <c r="F47" s="51"/>
      <c r="G47" s="51"/>
      <c r="H47" s="51"/>
      <c r="I47" s="51"/>
      <c r="J47" s="51"/>
      <c r="K47" s="51"/>
      <c r="L47" s="51"/>
      <c r="M47" s="51"/>
      <c r="N47" s="51"/>
      <c r="O47" s="51"/>
      <c r="P47" s="51"/>
      <c r="Q47" s="39"/>
      <c r="R47" s="39"/>
      <c r="S47" s="39"/>
      <c r="T47" s="39"/>
      <c r="U47" s="39"/>
      <c r="V47" s="67"/>
    </row>
    <row r="48" spans="1:25" ht="9.6" customHeight="1">
      <c r="A48" s="67" t="s">
        <v>577</v>
      </c>
      <c r="B48" s="51"/>
      <c r="C48" s="51"/>
      <c r="D48" s="51"/>
      <c r="E48" s="51"/>
      <c r="F48" s="51"/>
      <c r="G48" s="51"/>
      <c r="H48" s="51"/>
      <c r="I48" s="51"/>
      <c r="J48" s="51"/>
      <c r="K48" s="51"/>
      <c r="L48" s="51"/>
      <c r="M48" s="51"/>
      <c r="N48" s="51"/>
      <c r="O48" s="51"/>
      <c r="P48" s="51"/>
      <c r="Q48" s="39"/>
      <c r="R48" s="39"/>
      <c r="S48" s="39"/>
      <c r="T48" s="39"/>
      <c r="U48" s="39"/>
      <c r="V48" s="67"/>
    </row>
    <row r="49" spans="1:22" ht="27.75" customHeight="1">
      <c r="A49" s="598" t="s">
        <v>579</v>
      </c>
      <c r="B49" s="598"/>
      <c r="C49" s="598"/>
      <c r="D49" s="598"/>
      <c r="E49" s="598"/>
      <c r="F49" s="598"/>
      <c r="G49" s="598"/>
      <c r="H49" s="598"/>
      <c r="I49" s="598"/>
      <c r="J49" s="598"/>
      <c r="K49" s="598"/>
      <c r="L49" s="51"/>
      <c r="M49" s="51"/>
      <c r="N49" s="51"/>
      <c r="O49" s="51"/>
      <c r="P49" s="51"/>
      <c r="Q49" s="39"/>
      <c r="R49" s="39"/>
      <c r="S49" s="39"/>
      <c r="T49" s="39"/>
      <c r="U49" s="39"/>
      <c r="V49" s="67"/>
    </row>
    <row r="50" spans="1:22" ht="9.9499999999999993" customHeight="1">
      <c r="A50" s="67" t="s">
        <v>581</v>
      </c>
      <c r="B50" s="51"/>
      <c r="C50" s="51"/>
      <c r="D50" s="51"/>
      <c r="E50" s="51"/>
      <c r="F50" s="51"/>
      <c r="G50" s="51"/>
      <c r="H50" s="51"/>
      <c r="I50" s="51"/>
      <c r="J50" s="51"/>
      <c r="K50" s="51"/>
      <c r="L50" s="51"/>
      <c r="M50" s="51"/>
      <c r="N50" s="51"/>
      <c r="O50" s="51"/>
      <c r="P50" s="51"/>
      <c r="Q50" s="39"/>
      <c r="R50" s="39"/>
      <c r="S50" s="39"/>
      <c r="T50" s="39"/>
      <c r="U50" s="39"/>
      <c r="V50" s="67"/>
    </row>
    <row r="55" spans="1:22" ht="9.9499999999999993" customHeight="1">
      <c r="L55" s="45"/>
      <c r="M55" s="45"/>
      <c r="N55" s="45"/>
      <c r="O55" s="45"/>
      <c r="P55" s="45"/>
      <c r="Q55" s="45"/>
      <c r="R55" s="45"/>
      <c r="S55" s="45"/>
      <c r="T55" s="45"/>
      <c r="U55" s="45"/>
    </row>
    <row r="56" spans="1:22" ht="9.9499999999999993" customHeight="1">
      <c r="L56" s="45"/>
      <c r="M56" s="45"/>
      <c r="N56" s="45"/>
      <c r="O56" s="45"/>
      <c r="P56" s="45"/>
      <c r="Q56" s="45"/>
      <c r="R56" s="45"/>
      <c r="S56" s="45"/>
      <c r="T56" s="45"/>
      <c r="U56" s="45"/>
    </row>
    <row r="57" spans="1:22" ht="9.9499999999999993" customHeight="1">
      <c r="L57" s="45"/>
      <c r="M57" s="45"/>
      <c r="N57" s="45"/>
      <c r="O57" s="45"/>
      <c r="P57" s="45"/>
      <c r="Q57" s="45"/>
      <c r="R57" s="45"/>
      <c r="S57" s="45"/>
      <c r="T57" s="45"/>
      <c r="U57" s="45"/>
    </row>
    <row r="58" spans="1:22" ht="9.9499999999999993" customHeight="1">
      <c r="L58" s="45"/>
      <c r="M58" s="45"/>
      <c r="N58" s="45"/>
      <c r="O58" s="45"/>
      <c r="P58" s="45"/>
      <c r="Q58" s="45"/>
      <c r="R58" s="45"/>
      <c r="S58" s="45"/>
      <c r="T58" s="45"/>
      <c r="U58" s="45"/>
    </row>
    <row r="59" spans="1:22" ht="9.9499999999999993" customHeight="1">
      <c r="L59" s="45"/>
      <c r="M59" s="45"/>
      <c r="N59" s="45"/>
      <c r="O59" s="45"/>
      <c r="P59" s="45"/>
      <c r="Q59" s="45"/>
      <c r="R59" s="45"/>
      <c r="S59" s="45"/>
      <c r="T59" s="45"/>
      <c r="U59" s="45"/>
    </row>
    <row r="60" spans="1:22" ht="9.9499999999999993" customHeight="1">
      <c r="L60" s="45"/>
      <c r="M60" s="45"/>
      <c r="N60" s="45"/>
      <c r="O60" s="45"/>
      <c r="P60" s="45"/>
      <c r="Q60" s="45"/>
      <c r="R60" s="45"/>
      <c r="S60" s="45"/>
      <c r="T60" s="45"/>
      <c r="U60" s="45"/>
    </row>
    <row r="61" spans="1:22" ht="9.9499999999999993" customHeight="1">
      <c r="L61" s="45"/>
      <c r="M61" s="45"/>
      <c r="N61" s="45"/>
      <c r="O61" s="45"/>
      <c r="P61" s="45"/>
      <c r="Q61" s="45"/>
      <c r="R61" s="45"/>
      <c r="S61" s="45"/>
      <c r="T61" s="45"/>
      <c r="U61" s="45"/>
    </row>
    <row r="62" spans="1:22" ht="9.9499999999999993" customHeight="1">
      <c r="L62" s="45"/>
      <c r="M62" s="45"/>
      <c r="N62" s="45"/>
      <c r="O62" s="45"/>
      <c r="P62" s="45"/>
      <c r="Q62" s="45"/>
      <c r="R62" s="45"/>
      <c r="S62" s="45"/>
      <c r="T62" s="45"/>
      <c r="U62" s="45"/>
    </row>
    <row r="63" spans="1:22" ht="9.9499999999999993" customHeight="1">
      <c r="L63" s="45"/>
      <c r="M63" s="45"/>
      <c r="N63" s="45"/>
      <c r="O63" s="45"/>
      <c r="P63" s="45"/>
      <c r="Q63" s="45"/>
      <c r="R63" s="45"/>
      <c r="S63" s="45"/>
      <c r="T63" s="45"/>
      <c r="U63" s="45"/>
    </row>
    <row r="64" spans="1:22" ht="9.9499999999999993" customHeight="1">
      <c r="L64" s="45"/>
      <c r="M64" s="45"/>
      <c r="N64" s="45"/>
      <c r="O64" s="45"/>
      <c r="P64" s="45"/>
      <c r="Q64" s="45"/>
      <c r="R64" s="45"/>
      <c r="S64" s="45"/>
      <c r="T64" s="45"/>
      <c r="U64" s="45"/>
    </row>
    <row r="65" spans="12:21" ht="9.9499999999999993" customHeight="1">
      <c r="L65" s="45"/>
      <c r="M65" s="45"/>
      <c r="N65" s="45"/>
      <c r="O65" s="45"/>
      <c r="P65" s="45"/>
      <c r="Q65" s="45"/>
      <c r="R65" s="45"/>
      <c r="S65" s="45"/>
      <c r="T65" s="45"/>
      <c r="U65" s="45"/>
    </row>
    <row r="66" spans="12:21" ht="9.9499999999999993" customHeight="1">
      <c r="L66" s="45"/>
      <c r="M66" s="45"/>
      <c r="N66" s="45"/>
      <c r="O66" s="45"/>
      <c r="P66" s="45"/>
      <c r="Q66" s="45"/>
      <c r="R66" s="45"/>
      <c r="S66" s="45"/>
      <c r="T66" s="45"/>
      <c r="U66" s="45"/>
    </row>
    <row r="67" spans="12:21" ht="9.9499999999999993" customHeight="1">
      <c r="L67" s="45"/>
      <c r="M67" s="45"/>
      <c r="N67" s="45"/>
      <c r="O67" s="45"/>
      <c r="P67" s="45"/>
      <c r="Q67" s="45"/>
      <c r="R67" s="45"/>
      <c r="S67" s="45"/>
      <c r="T67" s="45"/>
      <c r="U67" s="45"/>
    </row>
    <row r="68" spans="12:21" ht="9.9499999999999993" customHeight="1">
      <c r="L68" s="45"/>
      <c r="M68" s="45"/>
      <c r="N68" s="45"/>
      <c r="O68" s="45"/>
      <c r="P68" s="45"/>
      <c r="Q68" s="45"/>
      <c r="R68" s="45"/>
      <c r="S68" s="45"/>
      <c r="T68" s="45"/>
      <c r="U68" s="45"/>
    </row>
    <row r="69" spans="12:21" ht="9.9499999999999993" customHeight="1">
      <c r="L69" s="45"/>
      <c r="M69" s="45"/>
      <c r="N69" s="45"/>
      <c r="O69" s="45"/>
      <c r="P69" s="45"/>
      <c r="Q69" s="45"/>
      <c r="R69" s="45"/>
      <c r="S69" s="45"/>
      <c r="T69" s="45"/>
      <c r="U69" s="45"/>
    </row>
    <row r="70" spans="12:21" ht="9.9499999999999993" customHeight="1">
      <c r="L70" s="45"/>
      <c r="M70" s="45"/>
      <c r="N70" s="45"/>
      <c r="O70" s="45"/>
      <c r="P70" s="45"/>
      <c r="Q70" s="45"/>
      <c r="R70" s="45"/>
      <c r="S70" s="45"/>
      <c r="T70" s="45"/>
      <c r="U70" s="45"/>
    </row>
    <row r="71" spans="12:21" ht="9.9499999999999993" customHeight="1">
      <c r="L71" s="45"/>
      <c r="M71" s="45"/>
      <c r="N71" s="45"/>
      <c r="O71" s="45"/>
      <c r="P71" s="45"/>
      <c r="Q71" s="45"/>
      <c r="R71" s="45"/>
      <c r="S71" s="45"/>
      <c r="T71" s="45"/>
      <c r="U71" s="45"/>
    </row>
    <row r="72" spans="12:21" ht="9.9499999999999993" customHeight="1">
      <c r="L72" s="45"/>
      <c r="M72" s="45"/>
      <c r="N72" s="45"/>
      <c r="O72" s="45"/>
      <c r="P72" s="45"/>
      <c r="Q72" s="45"/>
      <c r="R72" s="45"/>
      <c r="S72" s="45"/>
      <c r="T72" s="45"/>
      <c r="U72" s="45"/>
    </row>
    <row r="73" spans="12:21" ht="9.9499999999999993" customHeight="1">
      <c r="L73" s="45"/>
      <c r="M73" s="45"/>
      <c r="N73" s="45"/>
      <c r="O73" s="45"/>
      <c r="P73" s="45"/>
      <c r="Q73" s="45"/>
      <c r="R73" s="45"/>
      <c r="S73" s="45"/>
      <c r="T73" s="45"/>
      <c r="U73" s="45"/>
    </row>
    <row r="74" spans="12:21" ht="9.9499999999999993" customHeight="1">
      <c r="L74" s="45"/>
      <c r="M74" s="45"/>
      <c r="N74" s="45"/>
      <c r="O74" s="45"/>
      <c r="P74" s="45"/>
      <c r="Q74" s="45"/>
      <c r="R74" s="45"/>
      <c r="S74" s="45"/>
      <c r="T74" s="45"/>
      <c r="U74" s="45"/>
    </row>
    <row r="75" spans="12:21" ht="9.9499999999999993" customHeight="1">
      <c r="L75" s="45"/>
      <c r="M75" s="45"/>
      <c r="N75" s="45"/>
      <c r="O75" s="45"/>
      <c r="P75" s="45"/>
      <c r="Q75" s="45"/>
      <c r="R75" s="45"/>
      <c r="S75" s="45"/>
      <c r="T75" s="45"/>
      <c r="U75" s="45"/>
    </row>
    <row r="76" spans="12:21" ht="9.9499999999999993" customHeight="1">
      <c r="L76" s="45"/>
      <c r="M76" s="45"/>
      <c r="N76" s="45"/>
      <c r="O76" s="45"/>
      <c r="P76" s="45"/>
      <c r="Q76" s="45"/>
      <c r="R76" s="45"/>
      <c r="S76" s="45"/>
      <c r="T76" s="45"/>
      <c r="U76" s="45"/>
    </row>
    <row r="77" spans="12:21" ht="9.9499999999999993" customHeight="1">
      <c r="L77" s="45"/>
      <c r="M77" s="45"/>
      <c r="N77" s="45"/>
      <c r="O77" s="45"/>
      <c r="P77" s="45"/>
      <c r="Q77" s="45"/>
      <c r="R77" s="45"/>
      <c r="S77" s="45"/>
      <c r="T77" s="45"/>
      <c r="U77" s="45"/>
    </row>
    <row r="78" spans="12:21" ht="9.9499999999999993" customHeight="1">
      <c r="L78" s="45"/>
      <c r="M78" s="45"/>
      <c r="N78" s="45"/>
      <c r="O78" s="45"/>
      <c r="P78" s="45"/>
      <c r="Q78" s="45"/>
      <c r="R78" s="45"/>
      <c r="S78" s="45"/>
      <c r="T78" s="45"/>
      <c r="U78" s="45"/>
    </row>
    <row r="79" spans="12:21" ht="9.9499999999999993" customHeight="1">
      <c r="L79" s="45"/>
      <c r="M79" s="45"/>
      <c r="N79" s="45"/>
      <c r="O79" s="45"/>
      <c r="P79" s="45"/>
      <c r="Q79" s="45"/>
      <c r="R79" s="45"/>
      <c r="S79" s="45"/>
      <c r="T79" s="45"/>
      <c r="U79" s="45"/>
    </row>
    <row r="80" spans="12:21" ht="9.9499999999999993" customHeight="1">
      <c r="L80" s="45"/>
      <c r="M80" s="45"/>
      <c r="N80" s="45"/>
      <c r="O80" s="45"/>
      <c r="P80" s="45"/>
      <c r="Q80" s="45"/>
      <c r="R80" s="45"/>
      <c r="S80" s="45"/>
      <c r="T80" s="45"/>
      <c r="U80" s="45"/>
    </row>
    <row r="81" spans="12:21" ht="9.9499999999999993" customHeight="1">
      <c r="L81" s="45"/>
      <c r="M81" s="45"/>
      <c r="N81" s="45"/>
      <c r="O81" s="45"/>
      <c r="P81" s="45"/>
      <c r="Q81" s="45"/>
      <c r="R81" s="45"/>
      <c r="S81" s="45"/>
      <c r="T81" s="45"/>
      <c r="U81" s="45"/>
    </row>
    <row r="82" spans="12:21" ht="9.9499999999999993" customHeight="1">
      <c r="L82" s="45"/>
      <c r="M82" s="45"/>
      <c r="N82" s="45"/>
      <c r="O82" s="45"/>
      <c r="P82" s="45"/>
      <c r="Q82" s="45"/>
      <c r="R82" s="45"/>
      <c r="S82" s="45"/>
      <c r="T82" s="45"/>
      <c r="U82" s="45"/>
    </row>
    <row r="83" spans="12:21" ht="9.9499999999999993" customHeight="1">
      <c r="L83" s="45"/>
      <c r="M83" s="45"/>
      <c r="N83" s="45"/>
      <c r="O83" s="45"/>
      <c r="P83" s="45"/>
      <c r="Q83" s="45"/>
      <c r="R83" s="45"/>
      <c r="S83" s="45"/>
      <c r="T83" s="45"/>
      <c r="U83" s="45"/>
    </row>
    <row r="84" spans="12:21" ht="9.9499999999999993" customHeight="1">
      <c r="L84" s="45"/>
      <c r="M84" s="45"/>
      <c r="N84" s="45"/>
      <c r="O84" s="45"/>
      <c r="P84" s="45"/>
      <c r="Q84" s="45"/>
      <c r="R84" s="45"/>
      <c r="S84" s="45"/>
      <c r="T84" s="45"/>
      <c r="U84" s="45"/>
    </row>
    <row r="85" spans="12:21" ht="9.9499999999999993" customHeight="1">
      <c r="L85" s="45"/>
      <c r="M85" s="45"/>
      <c r="N85" s="45"/>
      <c r="O85" s="45"/>
      <c r="P85" s="45"/>
      <c r="Q85" s="45"/>
      <c r="R85" s="45"/>
      <c r="S85" s="45"/>
      <c r="T85" s="45"/>
      <c r="U85" s="45"/>
    </row>
    <row r="86" spans="12:21" ht="9.9499999999999993" customHeight="1">
      <c r="L86" s="45"/>
      <c r="M86" s="45"/>
      <c r="N86" s="45"/>
      <c r="O86" s="45"/>
      <c r="P86" s="45"/>
      <c r="Q86" s="45"/>
      <c r="R86" s="45"/>
      <c r="S86" s="45"/>
      <c r="T86" s="45"/>
      <c r="U86" s="45"/>
    </row>
  </sheetData>
  <mergeCells count="10">
    <mergeCell ref="A49:K49"/>
    <mergeCell ref="A46:K46"/>
    <mergeCell ref="V3:V5"/>
    <mergeCell ref="A3:A5"/>
    <mergeCell ref="B3:F3"/>
    <mergeCell ref="G3:K3"/>
    <mergeCell ref="L3:U3"/>
    <mergeCell ref="Q5:U5"/>
    <mergeCell ref="B5:K5"/>
    <mergeCell ref="L5:P5"/>
  </mergeCells>
  <hyperlinks>
    <hyperlink ref="W1" location="'S1-3_Inhalt_Erläuterungen'!A1" display="Inhalt"/>
  </hyperlinks>
  <pageMargins left="0.78740157480314965" right="0.59055118110236227" top="0.59055118110236227" bottom="0.59055118110236227" header="0" footer="0.19685039370078741"/>
  <pageSetup paperSize="9" firstPageNumber="4"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colBreaks count="1" manualBreakCount="1">
    <brk id="1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FFFF00"/>
  </sheetPr>
  <dimension ref="A1:Q52"/>
  <sheetViews>
    <sheetView showGridLines="0" zoomScaleNormal="100" workbookViewId="0">
      <selection activeCell="P1" sqref="P1"/>
    </sheetView>
  </sheetViews>
  <sheetFormatPr baseColWidth="10" defaultRowHeight="9.9499999999999993" customHeight="1"/>
  <cols>
    <col min="1" max="2" width="4.42578125" style="31" customWidth="1"/>
    <col min="3" max="3" width="8.5703125" style="9" customWidth="1"/>
    <col min="4" max="8" width="7.140625" style="9" customWidth="1"/>
    <col min="9" max="9" width="8.5703125" style="9" customWidth="1"/>
    <col min="10" max="10" width="9.28515625" style="10" customWidth="1"/>
    <col min="11" max="11" width="9.28515625" style="11" customWidth="1"/>
    <col min="12" max="12" width="9.28515625" style="9" customWidth="1"/>
    <col min="13" max="13" width="7.5703125" style="80" customWidth="1"/>
    <col min="14" max="15" width="6.7109375" style="9" customWidth="1"/>
    <col min="16" max="16384" width="11.42578125" style="9"/>
  </cols>
  <sheetData>
    <row r="1" spans="1:16" s="323" customFormat="1" ht="15" customHeight="1">
      <c r="A1" s="320" t="s">
        <v>827</v>
      </c>
      <c r="B1" s="321"/>
      <c r="C1" s="320" t="s">
        <v>522</v>
      </c>
      <c r="E1" s="322"/>
      <c r="F1" s="322"/>
      <c r="G1" s="322"/>
      <c r="H1" s="322"/>
      <c r="I1" s="322"/>
      <c r="J1" s="322"/>
      <c r="K1" s="322"/>
      <c r="L1" s="322"/>
      <c r="M1" s="373" t="s">
        <v>62</v>
      </c>
      <c r="O1" s="320" t="s">
        <v>279</v>
      </c>
    </row>
    <row r="2" spans="1:16" s="323" customFormat="1" ht="15" customHeight="1">
      <c r="A2" s="320"/>
      <c r="B2" s="321"/>
      <c r="C2" s="647" t="s">
        <v>519</v>
      </c>
      <c r="D2" s="647"/>
      <c r="E2" s="647"/>
      <c r="F2" s="647"/>
      <c r="G2" s="647"/>
      <c r="H2" s="647"/>
      <c r="I2" s="647"/>
      <c r="J2" s="647"/>
      <c r="K2" s="647"/>
      <c r="L2" s="647"/>
      <c r="M2" s="373"/>
      <c r="O2" s="320"/>
    </row>
    <row r="3" spans="1:16" s="323" customFormat="1" ht="15" customHeight="1">
      <c r="B3" s="321"/>
      <c r="C3" s="318"/>
      <c r="E3" s="319"/>
      <c r="F3" s="319"/>
      <c r="G3" s="319"/>
      <c r="H3" s="319"/>
      <c r="I3" s="319"/>
      <c r="J3" s="319"/>
      <c r="K3" s="319"/>
      <c r="L3" s="319"/>
      <c r="M3" s="307"/>
      <c r="O3" s="320"/>
    </row>
    <row r="4" spans="1:16" s="8" customFormat="1" ht="21.95" customHeight="1">
      <c r="A4" s="655" t="s">
        <v>20</v>
      </c>
      <c r="B4" s="656"/>
      <c r="C4" s="652" t="s">
        <v>38</v>
      </c>
      <c r="D4" s="20" t="s">
        <v>10</v>
      </c>
      <c r="E4" s="20"/>
      <c r="F4" s="652" t="s">
        <v>40</v>
      </c>
      <c r="G4" s="652"/>
      <c r="H4" s="652"/>
      <c r="I4" s="652" t="s">
        <v>207</v>
      </c>
      <c r="J4" s="652" t="s">
        <v>199</v>
      </c>
      <c r="K4" s="652"/>
      <c r="L4" s="649"/>
      <c r="M4" s="70"/>
      <c r="N4" s="1"/>
      <c r="O4" s="379" t="s">
        <v>545</v>
      </c>
      <c r="P4" s="6"/>
    </row>
    <row r="5" spans="1:16" s="8" customFormat="1" ht="48" customHeight="1">
      <c r="A5" s="657"/>
      <c r="B5" s="658"/>
      <c r="C5" s="652"/>
      <c r="D5" s="195" t="s">
        <v>21</v>
      </c>
      <c r="E5" s="15" t="s">
        <v>39</v>
      </c>
      <c r="F5" s="13">
        <v>2</v>
      </c>
      <c r="G5" s="13">
        <v>3</v>
      </c>
      <c r="H5" s="15" t="s">
        <v>546</v>
      </c>
      <c r="I5" s="651"/>
      <c r="J5" s="22" t="s">
        <v>41</v>
      </c>
      <c r="K5" s="22" t="s">
        <v>205</v>
      </c>
      <c r="L5" s="23" t="s">
        <v>551</v>
      </c>
      <c r="M5" s="70"/>
      <c r="N5" s="1"/>
      <c r="O5" s="1"/>
      <c r="P5" s="6"/>
    </row>
    <row r="6" spans="1:16" s="8" customFormat="1" ht="11.1" customHeight="1">
      <c r="A6" s="659"/>
      <c r="B6" s="660"/>
      <c r="C6" s="20" t="s">
        <v>25</v>
      </c>
      <c r="D6" s="20"/>
      <c r="E6" s="20"/>
      <c r="F6" s="20"/>
      <c r="G6" s="20"/>
      <c r="H6" s="20"/>
      <c r="I6" s="20"/>
      <c r="J6" s="20" t="s">
        <v>26</v>
      </c>
      <c r="K6" s="20"/>
      <c r="L6" s="21"/>
      <c r="M6" s="70"/>
      <c r="N6" s="1"/>
      <c r="O6" s="1"/>
      <c r="P6" s="6"/>
    </row>
    <row r="7" spans="1:16" s="1" customFormat="1" ht="15" customHeight="1">
      <c r="A7" s="326"/>
      <c r="B7" s="326"/>
      <c r="C7" s="536" t="s">
        <v>32</v>
      </c>
      <c r="D7" s="326"/>
      <c r="E7" s="326"/>
      <c r="F7" s="326"/>
      <c r="G7" s="326"/>
      <c r="H7" s="326"/>
      <c r="I7" s="326"/>
      <c r="J7" s="326"/>
      <c r="K7" s="326"/>
      <c r="L7" s="326"/>
      <c r="M7" s="185"/>
      <c r="P7" s="208"/>
    </row>
    <row r="8" spans="1:16" s="1" customFormat="1" ht="9.9499999999999993" customHeight="1">
      <c r="A8" s="643">
        <v>2005</v>
      </c>
      <c r="B8" s="644"/>
      <c r="C8" s="413">
        <v>293</v>
      </c>
      <c r="D8" s="413">
        <v>140</v>
      </c>
      <c r="E8" s="413">
        <v>75</v>
      </c>
      <c r="F8" s="413">
        <v>95</v>
      </c>
      <c r="G8" s="413">
        <v>29</v>
      </c>
      <c r="H8" s="413">
        <v>28</v>
      </c>
      <c r="I8" s="413">
        <v>546</v>
      </c>
      <c r="J8" s="368">
        <v>47.9</v>
      </c>
      <c r="K8" s="368">
        <v>17.8</v>
      </c>
      <c r="L8" s="368">
        <v>21</v>
      </c>
      <c r="M8" s="70"/>
      <c r="P8" s="208"/>
    </row>
    <row r="9" spans="1:16" s="1" customFormat="1" ht="9.9499999999999993" customHeight="1">
      <c r="A9" s="643">
        <v>2006</v>
      </c>
      <c r="B9" s="644"/>
      <c r="C9" s="413">
        <v>297</v>
      </c>
      <c r="D9" s="413">
        <v>146</v>
      </c>
      <c r="E9" s="413">
        <v>76</v>
      </c>
      <c r="F9" s="413">
        <v>95</v>
      </c>
      <c r="G9" s="413">
        <v>28</v>
      </c>
      <c r="H9" s="413">
        <v>29</v>
      </c>
      <c r="I9" s="413">
        <v>544</v>
      </c>
      <c r="J9" s="368">
        <v>49</v>
      </c>
      <c r="K9" s="368">
        <v>18</v>
      </c>
      <c r="L9" s="368">
        <v>17.899999999999999</v>
      </c>
      <c r="M9" s="70"/>
      <c r="P9" s="208"/>
    </row>
    <row r="10" spans="1:16" s="1" customFormat="1" ht="9.9499999999999993" customHeight="1">
      <c r="A10" s="643">
        <v>2007</v>
      </c>
      <c r="B10" s="644"/>
      <c r="C10" s="413">
        <v>294</v>
      </c>
      <c r="D10" s="413">
        <v>141</v>
      </c>
      <c r="E10" s="413">
        <v>74</v>
      </c>
      <c r="F10" s="413">
        <v>93</v>
      </c>
      <c r="G10" s="413">
        <v>29</v>
      </c>
      <c r="H10" s="413">
        <v>31</v>
      </c>
      <c r="I10" s="413">
        <v>546</v>
      </c>
      <c r="J10" s="368">
        <v>48.1</v>
      </c>
      <c r="K10" s="368">
        <v>18.899999999999999</v>
      </c>
      <c r="L10" s="368">
        <v>17.8</v>
      </c>
      <c r="M10" s="70"/>
      <c r="P10" s="208"/>
    </row>
    <row r="11" spans="1:16" s="1" customFormat="1" ht="9.9499999999999993" customHeight="1">
      <c r="A11" s="643">
        <v>2008</v>
      </c>
      <c r="B11" s="644"/>
      <c r="C11" s="413">
        <v>292</v>
      </c>
      <c r="D11" s="413">
        <v>142</v>
      </c>
      <c r="E11" s="413">
        <v>74</v>
      </c>
      <c r="F11" s="413">
        <v>94</v>
      </c>
      <c r="G11" s="413">
        <v>26</v>
      </c>
      <c r="H11" s="413">
        <v>31</v>
      </c>
      <c r="I11" s="413">
        <v>543</v>
      </c>
      <c r="J11" s="368">
        <v>48.4</v>
      </c>
      <c r="K11" s="368">
        <v>17.7</v>
      </c>
      <c r="L11" s="368">
        <v>19.399999999999999</v>
      </c>
      <c r="M11" s="70"/>
      <c r="P11" s="208"/>
    </row>
    <row r="12" spans="1:16" s="1" customFormat="1" ht="9.9499999999999993" customHeight="1">
      <c r="A12" s="643">
        <v>2009</v>
      </c>
      <c r="B12" s="644"/>
      <c r="C12" s="413">
        <v>297</v>
      </c>
      <c r="D12" s="413">
        <v>146</v>
      </c>
      <c r="E12" s="413">
        <v>78</v>
      </c>
      <c r="F12" s="413">
        <v>93</v>
      </c>
      <c r="G12" s="413">
        <v>28</v>
      </c>
      <c r="H12" s="413">
        <v>29</v>
      </c>
      <c r="I12" s="413">
        <v>544</v>
      </c>
      <c r="J12" s="368">
        <v>49.3</v>
      </c>
      <c r="K12" s="368">
        <v>16.899999999999999</v>
      </c>
      <c r="L12" s="368">
        <v>18.600000000000001</v>
      </c>
      <c r="M12" s="185"/>
      <c r="P12" s="208"/>
    </row>
    <row r="13" spans="1:16" s="1" customFormat="1" ht="9.9499999999999993" customHeight="1">
      <c r="A13" s="645">
        <v>2010</v>
      </c>
      <c r="B13" s="646"/>
      <c r="C13" s="413">
        <v>298</v>
      </c>
      <c r="D13" s="413">
        <v>145</v>
      </c>
      <c r="E13" s="413">
        <v>77</v>
      </c>
      <c r="F13" s="413">
        <v>96</v>
      </c>
      <c r="G13" s="413">
        <v>31</v>
      </c>
      <c r="H13" s="413">
        <v>26</v>
      </c>
      <c r="I13" s="413">
        <v>548</v>
      </c>
      <c r="J13" s="368">
        <v>48.5</v>
      </c>
      <c r="K13" s="368">
        <v>17.399999999999999</v>
      </c>
      <c r="L13" s="368">
        <v>17.100000000000001</v>
      </c>
      <c r="M13" s="70"/>
      <c r="P13" s="208"/>
    </row>
    <row r="14" spans="1:16" s="1" customFormat="1" ht="9.9499999999999993" customHeight="1">
      <c r="A14" s="643">
        <v>2011</v>
      </c>
      <c r="B14" s="644"/>
      <c r="C14" s="413">
        <v>297</v>
      </c>
      <c r="D14" s="413">
        <v>147</v>
      </c>
      <c r="E14" s="413">
        <v>77</v>
      </c>
      <c r="F14" s="413">
        <v>94</v>
      </c>
      <c r="G14" s="413">
        <v>31</v>
      </c>
      <c r="H14" s="413">
        <v>25</v>
      </c>
      <c r="I14" s="413">
        <v>540</v>
      </c>
      <c r="J14" s="368">
        <v>49.6</v>
      </c>
      <c r="K14" s="368">
        <v>17.899999999999999</v>
      </c>
      <c r="L14" s="368">
        <v>17</v>
      </c>
      <c r="M14" s="185"/>
      <c r="P14" s="208"/>
    </row>
    <row r="15" spans="1:16" s="1" customFormat="1" ht="9.9499999999999993" customHeight="1">
      <c r="A15" s="643">
        <v>2012</v>
      </c>
      <c r="B15" s="644"/>
      <c r="C15" s="413">
        <v>295</v>
      </c>
      <c r="D15" s="413">
        <v>144</v>
      </c>
      <c r="E15" s="413">
        <v>73</v>
      </c>
      <c r="F15" s="413">
        <v>94</v>
      </c>
      <c r="G15" s="413">
        <v>27</v>
      </c>
      <c r="H15" s="413">
        <v>29</v>
      </c>
      <c r="I15" s="413">
        <v>543</v>
      </c>
      <c r="J15" s="368">
        <v>48.9</v>
      </c>
      <c r="K15" s="368">
        <v>18.3</v>
      </c>
      <c r="L15" s="368">
        <v>15.9</v>
      </c>
      <c r="M15" s="70"/>
      <c r="P15" s="208"/>
    </row>
    <row r="16" spans="1:16" s="1" customFormat="1" ht="9.9499999999999993" customHeight="1">
      <c r="A16" s="643">
        <v>2013</v>
      </c>
      <c r="B16" s="644"/>
      <c r="C16" s="413">
        <v>294</v>
      </c>
      <c r="D16" s="413">
        <v>142</v>
      </c>
      <c r="E16" s="413">
        <v>74</v>
      </c>
      <c r="F16" s="413">
        <v>94</v>
      </c>
      <c r="G16" s="413">
        <v>30</v>
      </c>
      <c r="H16" s="413">
        <v>29</v>
      </c>
      <c r="I16" s="413">
        <v>547</v>
      </c>
      <c r="J16" s="368">
        <v>48.1</v>
      </c>
      <c r="K16" s="368">
        <v>18.100000000000001</v>
      </c>
      <c r="L16" s="368">
        <v>15.9</v>
      </c>
      <c r="M16" s="70"/>
      <c r="P16" s="208"/>
    </row>
    <row r="17" spans="1:16" s="1" customFormat="1" ht="9.9499999999999993" customHeight="1">
      <c r="A17" s="643">
        <v>2014</v>
      </c>
      <c r="B17" s="644"/>
      <c r="C17" s="413">
        <v>301</v>
      </c>
      <c r="D17" s="413">
        <v>149</v>
      </c>
      <c r="E17" s="413">
        <v>79</v>
      </c>
      <c r="F17" s="413">
        <v>94</v>
      </c>
      <c r="G17" s="413">
        <v>28</v>
      </c>
      <c r="H17" s="413">
        <v>29</v>
      </c>
      <c r="I17" s="413">
        <v>549</v>
      </c>
      <c r="J17" s="368">
        <v>49.7</v>
      </c>
      <c r="K17" s="368">
        <v>17.3</v>
      </c>
      <c r="L17" s="368">
        <v>15.8</v>
      </c>
      <c r="M17" s="70"/>
      <c r="P17" s="208"/>
    </row>
    <row r="18" spans="1:16" s="1" customFormat="1" ht="9.9499999999999993" customHeight="1">
      <c r="A18" s="643">
        <v>2015</v>
      </c>
      <c r="B18" s="644"/>
      <c r="C18" s="413">
        <v>305</v>
      </c>
      <c r="D18" s="413">
        <v>153</v>
      </c>
      <c r="E18" s="413">
        <v>77</v>
      </c>
      <c r="F18" s="413">
        <v>96</v>
      </c>
      <c r="G18" s="413">
        <v>27</v>
      </c>
      <c r="H18" s="413">
        <v>29</v>
      </c>
      <c r="I18" s="413">
        <v>552</v>
      </c>
      <c r="J18" s="368">
        <v>50.2</v>
      </c>
      <c r="K18" s="368">
        <v>17.100000000000001</v>
      </c>
      <c r="L18" s="368">
        <v>15.6</v>
      </c>
      <c r="M18" s="70"/>
      <c r="P18" s="208"/>
    </row>
    <row r="19" spans="1:16" s="208" customFormat="1" ht="15" customHeight="1">
      <c r="A19" s="325"/>
      <c r="B19" s="325"/>
      <c r="C19" s="539" t="s">
        <v>28</v>
      </c>
      <c r="D19" s="414"/>
      <c r="E19" s="414"/>
      <c r="F19" s="414"/>
      <c r="G19" s="414"/>
      <c r="H19" s="414"/>
      <c r="I19" s="414"/>
      <c r="J19" s="325"/>
      <c r="K19" s="325"/>
      <c r="L19" s="325"/>
      <c r="M19" s="70"/>
      <c r="N19" s="1"/>
      <c r="O19" s="1"/>
    </row>
    <row r="20" spans="1:16" s="11" customFormat="1" ht="9.9499999999999993" customHeight="1">
      <c r="A20" s="643">
        <v>2005</v>
      </c>
      <c r="B20" s="644"/>
      <c r="C20" s="413">
        <v>63</v>
      </c>
      <c r="D20" s="413">
        <v>32</v>
      </c>
      <c r="E20" s="413">
        <v>16</v>
      </c>
      <c r="F20" s="413">
        <v>20</v>
      </c>
      <c r="G20" s="413">
        <v>6</v>
      </c>
      <c r="H20" s="413">
        <v>6</v>
      </c>
      <c r="I20" s="413">
        <v>116</v>
      </c>
      <c r="J20" s="368">
        <v>50.4</v>
      </c>
      <c r="K20" s="368">
        <v>17.3</v>
      </c>
      <c r="L20" s="368">
        <v>20.399999999999999</v>
      </c>
      <c r="M20" s="70"/>
    </row>
    <row r="21" spans="1:16" s="11" customFormat="1" ht="9.9499999999999993" customHeight="1">
      <c r="A21" s="643">
        <v>2006</v>
      </c>
      <c r="B21" s="644"/>
      <c r="C21" s="413">
        <v>60</v>
      </c>
      <c r="D21" s="413">
        <v>28</v>
      </c>
      <c r="E21" s="413">
        <v>14</v>
      </c>
      <c r="F21" s="413">
        <v>20</v>
      </c>
      <c r="G21" s="413">
        <v>6</v>
      </c>
      <c r="H21" s="413">
        <v>6</v>
      </c>
      <c r="I21" s="413">
        <v>114</v>
      </c>
      <c r="J21" s="368">
        <v>46.4</v>
      </c>
      <c r="K21" s="368">
        <v>20.6</v>
      </c>
      <c r="L21" s="368">
        <v>18.600000000000001</v>
      </c>
      <c r="M21" s="70"/>
    </row>
    <row r="22" spans="1:16" s="11" customFormat="1" ht="9.9499999999999993" customHeight="1">
      <c r="A22" s="643">
        <v>2007</v>
      </c>
      <c r="B22" s="644"/>
      <c r="C22" s="413">
        <v>60</v>
      </c>
      <c r="D22" s="413">
        <v>29</v>
      </c>
      <c r="E22" s="413">
        <v>15</v>
      </c>
      <c r="F22" s="413">
        <v>19</v>
      </c>
      <c r="G22" s="413">
        <v>6</v>
      </c>
      <c r="H22" s="413">
        <v>6</v>
      </c>
      <c r="I22" s="413">
        <v>112</v>
      </c>
      <c r="J22" s="368">
        <v>48.1</v>
      </c>
      <c r="K22" s="368">
        <v>18.600000000000001</v>
      </c>
      <c r="L22" s="368">
        <v>19.7</v>
      </c>
      <c r="M22" s="70"/>
    </row>
    <row r="23" spans="1:16" s="11" customFormat="1" ht="9.9499999999999993" customHeight="1">
      <c r="A23" s="643">
        <v>2008</v>
      </c>
      <c r="B23" s="644"/>
      <c r="C23" s="413">
        <v>62</v>
      </c>
      <c r="D23" s="413">
        <v>30</v>
      </c>
      <c r="E23" s="413">
        <v>15</v>
      </c>
      <c r="F23" s="413">
        <v>19</v>
      </c>
      <c r="G23" s="413">
        <v>6</v>
      </c>
      <c r="H23" s="413">
        <v>6</v>
      </c>
      <c r="I23" s="413">
        <v>114</v>
      </c>
      <c r="J23" s="368">
        <v>49.3</v>
      </c>
      <c r="K23" s="368">
        <v>17.600000000000001</v>
      </c>
      <c r="L23" s="368">
        <v>20.6</v>
      </c>
      <c r="M23" s="70"/>
    </row>
    <row r="24" spans="1:16" s="11" customFormat="1" ht="9.9499999999999993" customHeight="1">
      <c r="A24" s="643">
        <v>2009</v>
      </c>
      <c r="B24" s="644"/>
      <c r="C24" s="413">
        <v>63</v>
      </c>
      <c r="D24" s="413">
        <v>33</v>
      </c>
      <c r="E24" s="413">
        <v>16</v>
      </c>
      <c r="F24" s="413">
        <v>19</v>
      </c>
      <c r="G24" s="413">
        <v>6</v>
      </c>
      <c r="H24" s="413">
        <v>6</v>
      </c>
      <c r="I24" s="413">
        <v>113</v>
      </c>
      <c r="J24" s="368">
        <v>51.8</v>
      </c>
      <c r="K24" s="368">
        <v>15.5</v>
      </c>
      <c r="L24" s="368">
        <v>21.8</v>
      </c>
      <c r="M24" s="2"/>
    </row>
    <row r="25" spans="1:16" s="11" customFormat="1" ht="9.9499999999999993" customHeight="1">
      <c r="A25" s="645">
        <v>2010</v>
      </c>
      <c r="B25" s="646"/>
      <c r="C25" s="413">
        <v>62</v>
      </c>
      <c r="D25" s="413">
        <v>31</v>
      </c>
      <c r="E25" s="413">
        <v>15</v>
      </c>
      <c r="F25" s="413">
        <v>20</v>
      </c>
      <c r="G25" s="413">
        <v>5</v>
      </c>
      <c r="H25" s="413">
        <v>6</v>
      </c>
      <c r="I25" s="413">
        <v>114</v>
      </c>
      <c r="J25" s="368">
        <v>49.8</v>
      </c>
      <c r="K25" s="368">
        <v>14</v>
      </c>
      <c r="L25" s="368">
        <v>18</v>
      </c>
      <c r="M25" s="2"/>
    </row>
    <row r="26" spans="1:16" s="208" customFormat="1" ht="9.9499999999999993" customHeight="1">
      <c r="A26" s="643">
        <v>2011</v>
      </c>
      <c r="B26" s="644"/>
      <c r="C26" s="413">
        <v>61</v>
      </c>
      <c r="D26" s="413">
        <v>33</v>
      </c>
      <c r="E26" s="413">
        <v>17</v>
      </c>
      <c r="F26" s="413">
        <v>19</v>
      </c>
      <c r="G26" s="404" t="s">
        <v>11</v>
      </c>
      <c r="H26" s="413">
        <v>5</v>
      </c>
      <c r="I26" s="413">
        <v>107</v>
      </c>
      <c r="J26" s="368">
        <v>53.9</v>
      </c>
      <c r="K26" s="368">
        <v>12.5</v>
      </c>
      <c r="L26" s="368">
        <v>17.8</v>
      </c>
      <c r="M26" s="70"/>
      <c r="N26" s="1"/>
      <c r="O26" s="1"/>
    </row>
    <row r="27" spans="1:16" s="208" customFormat="1" ht="9.9499999999999993" customHeight="1">
      <c r="A27" s="643">
        <v>2012</v>
      </c>
      <c r="B27" s="644"/>
      <c r="C27" s="413">
        <v>63</v>
      </c>
      <c r="D27" s="413">
        <v>31</v>
      </c>
      <c r="E27" s="413">
        <v>17</v>
      </c>
      <c r="F27" s="413">
        <v>22</v>
      </c>
      <c r="G27" s="413">
        <v>6</v>
      </c>
      <c r="H27" s="404" t="s">
        <v>11</v>
      </c>
      <c r="I27" s="413">
        <v>108</v>
      </c>
      <c r="J27" s="368">
        <v>49.4</v>
      </c>
      <c r="K27" s="368">
        <v>11.1</v>
      </c>
      <c r="L27" s="368">
        <v>18.399999999999999</v>
      </c>
      <c r="M27" s="185"/>
      <c r="N27" s="1"/>
      <c r="O27" s="1"/>
    </row>
    <row r="28" spans="1:16" s="208" customFormat="1" ht="9.9499999999999993" customHeight="1">
      <c r="A28" s="643">
        <v>2013</v>
      </c>
      <c r="B28" s="644"/>
      <c r="C28" s="413">
        <v>59</v>
      </c>
      <c r="D28" s="413">
        <v>29</v>
      </c>
      <c r="E28" s="413">
        <v>14</v>
      </c>
      <c r="F28" s="413">
        <v>19</v>
      </c>
      <c r="G28" s="413">
        <v>7</v>
      </c>
      <c r="H28" s="404" t="s">
        <v>11</v>
      </c>
      <c r="I28" s="413">
        <v>108</v>
      </c>
      <c r="J28" s="368">
        <v>48.9</v>
      </c>
      <c r="K28" s="368">
        <v>12.8</v>
      </c>
      <c r="L28" s="368">
        <v>21.3</v>
      </c>
      <c r="M28" s="70"/>
      <c r="N28" s="1"/>
      <c r="O28" s="1"/>
    </row>
    <row r="29" spans="1:16" s="208" customFormat="1" ht="9.9499999999999993" customHeight="1">
      <c r="A29" s="643">
        <v>2014</v>
      </c>
      <c r="B29" s="644"/>
      <c r="C29" s="413">
        <v>59</v>
      </c>
      <c r="D29" s="413">
        <v>28</v>
      </c>
      <c r="E29" s="413">
        <v>14</v>
      </c>
      <c r="F29" s="413">
        <v>19</v>
      </c>
      <c r="G29" s="413">
        <v>7</v>
      </c>
      <c r="H29" s="404" t="s">
        <v>11</v>
      </c>
      <c r="I29" s="413">
        <v>108</v>
      </c>
      <c r="J29" s="368">
        <v>47.7</v>
      </c>
      <c r="K29" s="368">
        <v>15.2</v>
      </c>
      <c r="L29" s="368">
        <v>18.3</v>
      </c>
      <c r="M29" s="70"/>
      <c r="N29" s="1"/>
      <c r="O29" s="1"/>
    </row>
    <row r="30" spans="1:16" s="11" customFormat="1" ht="9.9499999999999993" customHeight="1">
      <c r="A30" s="643">
        <v>2015</v>
      </c>
      <c r="B30" s="644"/>
      <c r="C30" s="413">
        <v>60</v>
      </c>
      <c r="D30" s="413">
        <v>30</v>
      </c>
      <c r="E30" s="413">
        <v>15</v>
      </c>
      <c r="F30" s="413">
        <v>19</v>
      </c>
      <c r="G30" s="413">
        <v>6</v>
      </c>
      <c r="H30" s="404" t="s">
        <v>11</v>
      </c>
      <c r="I30" s="413">
        <v>109</v>
      </c>
      <c r="J30" s="368">
        <v>50.5</v>
      </c>
      <c r="K30" s="368">
        <v>16.8</v>
      </c>
      <c r="L30" s="368">
        <v>16.8</v>
      </c>
      <c r="M30" s="70"/>
    </row>
    <row r="31" spans="1:16" s="11" customFormat="1" ht="15" customHeight="1">
      <c r="A31" s="324"/>
      <c r="B31" s="324"/>
      <c r="C31" s="539" t="s">
        <v>33</v>
      </c>
      <c r="D31" s="414"/>
      <c r="E31" s="414"/>
      <c r="F31" s="414"/>
      <c r="G31" s="414"/>
      <c r="H31" s="414"/>
      <c r="I31" s="414"/>
      <c r="J31" s="325"/>
      <c r="K31" s="325"/>
      <c r="L31" s="325"/>
      <c r="M31" s="2"/>
    </row>
    <row r="32" spans="1:16" s="11" customFormat="1" ht="9.9499999999999993" customHeight="1">
      <c r="A32" s="643">
        <v>2005</v>
      </c>
      <c r="B32" s="644"/>
      <c r="C32" s="413">
        <v>357</v>
      </c>
      <c r="D32" s="413">
        <v>172</v>
      </c>
      <c r="E32" s="413">
        <v>91</v>
      </c>
      <c r="F32" s="413">
        <v>115</v>
      </c>
      <c r="G32" s="413">
        <v>35</v>
      </c>
      <c r="H32" s="413">
        <v>34</v>
      </c>
      <c r="I32" s="413">
        <v>661</v>
      </c>
      <c r="J32" s="368">
        <v>48.4</v>
      </c>
      <c r="K32" s="368">
        <v>17.7</v>
      </c>
      <c r="L32" s="368">
        <v>20.9</v>
      </c>
      <c r="M32" s="80"/>
    </row>
    <row r="33" spans="1:16" s="11" customFormat="1" ht="9.9499999999999993" customHeight="1">
      <c r="A33" s="643">
        <v>2006</v>
      </c>
      <c r="B33" s="644"/>
      <c r="C33" s="413">
        <v>357</v>
      </c>
      <c r="D33" s="413">
        <v>173</v>
      </c>
      <c r="E33" s="413">
        <v>89</v>
      </c>
      <c r="F33" s="413">
        <v>115</v>
      </c>
      <c r="G33" s="413">
        <v>34</v>
      </c>
      <c r="H33" s="413">
        <v>35</v>
      </c>
      <c r="I33" s="413">
        <v>657</v>
      </c>
      <c r="J33" s="368">
        <v>48.6</v>
      </c>
      <c r="K33" s="368">
        <v>18.399999999999999</v>
      </c>
      <c r="L33" s="368">
        <v>18</v>
      </c>
      <c r="M33" s="80"/>
    </row>
    <row r="34" spans="1:16" s="11" customFormat="1" ht="9.9499999999999993" customHeight="1">
      <c r="A34" s="643">
        <v>2007</v>
      </c>
      <c r="B34" s="644"/>
      <c r="C34" s="413">
        <v>354</v>
      </c>
      <c r="D34" s="413">
        <v>170</v>
      </c>
      <c r="E34" s="413">
        <v>89</v>
      </c>
      <c r="F34" s="413">
        <v>112</v>
      </c>
      <c r="G34" s="413">
        <v>35</v>
      </c>
      <c r="H34" s="413">
        <v>37</v>
      </c>
      <c r="I34" s="413">
        <v>658</v>
      </c>
      <c r="J34" s="368">
        <v>48.1</v>
      </c>
      <c r="K34" s="368">
        <v>18.899999999999999</v>
      </c>
      <c r="L34" s="368">
        <v>18.2</v>
      </c>
      <c r="M34" s="80"/>
    </row>
    <row r="35" spans="1:16" s="11" customFormat="1" ht="9.9499999999999993" customHeight="1">
      <c r="A35" s="643">
        <v>2008</v>
      </c>
      <c r="B35" s="644"/>
      <c r="C35" s="413">
        <v>354</v>
      </c>
      <c r="D35" s="413">
        <v>172</v>
      </c>
      <c r="E35" s="413">
        <v>89</v>
      </c>
      <c r="F35" s="413">
        <v>113</v>
      </c>
      <c r="G35" s="413">
        <v>33</v>
      </c>
      <c r="H35" s="413">
        <v>37</v>
      </c>
      <c r="I35" s="413">
        <v>656</v>
      </c>
      <c r="J35" s="368">
        <v>48.6</v>
      </c>
      <c r="K35" s="368">
        <v>17.7</v>
      </c>
      <c r="L35" s="368">
        <v>19.600000000000001</v>
      </c>
      <c r="M35" s="80"/>
    </row>
    <row r="36" spans="1:16" s="11" customFormat="1" ht="9.9499999999999993" customHeight="1">
      <c r="A36" s="643">
        <v>2009</v>
      </c>
      <c r="B36" s="644"/>
      <c r="C36" s="413">
        <v>360</v>
      </c>
      <c r="D36" s="413">
        <v>179</v>
      </c>
      <c r="E36" s="413">
        <v>94</v>
      </c>
      <c r="F36" s="413">
        <v>112</v>
      </c>
      <c r="G36" s="413">
        <v>34</v>
      </c>
      <c r="H36" s="413">
        <v>34</v>
      </c>
      <c r="I36" s="413">
        <v>658</v>
      </c>
      <c r="J36" s="368">
        <v>49.8</v>
      </c>
      <c r="K36" s="368">
        <v>16.600000000000001</v>
      </c>
      <c r="L36" s="368">
        <v>19.2</v>
      </c>
      <c r="M36" s="80"/>
    </row>
    <row r="37" spans="1:16" s="11" customFormat="1" ht="9.9499999999999993" customHeight="1">
      <c r="A37" s="645">
        <v>2010</v>
      </c>
      <c r="B37" s="646"/>
      <c r="C37" s="413">
        <v>360</v>
      </c>
      <c r="D37" s="413">
        <v>175</v>
      </c>
      <c r="E37" s="413">
        <v>92</v>
      </c>
      <c r="F37" s="413">
        <v>116</v>
      </c>
      <c r="G37" s="413">
        <v>37</v>
      </c>
      <c r="H37" s="413">
        <v>32</v>
      </c>
      <c r="I37" s="413">
        <v>662</v>
      </c>
      <c r="J37" s="368">
        <v>48.7</v>
      </c>
      <c r="K37" s="368">
        <v>16.8</v>
      </c>
      <c r="L37" s="368">
        <v>17.2</v>
      </c>
      <c r="M37" s="80"/>
    </row>
    <row r="38" spans="1:16" s="11" customFormat="1" ht="9.9499999999999993" customHeight="1">
      <c r="A38" s="643">
        <v>2011</v>
      </c>
      <c r="B38" s="644"/>
      <c r="C38" s="413">
        <v>359</v>
      </c>
      <c r="D38" s="413">
        <v>181</v>
      </c>
      <c r="E38" s="413">
        <v>95</v>
      </c>
      <c r="F38" s="413">
        <v>113</v>
      </c>
      <c r="G38" s="413">
        <v>35</v>
      </c>
      <c r="H38" s="413">
        <v>30</v>
      </c>
      <c r="I38" s="413">
        <v>647</v>
      </c>
      <c r="J38" s="368">
        <v>50.3</v>
      </c>
      <c r="K38" s="368">
        <v>17</v>
      </c>
      <c r="L38" s="368">
        <v>17.100000000000001</v>
      </c>
      <c r="M38" s="80"/>
    </row>
    <row r="39" spans="1:16" s="11" customFormat="1" ht="9.9499999999999993" customHeight="1">
      <c r="A39" s="643">
        <v>2012</v>
      </c>
      <c r="B39" s="644"/>
      <c r="C39" s="413">
        <v>358</v>
      </c>
      <c r="D39" s="413">
        <v>175</v>
      </c>
      <c r="E39" s="413">
        <v>90</v>
      </c>
      <c r="F39" s="413">
        <v>116</v>
      </c>
      <c r="G39" s="413">
        <v>34</v>
      </c>
      <c r="H39" s="413">
        <v>32</v>
      </c>
      <c r="I39" s="413">
        <v>650</v>
      </c>
      <c r="J39" s="368">
        <v>49</v>
      </c>
      <c r="K39" s="368">
        <v>17</v>
      </c>
      <c r="L39" s="368">
        <v>16.3</v>
      </c>
      <c r="M39" s="80"/>
    </row>
    <row r="40" spans="1:16" s="11" customFormat="1" ht="9.9499999999999993" customHeight="1">
      <c r="A40" s="643">
        <v>2013</v>
      </c>
      <c r="B40" s="644"/>
      <c r="C40" s="413">
        <v>353</v>
      </c>
      <c r="D40" s="413">
        <v>170</v>
      </c>
      <c r="E40" s="413">
        <v>87</v>
      </c>
      <c r="F40" s="413">
        <v>113</v>
      </c>
      <c r="G40" s="413">
        <v>36</v>
      </c>
      <c r="H40" s="413">
        <v>33</v>
      </c>
      <c r="I40" s="413">
        <v>655</v>
      </c>
      <c r="J40" s="368">
        <v>48.3</v>
      </c>
      <c r="K40" s="368">
        <v>17.2</v>
      </c>
      <c r="L40" s="368">
        <v>16.8</v>
      </c>
      <c r="M40" s="80"/>
    </row>
    <row r="41" spans="1:16" s="11" customFormat="1" ht="9.6" customHeight="1">
      <c r="A41" s="643">
        <v>2014</v>
      </c>
      <c r="B41" s="644"/>
      <c r="C41" s="413">
        <v>360</v>
      </c>
      <c r="D41" s="413">
        <v>178</v>
      </c>
      <c r="E41" s="413">
        <v>93</v>
      </c>
      <c r="F41" s="413">
        <v>113</v>
      </c>
      <c r="G41" s="413">
        <v>35</v>
      </c>
      <c r="H41" s="413">
        <v>33</v>
      </c>
      <c r="I41" s="413">
        <v>658</v>
      </c>
      <c r="J41" s="368">
        <v>49.4</v>
      </c>
      <c r="K41" s="368">
        <v>17</v>
      </c>
      <c r="L41" s="368">
        <v>16.2</v>
      </c>
      <c r="M41" s="80"/>
    </row>
    <row r="42" spans="1:16" s="11" customFormat="1" ht="9.9499999999999993" customHeight="1">
      <c r="A42" s="643">
        <v>2015</v>
      </c>
      <c r="B42" s="644"/>
      <c r="C42" s="413">
        <v>365</v>
      </c>
      <c r="D42" s="413">
        <v>183</v>
      </c>
      <c r="E42" s="413">
        <v>92</v>
      </c>
      <c r="F42" s="413">
        <v>114</v>
      </c>
      <c r="G42" s="413">
        <v>33</v>
      </c>
      <c r="H42" s="413">
        <v>34</v>
      </c>
      <c r="I42" s="413">
        <v>661</v>
      </c>
      <c r="J42" s="368">
        <v>50.3</v>
      </c>
      <c r="K42" s="368">
        <v>17.100000000000001</v>
      </c>
      <c r="L42" s="368">
        <v>15.8</v>
      </c>
      <c r="M42" s="80"/>
    </row>
    <row r="43" spans="1:16" s="11" customFormat="1" ht="9.9499999999999993" customHeight="1">
      <c r="A43" s="36" t="s">
        <v>63</v>
      </c>
      <c r="B43" s="16"/>
      <c r="C43" s="1"/>
      <c r="D43" s="1"/>
      <c r="E43" s="1"/>
      <c r="F43" s="1"/>
      <c r="G43" s="1"/>
      <c r="H43" s="1"/>
      <c r="I43" s="1"/>
      <c r="J43" s="17"/>
      <c r="K43" s="17"/>
      <c r="L43" s="17"/>
      <c r="M43" s="80"/>
    </row>
    <row r="44" spans="1:16" ht="9.9499999999999993" customHeight="1">
      <c r="A44" s="36" t="s">
        <v>524</v>
      </c>
      <c r="B44" s="36"/>
      <c r="C44" s="1"/>
      <c r="D44" s="1"/>
      <c r="E44" s="1"/>
      <c r="F44" s="1"/>
      <c r="G44" s="1"/>
      <c r="H44" s="1"/>
      <c r="I44" s="1"/>
      <c r="J44" s="1"/>
      <c r="K44" s="1"/>
      <c r="L44" s="1"/>
      <c r="M44" s="1"/>
      <c r="N44" s="1"/>
      <c r="O44" s="1"/>
      <c r="P44" s="80"/>
    </row>
    <row r="45" spans="1:16" ht="9.9499999999999993" customHeight="1">
      <c r="A45" s="36" t="s">
        <v>523</v>
      </c>
      <c r="B45" s="36"/>
      <c r="C45" s="1"/>
      <c r="D45" s="1"/>
      <c r="E45" s="1"/>
      <c r="F45" s="1"/>
      <c r="G45" s="1"/>
      <c r="H45" s="1"/>
      <c r="I45" s="1"/>
      <c r="J45" s="1"/>
      <c r="K45" s="1"/>
      <c r="L45" s="1"/>
      <c r="M45" s="1"/>
      <c r="N45" s="1"/>
      <c r="O45" s="1"/>
      <c r="P45" s="80"/>
    </row>
    <row r="46" spans="1:16" ht="9.9499999999999993" customHeight="1">
      <c r="A46" s="36" t="s">
        <v>308</v>
      </c>
      <c r="B46" s="36"/>
      <c r="C46" s="1"/>
      <c r="D46" s="1"/>
      <c r="E46" s="1"/>
      <c r="F46" s="1"/>
      <c r="G46" s="1"/>
      <c r="H46" s="1"/>
      <c r="I46" s="1"/>
      <c r="J46" s="1"/>
      <c r="K46" s="1"/>
      <c r="L46" s="1"/>
      <c r="M46" s="1"/>
      <c r="N46" s="1"/>
      <c r="O46" s="1"/>
      <c r="P46" s="80"/>
    </row>
    <row r="47" spans="1:16" s="11" customFormat="1" ht="9.9499999999999993" customHeight="1">
      <c r="A47" s="36" t="s">
        <v>206</v>
      </c>
      <c r="B47" s="12"/>
      <c r="C47" s="1"/>
      <c r="D47" s="1"/>
      <c r="E47" s="1"/>
      <c r="F47" s="1"/>
      <c r="G47" s="1"/>
      <c r="H47" s="1"/>
      <c r="I47" s="1"/>
      <c r="J47" s="1"/>
      <c r="K47" s="1"/>
      <c r="L47" s="1"/>
      <c r="M47" s="80"/>
    </row>
    <row r="48" spans="1:16" s="11" customFormat="1" ht="9.9499999999999993" customHeight="1">
      <c r="A48" s="32"/>
      <c r="B48" s="32"/>
      <c r="J48" s="10"/>
    </row>
    <row r="50" spans="1:17" ht="9.9499999999999993" customHeight="1">
      <c r="A50" s="535" t="s">
        <v>779</v>
      </c>
      <c r="B50" s="32"/>
      <c r="C50" s="11"/>
      <c r="D50" s="11"/>
      <c r="E50" s="11"/>
      <c r="F50" s="11"/>
      <c r="G50" s="11"/>
      <c r="H50" s="11"/>
      <c r="I50" s="1"/>
      <c r="J50" s="8"/>
      <c r="K50" s="8"/>
      <c r="L50" s="8"/>
      <c r="M50" s="8"/>
      <c r="N50" s="8"/>
      <c r="O50" s="8"/>
      <c r="P50" s="80"/>
      <c r="Q50" s="386"/>
    </row>
    <row r="51" spans="1:17" ht="9.9499999999999993" customHeight="1">
      <c r="A51" s="535" t="s">
        <v>658</v>
      </c>
      <c r="B51" s="32"/>
      <c r="C51" s="11"/>
      <c r="D51" s="11"/>
      <c r="E51" s="11"/>
      <c r="F51" s="11"/>
      <c r="G51" s="11"/>
      <c r="H51" s="11"/>
      <c r="I51" s="1"/>
      <c r="J51" s="8"/>
      <c r="K51" s="8"/>
      <c r="L51" s="8"/>
      <c r="M51" s="8"/>
      <c r="N51" s="8"/>
      <c r="O51" s="8"/>
      <c r="P51" s="80"/>
      <c r="Q51" s="386"/>
    </row>
    <row r="52" spans="1:17" ht="9.9499999999999993" customHeight="1">
      <c r="A52" s="534" t="s">
        <v>360</v>
      </c>
      <c r="B52" s="32"/>
      <c r="C52" s="11"/>
      <c r="D52" s="11"/>
      <c r="E52" s="11"/>
      <c r="F52" s="11"/>
      <c r="G52" s="11"/>
      <c r="H52" s="11"/>
      <c r="I52" s="1"/>
      <c r="J52" s="8"/>
      <c r="K52" s="8"/>
      <c r="L52" s="8"/>
      <c r="M52" s="8"/>
      <c r="N52" s="8"/>
      <c r="O52" s="8"/>
      <c r="P52" s="80"/>
      <c r="Q52" s="386"/>
    </row>
  </sheetData>
  <mergeCells count="39">
    <mergeCell ref="C2:L2"/>
    <mergeCell ref="A8:B8"/>
    <mergeCell ref="A9:B9"/>
    <mergeCell ref="A10:B10"/>
    <mergeCell ref="A11:B11"/>
    <mergeCell ref="A4:B6"/>
    <mergeCell ref="F4:H4"/>
    <mergeCell ref="J4:L4"/>
    <mergeCell ref="C4:C5"/>
    <mergeCell ref="I4:I5"/>
    <mergeCell ref="A12:B12"/>
    <mergeCell ref="A13:B13"/>
    <mergeCell ref="A14:B14"/>
    <mergeCell ref="A15:B15"/>
    <mergeCell ref="A16:B16"/>
    <mergeCell ref="A17:B17"/>
    <mergeCell ref="A18:B18"/>
    <mergeCell ref="A20:B20"/>
    <mergeCell ref="A21:B21"/>
    <mergeCell ref="A22:B22"/>
    <mergeCell ref="A23:B23"/>
    <mergeCell ref="A24:B24"/>
    <mergeCell ref="A25:B25"/>
    <mergeCell ref="A26:B26"/>
    <mergeCell ref="A27:B27"/>
    <mergeCell ref="A28:B28"/>
    <mergeCell ref="A29:B29"/>
    <mergeCell ref="A30:B30"/>
    <mergeCell ref="A32:B32"/>
    <mergeCell ref="A33:B33"/>
    <mergeCell ref="A39:B39"/>
    <mergeCell ref="A40:B40"/>
    <mergeCell ref="A41:B41"/>
    <mergeCell ref="A42:B42"/>
    <mergeCell ref="A34:B34"/>
    <mergeCell ref="A35:B35"/>
    <mergeCell ref="A36:B36"/>
    <mergeCell ref="A37:B37"/>
    <mergeCell ref="A38:B38"/>
  </mergeCells>
  <phoneticPr fontId="0" type="noConversion"/>
  <hyperlinks>
    <hyperlink ref="M1" location="'S1-3_Inhalt_Erläuterungen'!A1" display="Inhalt"/>
  </hyperlinks>
  <pageMargins left="0.78740157480314965" right="0.59055118110236227" top="0.59055118110236227" bottom="0.59055118110236227" header="0" footer="0.19685039370078741"/>
  <pageSetup paperSize="9" firstPageNumber="55"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rgb="FFFFFF00"/>
  </sheetPr>
  <dimension ref="A1:T54"/>
  <sheetViews>
    <sheetView showGridLines="0" zoomScaleNormal="100" workbookViewId="0">
      <selection activeCell="P1" sqref="P1"/>
    </sheetView>
  </sheetViews>
  <sheetFormatPr baseColWidth="10" defaultColWidth="11.28515625" defaultRowHeight="9.9499999999999993" customHeight="1"/>
  <cols>
    <col min="1" max="1" width="8.7109375" style="32" customWidth="1"/>
    <col min="2" max="2" width="5.28515625" style="32" customWidth="1"/>
    <col min="3" max="4" width="5.42578125" style="27" customWidth="1"/>
    <col min="5" max="6" width="6.7109375" style="27" customWidth="1"/>
    <col min="7" max="7" width="5.28515625" style="27" customWidth="1"/>
    <col min="8" max="9" width="5" style="27" customWidth="1"/>
    <col min="10" max="10" width="5.28515625" style="27" customWidth="1"/>
    <col min="11" max="11" width="5.42578125" style="27" customWidth="1"/>
    <col min="12" max="12" width="5" style="27" customWidth="1"/>
    <col min="13" max="13" width="5.28515625" style="27" customWidth="1"/>
    <col min="14" max="14" width="5" style="28" customWidth="1"/>
    <col min="15" max="16" width="5" style="27" customWidth="1"/>
    <col min="17" max="17" width="7.5703125" style="80" customWidth="1"/>
    <col min="18" max="19" width="6.7109375" style="11" customWidth="1"/>
    <col min="20" max="16384" width="11.28515625" style="11"/>
  </cols>
  <sheetData>
    <row r="1" spans="1:20" s="323" customFormat="1" ht="15" customHeight="1">
      <c r="A1" s="320" t="s">
        <v>828</v>
      </c>
      <c r="B1" s="320" t="s">
        <v>783</v>
      </c>
      <c r="D1" s="320"/>
      <c r="E1" s="320"/>
      <c r="F1" s="320"/>
      <c r="G1" s="320"/>
      <c r="H1" s="320"/>
      <c r="I1" s="320"/>
      <c r="J1" s="320"/>
      <c r="K1" s="320"/>
      <c r="L1" s="320"/>
      <c r="M1" s="320"/>
      <c r="N1" s="320"/>
      <c r="O1" s="320"/>
      <c r="P1" s="320"/>
      <c r="Q1" s="373" t="s">
        <v>62</v>
      </c>
      <c r="S1" s="687" t="s">
        <v>279</v>
      </c>
      <c r="T1" s="687"/>
    </row>
    <row r="2" spans="1:20" s="323" customFormat="1" ht="15" customHeight="1">
      <c r="B2" s="320" t="s">
        <v>685</v>
      </c>
      <c r="C2" s="320"/>
      <c r="D2" s="320"/>
      <c r="E2" s="320"/>
      <c r="F2" s="320"/>
      <c r="G2" s="320"/>
      <c r="H2" s="320"/>
      <c r="I2" s="320"/>
      <c r="J2" s="320"/>
      <c r="K2" s="320"/>
      <c r="L2" s="320"/>
      <c r="M2" s="320"/>
      <c r="N2" s="320"/>
      <c r="O2" s="320"/>
      <c r="P2" s="320"/>
      <c r="Q2" s="307"/>
      <c r="S2" s="320"/>
    </row>
    <row r="3" spans="1:20" s="323" customFormat="1" ht="15" customHeight="1">
      <c r="B3" s="321"/>
      <c r="C3" s="318"/>
      <c r="E3" s="319"/>
      <c r="F3" s="319"/>
      <c r="G3" s="322"/>
      <c r="H3" s="322"/>
      <c r="I3" s="322"/>
      <c r="J3" s="322"/>
      <c r="K3" s="322"/>
      <c r="L3" s="322"/>
      <c r="M3" s="319"/>
      <c r="N3" s="319"/>
      <c r="O3" s="319"/>
      <c r="P3" s="319"/>
      <c r="Q3" s="307"/>
      <c r="S3" s="320"/>
    </row>
    <row r="4" spans="1:20" s="1" customFormat="1" ht="12" customHeight="1">
      <c r="A4" s="655" t="s">
        <v>20</v>
      </c>
      <c r="B4" s="664" t="s">
        <v>34</v>
      </c>
      <c r="C4" s="671"/>
      <c r="D4" s="671"/>
      <c r="E4" s="671"/>
      <c r="F4" s="682"/>
      <c r="G4" s="649" t="s">
        <v>248</v>
      </c>
      <c r="H4" s="676"/>
      <c r="I4" s="677"/>
      <c r="J4" s="649" t="s">
        <v>247</v>
      </c>
      <c r="K4" s="676"/>
      <c r="L4" s="677"/>
      <c r="M4" s="664" t="s">
        <v>534</v>
      </c>
      <c r="N4" s="671"/>
      <c r="O4" s="671"/>
      <c r="P4" s="671"/>
      <c r="Q4" s="70"/>
      <c r="S4" s="673" t="s">
        <v>547</v>
      </c>
      <c r="T4" s="673"/>
    </row>
    <row r="5" spans="1:20" s="1" customFormat="1" ht="30.6" customHeight="1">
      <c r="A5" s="657"/>
      <c r="B5" s="683" t="s">
        <v>529</v>
      </c>
      <c r="C5" s="667" t="s">
        <v>530</v>
      </c>
      <c r="D5" s="674" t="s">
        <v>531</v>
      </c>
      <c r="E5" s="685"/>
      <c r="F5" s="668"/>
      <c r="G5" s="678" t="s">
        <v>529</v>
      </c>
      <c r="H5" s="680" t="s">
        <v>695</v>
      </c>
      <c r="I5" s="670"/>
      <c r="J5" s="678" t="s">
        <v>529</v>
      </c>
      <c r="K5" s="680" t="s">
        <v>692</v>
      </c>
      <c r="L5" s="670"/>
      <c r="M5" s="678" t="s">
        <v>529</v>
      </c>
      <c r="N5" s="664" t="s">
        <v>532</v>
      </c>
      <c r="O5" s="671"/>
      <c r="P5" s="671"/>
      <c r="Q5" s="70"/>
      <c r="S5" s="673"/>
      <c r="T5" s="673"/>
    </row>
    <row r="6" spans="1:20" s="1" customFormat="1" ht="12" customHeight="1">
      <c r="A6" s="657"/>
      <c r="B6" s="678"/>
      <c r="C6" s="667"/>
      <c r="D6" s="665" t="s">
        <v>688</v>
      </c>
      <c r="E6" s="676" t="s">
        <v>30</v>
      </c>
      <c r="F6" s="677"/>
      <c r="G6" s="678"/>
      <c r="H6" s="665" t="s">
        <v>693</v>
      </c>
      <c r="I6" s="665" t="s">
        <v>694</v>
      </c>
      <c r="J6" s="678"/>
      <c r="K6" s="665" t="s">
        <v>688</v>
      </c>
      <c r="L6" s="668" t="s">
        <v>684</v>
      </c>
      <c r="M6" s="678"/>
      <c r="N6" s="669" t="s">
        <v>533</v>
      </c>
      <c r="O6" s="665" t="s">
        <v>686</v>
      </c>
      <c r="P6" s="674" t="s">
        <v>687</v>
      </c>
      <c r="Q6" s="70"/>
      <c r="S6" s="378"/>
      <c r="T6" s="378"/>
    </row>
    <row r="7" spans="1:20" s="1" customFormat="1" ht="36" customHeight="1">
      <c r="A7" s="657"/>
      <c r="B7" s="679"/>
      <c r="C7" s="652"/>
      <c r="D7" s="681"/>
      <c r="E7" s="383" t="s">
        <v>42</v>
      </c>
      <c r="F7" s="15" t="s">
        <v>43</v>
      </c>
      <c r="G7" s="679"/>
      <c r="H7" s="681"/>
      <c r="I7" s="681"/>
      <c r="J7" s="679"/>
      <c r="K7" s="681"/>
      <c r="L7" s="670"/>
      <c r="M7" s="679"/>
      <c r="N7" s="686"/>
      <c r="O7" s="681"/>
      <c r="P7" s="675"/>
      <c r="Q7" s="70"/>
      <c r="T7" s="24"/>
    </row>
    <row r="8" spans="1:20" s="1" customFormat="1" ht="12" customHeight="1">
      <c r="A8" s="659"/>
      <c r="B8" s="675" t="s">
        <v>25</v>
      </c>
      <c r="C8" s="684"/>
      <c r="D8" s="684"/>
      <c r="E8" s="684"/>
      <c r="F8" s="684"/>
      <c r="G8" s="684"/>
      <c r="H8" s="684"/>
      <c r="I8" s="684"/>
      <c r="J8" s="684"/>
      <c r="K8" s="684"/>
      <c r="L8" s="684"/>
      <c r="M8" s="684"/>
      <c r="N8" s="684"/>
      <c r="O8" s="684"/>
      <c r="P8" s="684"/>
      <c r="Q8" s="185"/>
      <c r="T8" s="24"/>
    </row>
    <row r="9" spans="1:20" s="1" customFormat="1" ht="15" customHeight="1">
      <c r="A9" s="326"/>
      <c r="B9" s="536" t="s">
        <v>27</v>
      </c>
      <c r="C9" s="326"/>
      <c r="D9" s="326"/>
      <c r="E9" s="326"/>
      <c r="F9" s="326"/>
      <c r="G9" s="326"/>
      <c r="H9" s="326"/>
      <c r="I9" s="326"/>
      <c r="J9" s="326"/>
      <c r="K9" s="326"/>
      <c r="L9" s="326"/>
      <c r="M9" s="326"/>
      <c r="N9" s="326"/>
      <c r="O9" s="326"/>
      <c r="P9" s="326"/>
      <c r="Q9" s="70"/>
    </row>
    <row r="10" spans="1:20" s="1" customFormat="1" ht="9.6" customHeight="1">
      <c r="A10" s="529">
        <v>2005</v>
      </c>
      <c r="B10" s="367">
        <v>109</v>
      </c>
      <c r="C10" s="367">
        <v>74</v>
      </c>
      <c r="D10" s="370">
        <v>35</v>
      </c>
      <c r="E10" s="370">
        <v>16</v>
      </c>
      <c r="F10" s="370">
        <v>17</v>
      </c>
      <c r="G10" s="370">
        <v>17</v>
      </c>
      <c r="H10" s="370">
        <v>14</v>
      </c>
      <c r="I10" s="370" t="s">
        <v>11</v>
      </c>
      <c r="J10" s="370">
        <v>20</v>
      </c>
      <c r="K10" s="370">
        <v>14</v>
      </c>
      <c r="L10" s="370">
        <v>11</v>
      </c>
      <c r="M10" s="370">
        <v>85</v>
      </c>
      <c r="N10" s="370">
        <v>61</v>
      </c>
      <c r="O10" s="370" t="s">
        <v>11</v>
      </c>
      <c r="P10" s="370">
        <v>20</v>
      </c>
      <c r="Q10" s="70"/>
    </row>
    <row r="11" spans="1:20" s="1" customFormat="1" ht="9.9499999999999993" customHeight="1">
      <c r="A11" s="529">
        <v>2006</v>
      </c>
      <c r="B11" s="367">
        <v>109</v>
      </c>
      <c r="C11" s="367">
        <v>73</v>
      </c>
      <c r="D11" s="370">
        <v>36</v>
      </c>
      <c r="E11" s="370">
        <v>17</v>
      </c>
      <c r="F11" s="370">
        <v>19</v>
      </c>
      <c r="G11" s="370">
        <v>17</v>
      </c>
      <c r="H11" s="370">
        <v>14</v>
      </c>
      <c r="I11" s="370" t="s">
        <v>11</v>
      </c>
      <c r="J11" s="370">
        <v>20</v>
      </c>
      <c r="K11" s="370">
        <v>14</v>
      </c>
      <c r="L11" s="370">
        <v>11</v>
      </c>
      <c r="M11" s="370">
        <v>83</v>
      </c>
      <c r="N11" s="370">
        <v>61</v>
      </c>
      <c r="O11" s="370" t="s">
        <v>11</v>
      </c>
      <c r="P11" s="370">
        <v>18</v>
      </c>
      <c r="Q11" s="70"/>
    </row>
    <row r="12" spans="1:20" s="1" customFormat="1" ht="9.9499999999999993" customHeight="1">
      <c r="A12" s="529">
        <v>2007</v>
      </c>
      <c r="B12" s="367">
        <v>108</v>
      </c>
      <c r="C12" s="367">
        <v>71</v>
      </c>
      <c r="D12" s="370">
        <v>37</v>
      </c>
      <c r="E12" s="370">
        <v>19</v>
      </c>
      <c r="F12" s="370">
        <v>21</v>
      </c>
      <c r="G12" s="370">
        <v>18</v>
      </c>
      <c r="H12" s="370">
        <v>14</v>
      </c>
      <c r="I12" s="370" t="s">
        <v>11</v>
      </c>
      <c r="J12" s="370">
        <v>20</v>
      </c>
      <c r="K12" s="370">
        <v>15</v>
      </c>
      <c r="L12" s="370">
        <v>11</v>
      </c>
      <c r="M12" s="370">
        <v>85</v>
      </c>
      <c r="N12" s="370">
        <v>59</v>
      </c>
      <c r="O12" s="349">
        <v>5</v>
      </c>
      <c r="P12" s="370">
        <v>20</v>
      </c>
      <c r="Q12" s="70"/>
    </row>
    <row r="13" spans="1:20" s="1" customFormat="1" ht="9.9499999999999993" customHeight="1">
      <c r="A13" s="529">
        <v>2008</v>
      </c>
      <c r="B13" s="367">
        <v>106</v>
      </c>
      <c r="C13" s="367">
        <v>74</v>
      </c>
      <c r="D13" s="370">
        <v>31</v>
      </c>
      <c r="E13" s="370">
        <v>13</v>
      </c>
      <c r="F13" s="370">
        <v>18</v>
      </c>
      <c r="G13" s="370">
        <v>17</v>
      </c>
      <c r="H13" s="370">
        <v>13</v>
      </c>
      <c r="I13" s="370" t="s">
        <v>11</v>
      </c>
      <c r="J13" s="370">
        <v>23</v>
      </c>
      <c r="K13" s="370">
        <v>17</v>
      </c>
      <c r="L13" s="370">
        <v>14</v>
      </c>
      <c r="M13" s="370">
        <v>85</v>
      </c>
      <c r="N13" s="370">
        <v>56</v>
      </c>
      <c r="O13" s="349">
        <v>6</v>
      </c>
      <c r="P13" s="370">
        <v>23</v>
      </c>
      <c r="Q13" s="185"/>
    </row>
    <row r="14" spans="1:20" s="1" customFormat="1" ht="9.9499999999999993" customHeight="1">
      <c r="A14" s="529">
        <v>2009</v>
      </c>
      <c r="B14" s="367">
        <v>104</v>
      </c>
      <c r="C14" s="367">
        <v>72</v>
      </c>
      <c r="D14" s="370">
        <v>32</v>
      </c>
      <c r="E14" s="370">
        <v>13</v>
      </c>
      <c r="F14" s="370">
        <v>20</v>
      </c>
      <c r="G14" s="370">
        <v>19</v>
      </c>
      <c r="H14" s="370">
        <v>15</v>
      </c>
      <c r="I14" s="370" t="s">
        <v>11</v>
      </c>
      <c r="J14" s="370">
        <v>22</v>
      </c>
      <c r="K14" s="370">
        <v>15</v>
      </c>
      <c r="L14" s="370">
        <v>10</v>
      </c>
      <c r="M14" s="370">
        <v>83</v>
      </c>
      <c r="N14" s="370">
        <v>57</v>
      </c>
      <c r="O14" s="370" t="s">
        <v>11</v>
      </c>
      <c r="P14" s="370">
        <v>21</v>
      </c>
      <c r="Q14" s="70"/>
    </row>
    <row r="15" spans="1:20" s="1" customFormat="1" ht="9.9499999999999993" customHeight="1">
      <c r="A15" s="530">
        <v>2010</v>
      </c>
      <c r="B15" s="367">
        <v>104</v>
      </c>
      <c r="C15" s="367">
        <v>72</v>
      </c>
      <c r="D15" s="370">
        <v>32</v>
      </c>
      <c r="E15" s="370">
        <v>14</v>
      </c>
      <c r="F15" s="370">
        <v>20</v>
      </c>
      <c r="G15" s="370">
        <v>20</v>
      </c>
      <c r="H15" s="370">
        <v>15</v>
      </c>
      <c r="I15" s="349">
        <v>5</v>
      </c>
      <c r="J15" s="370">
        <v>22</v>
      </c>
      <c r="K15" s="370">
        <v>15</v>
      </c>
      <c r="L15" s="370">
        <v>11</v>
      </c>
      <c r="M15" s="370">
        <v>83</v>
      </c>
      <c r="N15" s="370">
        <v>55</v>
      </c>
      <c r="O15" s="349">
        <v>7</v>
      </c>
      <c r="P15" s="370">
        <v>21</v>
      </c>
      <c r="Q15" s="70"/>
    </row>
    <row r="16" spans="1:20" s="1" customFormat="1" ht="9.9499999999999993" customHeight="1">
      <c r="A16" s="529">
        <v>2011</v>
      </c>
      <c r="B16" s="387">
        <v>101</v>
      </c>
      <c r="C16" s="367">
        <v>68</v>
      </c>
      <c r="D16" s="370">
        <v>33</v>
      </c>
      <c r="E16" s="370">
        <v>16</v>
      </c>
      <c r="F16" s="370">
        <v>22</v>
      </c>
      <c r="G16" s="370">
        <v>19</v>
      </c>
      <c r="H16" s="370">
        <v>14</v>
      </c>
      <c r="I16" s="370" t="s">
        <v>11</v>
      </c>
      <c r="J16" s="370">
        <v>24</v>
      </c>
      <c r="K16" s="370">
        <v>16</v>
      </c>
      <c r="L16" s="349">
        <v>10</v>
      </c>
      <c r="M16" s="370">
        <v>85</v>
      </c>
      <c r="N16" s="370">
        <v>56</v>
      </c>
      <c r="O16" s="349">
        <v>7</v>
      </c>
      <c r="P16" s="370">
        <v>22</v>
      </c>
      <c r="Q16" s="70"/>
    </row>
    <row r="17" spans="1:17" s="1" customFormat="1" ht="9.9499999999999993" customHeight="1">
      <c r="A17" s="529">
        <v>2012</v>
      </c>
      <c r="B17" s="387">
        <v>99</v>
      </c>
      <c r="C17" s="367">
        <v>66</v>
      </c>
      <c r="D17" s="370">
        <v>33</v>
      </c>
      <c r="E17" s="370">
        <v>15</v>
      </c>
      <c r="F17" s="370">
        <v>21</v>
      </c>
      <c r="G17" s="370">
        <v>19</v>
      </c>
      <c r="H17" s="370">
        <v>13</v>
      </c>
      <c r="I17" s="349">
        <v>5</v>
      </c>
      <c r="J17" s="370">
        <v>24</v>
      </c>
      <c r="K17" s="370">
        <v>15</v>
      </c>
      <c r="L17" s="370">
        <v>10</v>
      </c>
      <c r="M17" s="370">
        <v>88</v>
      </c>
      <c r="N17" s="370">
        <v>59</v>
      </c>
      <c r="O17" s="349">
        <v>8</v>
      </c>
      <c r="P17" s="370">
        <v>21</v>
      </c>
      <c r="Q17" s="70"/>
    </row>
    <row r="18" spans="1:17" s="1" customFormat="1" ht="9.9499999999999993" customHeight="1">
      <c r="A18" s="529">
        <v>2013</v>
      </c>
      <c r="B18" s="387">
        <v>101</v>
      </c>
      <c r="C18" s="367">
        <v>69</v>
      </c>
      <c r="D18" s="370">
        <v>33</v>
      </c>
      <c r="E18" s="370">
        <v>15</v>
      </c>
      <c r="F18" s="370">
        <v>21</v>
      </c>
      <c r="G18" s="370">
        <v>20</v>
      </c>
      <c r="H18" s="370">
        <v>14</v>
      </c>
      <c r="I18" s="349">
        <v>5</v>
      </c>
      <c r="J18" s="370">
        <v>23</v>
      </c>
      <c r="K18" s="370">
        <v>15</v>
      </c>
      <c r="L18" s="349">
        <v>10</v>
      </c>
      <c r="M18" s="370">
        <v>87</v>
      </c>
      <c r="N18" s="370">
        <v>57</v>
      </c>
      <c r="O18" s="349">
        <v>8</v>
      </c>
      <c r="P18" s="370">
        <v>22</v>
      </c>
      <c r="Q18" s="70"/>
    </row>
    <row r="19" spans="1:17" s="1" customFormat="1" ht="9.9499999999999993" customHeight="1">
      <c r="A19" s="529">
        <v>2014</v>
      </c>
      <c r="B19" s="387">
        <v>102</v>
      </c>
      <c r="C19" s="367">
        <v>69</v>
      </c>
      <c r="D19" s="370">
        <v>33</v>
      </c>
      <c r="E19" s="370">
        <v>15</v>
      </c>
      <c r="F19" s="370">
        <v>22</v>
      </c>
      <c r="G19" s="370">
        <v>19</v>
      </c>
      <c r="H19" s="370">
        <v>14</v>
      </c>
      <c r="I19" s="370" t="s">
        <v>11</v>
      </c>
      <c r="J19" s="370">
        <v>24</v>
      </c>
      <c r="K19" s="370">
        <v>14</v>
      </c>
      <c r="L19" s="349">
        <v>8</v>
      </c>
      <c r="M19" s="370">
        <v>83</v>
      </c>
      <c r="N19" s="370">
        <v>57</v>
      </c>
      <c r="O19" s="349">
        <v>6</v>
      </c>
      <c r="P19" s="370">
        <v>21</v>
      </c>
      <c r="Q19" s="70"/>
    </row>
    <row r="20" spans="1:17" s="1" customFormat="1" ht="9.9499999999999993" customHeight="1">
      <c r="A20" s="529">
        <v>2015</v>
      </c>
      <c r="B20" s="387">
        <v>102</v>
      </c>
      <c r="C20" s="367">
        <v>70</v>
      </c>
      <c r="D20" s="370">
        <v>32</v>
      </c>
      <c r="E20" s="370">
        <v>14</v>
      </c>
      <c r="F20" s="370">
        <v>21</v>
      </c>
      <c r="G20" s="370">
        <v>19</v>
      </c>
      <c r="H20" s="370">
        <v>12</v>
      </c>
      <c r="I20" s="370" t="s">
        <v>11</v>
      </c>
      <c r="J20" s="370">
        <v>24</v>
      </c>
      <c r="K20" s="370">
        <v>15</v>
      </c>
      <c r="L20" s="349">
        <v>9</v>
      </c>
      <c r="M20" s="370">
        <v>84</v>
      </c>
      <c r="N20" s="370">
        <v>57</v>
      </c>
      <c r="O20" s="349">
        <v>7</v>
      </c>
      <c r="P20" s="370">
        <v>20</v>
      </c>
      <c r="Q20" s="70"/>
    </row>
    <row r="21" spans="1:17" s="1" customFormat="1" ht="15" customHeight="1">
      <c r="A21" s="325"/>
      <c r="B21" s="537" t="s">
        <v>28</v>
      </c>
      <c r="C21" s="325"/>
      <c r="D21" s="325"/>
      <c r="E21" s="325"/>
      <c r="F21" s="325"/>
      <c r="G21" s="325"/>
      <c r="H21" s="325"/>
      <c r="I21" s="325"/>
      <c r="J21" s="325"/>
      <c r="K21" s="325"/>
      <c r="L21" s="325"/>
      <c r="M21" s="325"/>
      <c r="N21" s="325"/>
      <c r="O21" s="325"/>
      <c r="P21" s="325"/>
      <c r="Q21" s="70"/>
    </row>
    <row r="22" spans="1:17" ht="9.9499999999999993" customHeight="1">
      <c r="A22" s="529">
        <v>2005</v>
      </c>
      <c r="B22" s="367">
        <v>24</v>
      </c>
      <c r="C22" s="367">
        <v>16</v>
      </c>
      <c r="D22" s="349">
        <v>8</v>
      </c>
      <c r="E22" s="370" t="s">
        <v>11</v>
      </c>
      <c r="F22" s="370" t="s">
        <v>11</v>
      </c>
      <c r="G22" s="370" t="s">
        <v>11</v>
      </c>
      <c r="H22" s="370" t="s">
        <v>11</v>
      </c>
      <c r="I22" s="370" t="s">
        <v>11</v>
      </c>
      <c r="J22" s="370" t="s">
        <v>11</v>
      </c>
      <c r="K22" s="370" t="s">
        <v>11</v>
      </c>
      <c r="L22" s="370" t="s">
        <v>11</v>
      </c>
      <c r="M22" s="370">
        <v>18</v>
      </c>
      <c r="N22" s="370">
        <v>12</v>
      </c>
      <c r="O22" s="370" t="s">
        <v>11</v>
      </c>
      <c r="P22" s="370" t="s">
        <v>11</v>
      </c>
      <c r="Q22" s="70"/>
    </row>
    <row r="23" spans="1:17" ht="9.9499999999999993" customHeight="1">
      <c r="A23" s="529">
        <v>2006</v>
      </c>
      <c r="B23" s="367">
        <v>22</v>
      </c>
      <c r="C23" s="367">
        <v>15</v>
      </c>
      <c r="D23" s="349">
        <v>8</v>
      </c>
      <c r="E23" s="370" t="s">
        <v>11</v>
      </c>
      <c r="F23" s="370" t="s">
        <v>11</v>
      </c>
      <c r="G23" s="370" t="s">
        <v>11</v>
      </c>
      <c r="H23" s="370" t="s">
        <v>11</v>
      </c>
      <c r="I23" s="370" t="s">
        <v>11</v>
      </c>
      <c r="J23" s="349">
        <v>6</v>
      </c>
      <c r="K23" s="370" t="s">
        <v>11</v>
      </c>
      <c r="L23" s="370" t="s">
        <v>11</v>
      </c>
      <c r="M23" s="370">
        <v>20</v>
      </c>
      <c r="N23" s="370">
        <v>13</v>
      </c>
      <c r="O23" s="370" t="s">
        <v>11</v>
      </c>
      <c r="P23" s="349">
        <v>6</v>
      </c>
      <c r="Q23" s="70"/>
    </row>
    <row r="24" spans="1:17" ht="9.9499999999999993" customHeight="1">
      <c r="A24" s="529">
        <v>2007</v>
      </c>
      <c r="B24" s="367">
        <v>23</v>
      </c>
      <c r="C24" s="367">
        <v>16</v>
      </c>
      <c r="D24" s="349">
        <v>8</v>
      </c>
      <c r="E24" s="370" t="s">
        <v>11</v>
      </c>
      <c r="F24" s="370" t="s">
        <v>11</v>
      </c>
      <c r="G24" s="370" t="s">
        <v>11</v>
      </c>
      <c r="H24" s="370" t="s">
        <v>11</v>
      </c>
      <c r="I24" s="370" t="s">
        <v>11</v>
      </c>
      <c r="J24" s="370" t="s">
        <v>11</v>
      </c>
      <c r="K24" s="370" t="s">
        <v>11</v>
      </c>
      <c r="L24" s="370" t="s">
        <v>11</v>
      </c>
      <c r="M24" s="370">
        <v>18</v>
      </c>
      <c r="N24" s="370">
        <v>13</v>
      </c>
      <c r="O24" s="370" t="s">
        <v>11</v>
      </c>
      <c r="P24" s="370" t="s">
        <v>11</v>
      </c>
      <c r="Q24" s="70"/>
    </row>
    <row r="25" spans="1:17" ht="9.9499999999999993" customHeight="1">
      <c r="A25" s="529">
        <v>2008</v>
      </c>
      <c r="B25" s="367">
        <v>23</v>
      </c>
      <c r="C25" s="367">
        <v>15</v>
      </c>
      <c r="D25" s="349">
        <v>7</v>
      </c>
      <c r="E25" s="370" t="s">
        <v>11</v>
      </c>
      <c r="F25" s="370" t="s">
        <v>11</v>
      </c>
      <c r="G25" s="370" t="s">
        <v>11</v>
      </c>
      <c r="H25" s="370" t="s">
        <v>11</v>
      </c>
      <c r="I25" s="370" t="s">
        <v>11</v>
      </c>
      <c r="J25" s="370" t="s">
        <v>11</v>
      </c>
      <c r="K25" s="370" t="s">
        <v>11</v>
      </c>
      <c r="L25" s="370" t="s">
        <v>11</v>
      </c>
      <c r="M25" s="370">
        <v>17</v>
      </c>
      <c r="N25" s="370">
        <v>11</v>
      </c>
      <c r="O25" s="370" t="s">
        <v>11</v>
      </c>
      <c r="P25" s="370" t="s">
        <v>11</v>
      </c>
      <c r="Q25" s="2"/>
    </row>
    <row r="26" spans="1:17" ht="9.9499999999999993" customHeight="1">
      <c r="A26" s="529">
        <v>2009</v>
      </c>
      <c r="B26" s="367">
        <v>22</v>
      </c>
      <c r="C26" s="367">
        <v>16</v>
      </c>
      <c r="D26" s="349">
        <v>6</v>
      </c>
      <c r="E26" s="370" t="s">
        <v>11</v>
      </c>
      <c r="F26" s="370" t="s">
        <v>11</v>
      </c>
      <c r="G26" s="370" t="s">
        <v>11</v>
      </c>
      <c r="H26" s="370" t="s">
        <v>11</v>
      </c>
      <c r="I26" s="370" t="s">
        <v>11</v>
      </c>
      <c r="J26" s="370" t="s">
        <v>11</v>
      </c>
      <c r="K26" s="370" t="s">
        <v>11</v>
      </c>
      <c r="L26" s="370" t="s">
        <v>11</v>
      </c>
      <c r="M26" s="370">
        <v>15</v>
      </c>
      <c r="N26" s="349">
        <v>10</v>
      </c>
      <c r="O26" s="370" t="s">
        <v>11</v>
      </c>
      <c r="P26" s="370" t="s">
        <v>11</v>
      </c>
      <c r="Q26" s="2"/>
    </row>
    <row r="27" spans="1:17" ht="9.9499999999999993" customHeight="1">
      <c r="A27" s="530">
        <v>2010</v>
      </c>
      <c r="B27" s="367">
        <v>23</v>
      </c>
      <c r="C27" s="367">
        <v>17</v>
      </c>
      <c r="D27" s="349">
        <v>5</v>
      </c>
      <c r="E27" s="370" t="s">
        <v>11</v>
      </c>
      <c r="F27" s="370" t="s">
        <v>11</v>
      </c>
      <c r="G27" s="370" t="s">
        <v>11</v>
      </c>
      <c r="H27" s="370" t="s">
        <v>11</v>
      </c>
      <c r="I27" s="370" t="s">
        <v>11</v>
      </c>
      <c r="J27" s="370" t="s">
        <v>11</v>
      </c>
      <c r="K27" s="370" t="s">
        <v>11</v>
      </c>
      <c r="L27" s="370" t="s">
        <v>11</v>
      </c>
      <c r="M27" s="370">
        <v>16</v>
      </c>
      <c r="N27" s="370">
        <v>11</v>
      </c>
      <c r="O27" s="370" t="s">
        <v>11</v>
      </c>
      <c r="P27" s="370" t="s">
        <v>11</v>
      </c>
      <c r="Q27" s="2"/>
    </row>
    <row r="28" spans="1:17" s="1" customFormat="1" ht="9.9499999999999993" customHeight="1">
      <c r="A28" s="529">
        <v>2011</v>
      </c>
      <c r="B28" s="387">
        <v>20</v>
      </c>
      <c r="C28" s="370">
        <v>15</v>
      </c>
      <c r="D28" s="370" t="s">
        <v>11</v>
      </c>
      <c r="E28" s="370" t="s">
        <v>11</v>
      </c>
      <c r="F28" s="370" t="s">
        <v>11</v>
      </c>
      <c r="G28" s="370" t="s">
        <v>11</v>
      </c>
      <c r="H28" s="370" t="s">
        <v>11</v>
      </c>
      <c r="I28" s="370" t="s">
        <v>11</v>
      </c>
      <c r="J28" s="370" t="s">
        <v>11</v>
      </c>
      <c r="K28" s="370" t="s">
        <v>11</v>
      </c>
      <c r="L28" s="370" t="s">
        <v>11</v>
      </c>
      <c r="M28" s="370">
        <v>14</v>
      </c>
      <c r="N28" s="349">
        <v>9</v>
      </c>
      <c r="O28" s="370" t="s">
        <v>11</v>
      </c>
      <c r="P28" s="370" t="s">
        <v>11</v>
      </c>
      <c r="Q28" s="185"/>
    </row>
    <row r="29" spans="1:17" s="1" customFormat="1" ht="9.9499999999999993" customHeight="1">
      <c r="A29" s="529">
        <v>2012</v>
      </c>
      <c r="B29" s="387">
        <v>23</v>
      </c>
      <c r="C29" s="370">
        <v>19</v>
      </c>
      <c r="D29" s="370" t="s">
        <v>11</v>
      </c>
      <c r="E29" s="370" t="s">
        <v>11</v>
      </c>
      <c r="F29" s="370" t="s">
        <v>11</v>
      </c>
      <c r="G29" s="370" t="s">
        <v>11</v>
      </c>
      <c r="H29" s="370" t="s">
        <v>11</v>
      </c>
      <c r="I29" s="370" t="s">
        <v>11</v>
      </c>
      <c r="J29" s="370" t="s">
        <v>11</v>
      </c>
      <c r="K29" s="370" t="s">
        <v>11</v>
      </c>
      <c r="L29" s="370" t="s">
        <v>11</v>
      </c>
      <c r="M29" s="370">
        <v>11</v>
      </c>
      <c r="N29" s="349">
        <v>6</v>
      </c>
      <c r="O29" s="370" t="s">
        <v>11</v>
      </c>
      <c r="P29" s="370" t="s">
        <v>11</v>
      </c>
      <c r="Q29" s="70"/>
    </row>
    <row r="30" spans="1:17" s="1" customFormat="1" ht="9.9499999999999993" customHeight="1">
      <c r="A30" s="529">
        <v>2013</v>
      </c>
      <c r="B30" s="387">
        <v>21</v>
      </c>
      <c r="C30" s="370">
        <v>17</v>
      </c>
      <c r="D30" s="370" t="s">
        <v>11</v>
      </c>
      <c r="E30" s="370" t="s">
        <v>11</v>
      </c>
      <c r="F30" s="370" t="s">
        <v>11</v>
      </c>
      <c r="G30" s="370" t="s">
        <v>11</v>
      </c>
      <c r="H30" s="370" t="s">
        <v>11</v>
      </c>
      <c r="I30" s="370" t="s">
        <v>11</v>
      </c>
      <c r="J30" s="370" t="s">
        <v>11</v>
      </c>
      <c r="K30" s="370" t="s">
        <v>11</v>
      </c>
      <c r="L30" s="370" t="s">
        <v>11</v>
      </c>
      <c r="M30" s="370">
        <v>14</v>
      </c>
      <c r="N30" s="349">
        <v>7</v>
      </c>
      <c r="O30" s="370" t="s">
        <v>11</v>
      </c>
      <c r="P30" s="349">
        <v>6</v>
      </c>
      <c r="Q30" s="70"/>
    </row>
    <row r="31" spans="1:17" s="1" customFormat="1" ht="9.9499999999999993" customHeight="1">
      <c r="A31" s="529">
        <v>2014</v>
      </c>
      <c r="B31" s="387">
        <v>22</v>
      </c>
      <c r="C31" s="370">
        <v>16</v>
      </c>
      <c r="D31" s="349">
        <v>5</v>
      </c>
      <c r="E31" s="370" t="s">
        <v>11</v>
      </c>
      <c r="F31" s="370" t="s">
        <v>11</v>
      </c>
      <c r="G31" s="370" t="s">
        <v>11</v>
      </c>
      <c r="H31" s="370" t="s">
        <v>11</v>
      </c>
      <c r="I31" s="370" t="s">
        <v>11</v>
      </c>
      <c r="J31" s="370" t="s">
        <v>11</v>
      </c>
      <c r="K31" s="370" t="s">
        <v>11</v>
      </c>
      <c r="L31" s="370" t="s">
        <v>11</v>
      </c>
      <c r="M31" s="370">
        <v>16</v>
      </c>
      <c r="N31" s="349">
        <v>9</v>
      </c>
      <c r="O31" s="370" t="s">
        <v>11</v>
      </c>
      <c r="P31" s="370" t="s">
        <v>11</v>
      </c>
      <c r="Q31" s="70"/>
    </row>
    <row r="32" spans="1:17" ht="9.9499999999999993" customHeight="1">
      <c r="A32" s="529">
        <v>2015</v>
      </c>
      <c r="B32" s="387">
        <v>20</v>
      </c>
      <c r="C32" s="370">
        <v>14</v>
      </c>
      <c r="D32" s="349">
        <v>6</v>
      </c>
      <c r="E32" s="370" t="s">
        <v>11</v>
      </c>
      <c r="F32" s="370" t="s">
        <v>11</v>
      </c>
      <c r="G32" s="370" t="s">
        <v>11</v>
      </c>
      <c r="H32" s="370" t="s">
        <v>11</v>
      </c>
      <c r="I32" s="370" t="s">
        <v>11</v>
      </c>
      <c r="J32" s="370" t="s">
        <v>11</v>
      </c>
      <c r="K32" s="370" t="s">
        <v>11</v>
      </c>
      <c r="L32" s="370" t="s">
        <v>11</v>
      </c>
      <c r="M32" s="370">
        <v>16</v>
      </c>
      <c r="N32" s="349">
        <v>10</v>
      </c>
      <c r="O32" s="370" t="s">
        <v>11</v>
      </c>
      <c r="P32" s="370" t="s">
        <v>11</v>
      </c>
      <c r="Q32" s="70"/>
    </row>
    <row r="33" spans="1:20" ht="15" customHeight="1">
      <c r="A33" s="324"/>
      <c r="B33" s="538" t="s">
        <v>29</v>
      </c>
      <c r="C33" s="324"/>
      <c r="D33" s="324"/>
      <c r="E33" s="324"/>
      <c r="F33" s="324"/>
      <c r="G33" s="324"/>
      <c r="H33" s="324"/>
      <c r="I33" s="324"/>
      <c r="J33" s="324"/>
      <c r="K33" s="324"/>
      <c r="L33" s="324"/>
      <c r="M33" s="324"/>
      <c r="N33" s="324"/>
      <c r="O33" s="324"/>
      <c r="P33" s="324"/>
    </row>
    <row r="34" spans="1:20" ht="9.9499999999999993" customHeight="1">
      <c r="A34" s="529">
        <v>2005</v>
      </c>
      <c r="B34" s="367">
        <v>133</v>
      </c>
      <c r="C34" s="367">
        <v>90</v>
      </c>
      <c r="D34" s="370">
        <v>42</v>
      </c>
      <c r="E34" s="370">
        <v>20</v>
      </c>
      <c r="F34" s="370">
        <v>21</v>
      </c>
      <c r="G34" s="370">
        <v>19</v>
      </c>
      <c r="H34" s="370">
        <v>15</v>
      </c>
      <c r="I34" s="370" t="s">
        <v>11</v>
      </c>
      <c r="J34" s="370">
        <v>25</v>
      </c>
      <c r="K34" s="370">
        <v>17</v>
      </c>
      <c r="L34" s="370">
        <v>13</v>
      </c>
      <c r="M34" s="370">
        <v>103</v>
      </c>
      <c r="N34" s="370">
        <v>74</v>
      </c>
      <c r="O34" s="349">
        <v>5</v>
      </c>
      <c r="P34" s="370">
        <v>24</v>
      </c>
    </row>
    <row r="35" spans="1:20" ht="9.9499999999999993" customHeight="1">
      <c r="A35" s="529">
        <v>2006</v>
      </c>
      <c r="B35" s="367">
        <v>131</v>
      </c>
      <c r="C35" s="367">
        <v>87</v>
      </c>
      <c r="D35" s="370">
        <v>44</v>
      </c>
      <c r="E35" s="370">
        <v>21</v>
      </c>
      <c r="F35" s="370">
        <v>23</v>
      </c>
      <c r="G35" s="370">
        <v>20</v>
      </c>
      <c r="H35" s="370">
        <v>16</v>
      </c>
      <c r="I35" s="370" t="s">
        <v>11</v>
      </c>
      <c r="J35" s="370">
        <v>25</v>
      </c>
      <c r="K35" s="370">
        <v>18</v>
      </c>
      <c r="L35" s="370">
        <v>14</v>
      </c>
      <c r="M35" s="370">
        <v>104</v>
      </c>
      <c r="N35" s="370">
        <v>74</v>
      </c>
      <c r="O35" s="349">
        <v>5</v>
      </c>
      <c r="P35" s="370">
        <v>24</v>
      </c>
    </row>
    <row r="36" spans="1:20" ht="9.9499999999999993" customHeight="1">
      <c r="A36" s="529">
        <v>2007</v>
      </c>
      <c r="B36" s="367">
        <v>131</v>
      </c>
      <c r="C36" s="367">
        <v>86</v>
      </c>
      <c r="D36" s="370">
        <v>45</v>
      </c>
      <c r="E36" s="370">
        <v>23</v>
      </c>
      <c r="F36" s="370">
        <v>26</v>
      </c>
      <c r="G36" s="370">
        <v>21</v>
      </c>
      <c r="H36" s="370">
        <v>16</v>
      </c>
      <c r="I36" s="370" t="s">
        <v>11</v>
      </c>
      <c r="J36" s="370">
        <v>24</v>
      </c>
      <c r="K36" s="370">
        <v>18</v>
      </c>
      <c r="L36" s="370">
        <v>13</v>
      </c>
      <c r="M36" s="370">
        <v>102</v>
      </c>
      <c r="N36" s="370">
        <v>72</v>
      </c>
      <c r="O36" s="349">
        <v>6</v>
      </c>
      <c r="P36" s="370">
        <v>24</v>
      </c>
    </row>
    <row r="37" spans="1:20" ht="9.9499999999999993" customHeight="1">
      <c r="A37" s="529">
        <v>2008</v>
      </c>
      <c r="B37" s="367">
        <v>128</v>
      </c>
      <c r="C37" s="367">
        <v>90</v>
      </c>
      <c r="D37" s="370">
        <v>39</v>
      </c>
      <c r="E37" s="370">
        <v>18</v>
      </c>
      <c r="F37" s="370">
        <v>23</v>
      </c>
      <c r="G37" s="370">
        <v>19</v>
      </c>
      <c r="H37" s="370">
        <v>15</v>
      </c>
      <c r="I37" s="370" t="s">
        <v>11</v>
      </c>
      <c r="J37" s="370">
        <v>28</v>
      </c>
      <c r="K37" s="370">
        <v>19</v>
      </c>
      <c r="L37" s="370">
        <v>16</v>
      </c>
      <c r="M37" s="370">
        <v>101</v>
      </c>
      <c r="N37" s="370">
        <v>67</v>
      </c>
      <c r="O37" s="349">
        <v>7</v>
      </c>
      <c r="P37" s="370">
        <v>27</v>
      </c>
    </row>
    <row r="38" spans="1:20" ht="9.9499999999999993" customHeight="1">
      <c r="A38" s="529">
        <v>2009</v>
      </c>
      <c r="B38" s="367">
        <v>126</v>
      </c>
      <c r="C38" s="367">
        <v>88</v>
      </c>
      <c r="D38" s="370">
        <v>38</v>
      </c>
      <c r="E38" s="370">
        <v>17</v>
      </c>
      <c r="F38" s="370">
        <v>24</v>
      </c>
      <c r="G38" s="370">
        <v>22</v>
      </c>
      <c r="H38" s="370">
        <v>17</v>
      </c>
      <c r="I38" s="370" t="s">
        <v>11</v>
      </c>
      <c r="J38" s="370">
        <v>27</v>
      </c>
      <c r="K38" s="370">
        <v>17</v>
      </c>
      <c r="L38" s="370">
        <v>12</v>
      </c>
      <c r="M38" s="370">
        <v>98</v>
      </c>
      <c r="N38" s="370">
        <v>67</v>
      </c>
      <c r="O38" s="349">
        <v>6</v>
      </c>
      <c r="P38" s="370">
        <v>25</v>
      </c>
    </row>
    <row r="39" spans="1:20" ht="9.9499999999999993" customHeight="1">
      <c r="A39" s="530">
        <v>2010</v>
      </c>
      <c r="B39" s="367">
        <v>127</v>
      </c>
      <c r="C39" s="367">
        <v>90</v>
      </c>
      <c r="D39" s="370">
        <v>37</v>
      </c>
      <c r="E39" s="370">
        <v>17</v>
      </c>
      <c r="F39" s="370">
        <v>23</v>
      </c>
      <c r="G39" s="370">
        <v>23</v>
      </c>
      <c r="H39" s="370">
        <v>16</v>
      </c>
      <c r="I39" s="349">
        <v>6</v>
      </c>
      <c r="J39" s="370">
        <v>26</v>
      </c>
      <c r="K39" s="370">
        <v>18</v>
      </c>
      <c r="L39" s="370">
        <v>12</v>
      </c>
      <c r="M39" s="370">
        <v>99</v>
      </c>
      <c r="N39" s="370">
        <v>66</v>
      </c>
      <c r="O39" s="349">
        <v>8</v>
      </c>
      <c r="P39" s="370">
        <v>24</v>
      </c>
    </row>
    <row r="40" spans="1:20" ht="9.9499999999999993" customHeight="1">
      <c r="A40" s="529">
        <v>2011</v>
      </c>
      <c r="B40" s="387">
        <v>120</v>
      </c>
      <c r="C40" s="367">
        <v>83</v>
      </c>
      <c r="D40" s="370">
        <v>37</v>
      </c>
      <c r="E40" s="370">
        <v>18</v>
      </c>
      <c r="F40" s="370">
        <v>24</v>
      </c>
      <c r="G40" s="370">
        <v>23</v>
      </c>
      <c r="H40" s="370">
        <v>17</v>
      </c>
      <c r="I40" s="349">
        <v>5</v>
      </c>
      <c r="J40" s="370">
        <v>28</v>
      </c>
      <c r="K40" s="370">
        <v>18</v>
      </c>
      <c r="L40" s="370">
        <v>11</v>
      </c>
      <c r="M40" s="370">
        <v>99</v>
      </c>
      <c r="N40" s="370">
        <v>65</v>
      </c>
      <c r="O40" s="349">
        <v>10</v>
      </c>
      <c r="P40" s="370">
        <v>25</v>
      </c>
    </row>
    <row r="41" spans="1:20" ht="9.9499999999999993" customHeight="1">
      <c r="A41" s="529">
        <v>2012</v>
      </c>
      <c r="B41" s="387">
        <v>122</v>
      </c>
      <c r="C41" s="367">
        <v>85</v>
      </c>
      <c r="D41" s="370">
        <v>37</v>
      </c>
      <c r="E41" s="370">
        <v>18</v>
      </c>
      <c r="F41" s="370">
        <v>24</v>
      </c>
      <c r="G41" s="370">
        <v>22</v>
      </c>
      <c r="H41" s="370">
        <v>15</v>
      </c>
      <c r="I41" s="349">
        <v>6</v>
      </c>
      <c r="J41" s="370">
        <v>28</v>
      </c>
      <c r="K41" s="370">
        <v>18</v>
      </c>
      <c r="L41" s="370">
        <v>12</v>
      </c>
      <c r="M41" s="370">
        <v>99</v>
      </c>
      <c r="N41" s="370">
        <v>64</v>
      </c>
      <c r="O41" s="349">
        <v>10</v>
      </c>
      <c r="P41" s="370">
        <v>25</v>
      </c>
    </row>
    <row r="42" spans="1:20" ht="9.9499999999999993" customHeight="1">
      <c r="A42" s="529">
        <v>2013</v>
      </c>
      <c r="B42" s="387">
        <v>123</v>
      </c>
      <c r="C42" s="367">
        <v>86</v>
      </c>
      <c r="D42" s="370">
        <v>37</v>
      </c>
      <c r="E42" s="370">
        <v>17</v>
      </c>
      <c r="F42" s="370">
        <v>24</v>
      </c>
      <c r="G42" s="370">
        <v>24</v>
      </c>
      <c r="H42" s="370">
        <v>17</v>
      </c>
      <c r="I42" s="349">
        <v>6</v>
      </c>
      <c r="J42" s="370">
        <v>27</v>
      </c>
      <c r="K42" s="370">
        <v>18</v>
      </c>
      <c r="L42" s="370">
        <v>11</v>
      </c>
      <c r="M42" s="370">
        <v>102</v>
      </c>
      <c r="N42" s="370">
        <v>63</v>
      </c>
      <c r="O42" s="349">
        <v>10</v>
      </c>
      <c r="P42" s="370">
        <v>28</v>
      </c>
    </row>
    <row r="43" spans="1:20" ht="9.9499999999999993" customHeight="1">
      <c r="A43" s="529">
        <v>2014</v>
      </c>
      <c r="B43" s="387">
        <v>124</v>
      </c>
      <c r="C43" s="367">
        <v>85</v>
      </c>
      <c r="D43" s="370">
        <v>39</v>
      </c>
      <c r="E43" s="370">
        <v>18</v>
      </c>
      <c r="F43" s="370">
        <v>25</v>
      </c>
      <c r="G43" s="370">
        <v>23</v>
      </c>
      <c r="H43" s="370">
        <v>17</v>
      </c>
      <c r="I43" s="349">
        <v>6</v>
      </c>
      <c r="J43" s="370">
        <v>28</v>
      </c>
      <c r="K43" s="370">
        <v>17</v>
      </c>
      <c r="L43" s="349">
        <v>10</v>
      </c>
      <c r="M43" s="370">
        <v>99</v>
      </c>
      <c r="N43" s="370">
        <v>65</v>
      </c>
      <c r="O43" s="349">
        <v>8</v>
      </c>
      <c r="P43" s="370">
        <v>26</v>
      </c>
    </row>
    <row r="44" spans="1:20" ht="9.9499999999999993" customHeight="1">
      <c r="A44" s="529">
        <v>2015</v>
      </c>
      <c r="B44" s="387">
        <v>122</v>
      </c>
      <c r="C44" s="367">
        <v>84</v>
      </c>
      <c r="D44" s="370">
        <v>38</v>
      </c>
      <c r="E44" s="370">
        <v>17</v>
      </c>
      <c r="F44" s="370">
        <v>25</v>
      </c>
      <c r="G44" s="370">
        <v>23</v>
      </c>
      <c r="H44" s="370">
        <v>15</v>
      </c>
      <c r="I44" s="349">
        <v>6</v>
      </c>
      <c r="J44" s="370">
        <v>28</v>
      </c>
      <c r="K44" s="370">
        <v>18</v>
      </c>
      <c r="L44" s="370">
        <v>11</v>
      </c>
      <c r="M44" s="370">
        <v>100</v>
      </c>
      <c r="N44" s="370">
        <v>67</v>
      </c>
      <c r="O44" s="349">
        <v>8</v>
      </c>
      <c r="P44" s="370">
        <v>25</v>
      </c>
    </row>
    <row r="45" spans="1:20" ht="9.9499999999999993" customHeight="1">
      <c r="A45" s="36" t="s">
        <v>63</v>
      </c>
      <c r="B45" s="16"/>
      <c r="C45" s="4"/>
      <c r="D45" s="4"/>
      <c r="E45" s="4"/>
      <c r="F45" s="4"/>
      <c r="G45" s="4"/>
      <c r="H45" s="4"/>
      <c r="I45" s="4"/>
      <c r="J45" s="4"/>
      <c r="K45" s="4"/>
      <c r="L45" s="4"/>
      <c r="M45" s="4"/>
      <c r="N45" s="26"/>
      <c r="O45" s="4"/>
      <c r="P45" s="30"/>
    </row>
    <row r="46" spans="1:20" s="9" customFormat="1" ht="9.9499999999999993" customHeight="1">
      <c r="A46" s="36" t="s">
        <v>524</v>
      </c>
      <c r="B46" s="36"/>
      <c r="C46" s="1"/>
      <c r="D46" s="1"/>
      <c r="E46" s="1"/>
      <c r="F46" s="1"/>
      <c r="G46" s="1"/>
      <c r="H46" s="1"/>
      <c r="I46" s="1"/>
      <c r="J46" s="1"/>
      <c r="K46" s="1"/>
      <c r="L46" s="1"/>
      <c r="M46" s="1"/>
      <c r="N46" s="1"/>
      <c r="O46" s="1"/>
      <c r="P46" s="1"/>
      <c r="Q46" s="1"/>
      <c r="R46" s="1"/>
      <c r="S46" s="1"/>
      <c r="T46" s="80"/>
    </row>
    <row r="47" spans="1:20" s="9" customFormat="1" ht="9.9499999999999993" customHeight="1">
      <c r="A47" s="36" t="s">
        <v>523</v>
      </c>
      <c r="B47" s="36"/>
      <c r="C47" s="1"/>
      <c r="D47" s="1"/>
      <c r="E47" s="1"/>
      <c r="F47" s="1"/>
      <c r="G47" s="1"/>
      <c r="H47" s="1"/>
      <c r="I47" s="1"/>
      <c r="J47" s="1"/>
      <c r="K47" s="1"/>
      <c r="L47" s="1"/>
      <c r="M47" s="1"/>
      <c r="N47" s="1"/>
      <c r="O47" s="1"/>
      <c r="P47" s="1"/>
      <c r="Q47" s="1"/>
      <c r="R47" s="1"/>
      <c r="S47" s="1"/>
      <c r="T47" s="80"/>
    </row>
    <row r="48" spans="1:20" s="9" customFormat="1" ht="9.9499999999999993" customHeight="1">
      <c r="A48" s="36" t="s">
        <v>308</v>
      </c>
      <c r="B48" s="36"/>
      <c r="C48" s="1"/>
      <c r="D48" s="1"/>
      <c r="E48" s="1"/>
      <c r="F48" s="1"/>
      <c r="G48" s="1"/>
      <c r="H48" s="1"/>
      <c r="I48" s="1"/>
      <c r="J48" s="1"/>
      <c r="K48" s="1"/>
      <c r="L48" s="1"/>
      <c r="M48" s="1"/>
      <c r="N48" s="1"/>
      <c r="O48" s="1"/>
      <c r="P48" s="1"/>
      <c r="Q48" s="1"/>
      <c r="R48" s="1"/>
      <c r="S48" s="1"/>
      <c r="T48" s="80"/>
    </row>
    <row r="49" spans="1:17" ht="9.9499999999999993" customHeight="1">
      <c r="A49" s="3" t="s">
        <v>208</v>
      </c>
      <c r="B49" s="3"/>
      <c r="C49" s="4"/>
      <c r="D49" s="4"/>
      <c r="E49" s="4"/>
      <c r="F49" s="4"/>
      <c r="G49" s="4"/>
      <c r="H49" s="4"/>
      <c r="I49" s="4"/>
      <c r="J49" s="4"/>
      <c r="K49" s="4"/>
      <c r="L49" s="4"/>
      <c r="M49" s="4"/>
      <c r="N49" s="4"/>
      <c r="O49" s="4"/>
      <c r="P49" s="4"/>
      <c r="Q49" s="11"/>
    </row>
    <row r="52" spans="1:17" s="9" customFormat="1" ht="9.9499999999999993" customHeight="1">
      <c r="A52" s="535" t="s">
        <v>780</v>
      </c>
      <c r="B52" s="11"/>
      <c r="C52" s="11"/>
      <c r="D52" s="11"/>
      <c r="E52" s="11"/>
      <c r="F52" s="11"/>
      <c r="G52" s="11"/>
      <c r="H52" s="1"/>
      <c r="I52" s="8"/>
      <c r="J52" s="8"/>
      <c r="K52" s="8"/>
      <c r="L52" s="8"/>
      <c r="M52" s="8"/>
      <c r="N52" s="8"/>
      <c r="O52" s="80"/>
      <c r="P52" s="386"/>
    </row>
    <row r="53" spans="1:17" s="9" customFormat="1" ht="9.9499999999999993" customHeight="1">
      <c r="A53" s="535" t="s">
        <v>781</v>
      </c>
      <c r="B53" s="11"/>
      <c r="C53" s="11"/>
      <c r="D53" s="11"/>
      <c r="E53" s="11"/>
      <c r="F53" s="11"/>
      <c r="G53" s="11"/>
      <c r="H53" s="1"/>
      <c r="I53" s="8"/>
      <c r="J53" s="8"/>
      <c r="K53" s="8"/>
      <c r="L53" s="8"/>
      <c r="M53" s="8"/>
      <c r="N53" s="8"/>
      <c r="O53" s="80"/>
      <c r="P53" s="386"/>
    </row>
    <row r="54" spans="1:17" s="9" customFormat="1" ht="9.9499999999999993" customHeight="1">
      <c r="A54" s="534" t="s">
        <v>307</v>
      </c>
      <c r="B54" s="11"/>
      <c r="C54" s="11"/>
      <c r="D54" s="11"/>
      <c r="E54" s="11"/>
      <c r="F54" s="11"/>
      <c r="G54" s="11"/>
      <c r="H54" s="1"/>
      <c r="I54" s="8"/>
      <c r="J54" s="8"/>
      <c r="K54" s="8"/>
      <c r="L54" s="8"/>
      <c r="M54" s="8"/>
      <c r="N54" s="8"/>
      <c r="O54" s="80"/>
      <c r="P54" s="386"/>
    </row>
  </sheetData>
  <mergeCells count="26">
    <mergeCell ref="S1:T1"/>
    <mergeCell ref="M4:P4"/>
    <mergeCell ref="M5:M7"/>
    <mergeCell ref="N5:P5"/>
    <mergeCell ref="G4:I4"/>
    <mergeCell ref="G5:G7"/>
    <mergeCell ref="H5:I5"/>
    <mergeCell ref="H6:H7"/>
    <mergeCell ref="I6:I7"/>
    <mergeCell ref="O6:O7"/>
    <mergeCell ref="A4:A8"/>
    <mergeCell ref="S4:T5"/>
    <mergeCell ref="C5:C7"/>
    <mergeCell ref="P6:P7"/>
    <mergeCell ref="J4:L4"/>
    <mergeCell ref="J5:J7"/>
    <mergeCell ref="K5:L5"/>
    <mergeCell ref="K6:K7"/>
    <mergeCell ref="B4:F4"/>
    <mergeCell ref="B5:B7"/>
    <mergeCell ref="B8:P8"/>
    <mergeCell ref="D5:F5"/>
    <mergeCell ref="E6:F6"/>
    <mergeCell ref="D6:D7"/>
    <mergeCell ref="L6:L7"/>
    <mergeCell ref="N6:N7"/>
  </mergeCells>
  <phoneticPr fontId="0" type="noConversion"/>
  <hyperlinks>
    <hyperlink ref="Q1" location="'S1-3_Inhalt_Erläuterungen'!A1" display="Inhalt"/>
  </hyperlinks>
  <pageMargins left="0.78740157480314965" right="0.59055118110236227" top="0.59055118110236227" bottom="0.59055118110236227" header="0" footer="0.19685039370078741"/>
  <pageSetup paperSize="9" firstPageNumber="56"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V54"/>
  <sheetViews>
    <sheetView showGridLines="0" zoomScaleNormal="100" workbookViewId="0">
      <selection activeCell="P1" sqref="P1"/>
    </sheetView>
  </sheetViews>
  <sheetFormatPr baseColWidth="10" defaultColWidth="11.28515625" defaultRowHeight="9.9499999999999993" customHeight="1"/>
  <cols>
    <col min="1" max="2" width="4.42578125" style="32" customWidth="1"/>
    <col min="3" max="3" width="7.7109375" style="32" customWidth="1"/>
    <col min="4" max="5" width="7.7109375" style="27" customWidth="1"/>
    <col min="6" max="6" width="6.7109375" style="27" customWidth="1"/>
    <col min="7" max="7" width="6.140625" style="27" customWidth="1"/>
    <col min="8" max="8" width="3.7109375" style="27" customWidth="1"/>
    <col min="9" max="9" width="5" style="27" customWidth="1"/>
    <col min="10" max="10" width="6.7109375" style="27" customWidth="1"/>
    <col min="11" max="12" width="5" style="27" customWidth="1"/>
    <col min="13" max="14" width="6.28515625" style="28" customWidth="1"/>
    <col min="15" max="15" width="6.28515625" style="27" customWidth="1"/>
    <col min="16" max="16" width="7.5703125" style="80" customWidth="1"/>
    <col min="17" max="18" width="6.7109375" style="11" customWidth="1"/>
    <col min="19" max="16384" width="11.28515625" style="11"/>
  </cols>
  <sheetData>
    <row r="1" spans="1:22" s="323" customFormat="1" ht="15" customHeight="1">
      <c r="A1" s="320" t="s">
        <v>829</v>
      </c>
      <c r="B1" s="321"/>
      <c r="C1" s="647" t="s">
        <v>517</v>
      </c>
      <c r="D1" s="647"/>
      <c r="E1" s="647"/>
      <c r="F1" s="647"/>
      <c r="G1" s="647"/>
      <c r="H1" s="647"/>
      <c r="I1" s="647"/>
      <c r="J1" s="647"/>
      <c r="K1" s="647"/>
      <c r="L1" s="647"/>
      <c r="M1" s="647"/>
      <c r="N1" s="647"/>
      <c r="O1" s="647"/>
      <c r="P1" s="373" t="s">
        <v>62</v>
      </c>
      <c r="R1" s="687" t="s">
        <v>697</v>
      </c>
      <c r="S1" s="687"/>
    </row>
    <row r="2" spans="1:22" s="323" customFormat="1" ht="15" customHeight="1">
      <c r="B2" s="321"/>
      <c r="C2" s="647" t="s">
        <v>661</v>
      </c>
      <c r="D2" s="647"/>
      <c r="E2" s="647"/>
      <c r="F2" s="647"/>
      <c r="G2" s="647"/>
      <c r="H2" s="647"/>
      <c r="I2" s="647"/>
      <c r="J2" s="647"/>
      <c r="K2" s="647"/>
      <c r="L2" s="647"/>
      <c r="M2" s="647"/>
      <c r="N2" s="647"/>
      <c r="O2" s="647"/>
      <c r="P2" s="307"/>
      <c r="R2" s="320"/>
    </row>
    <row r="3" spans="1:22" s="323" customFormat="1" ht="15" customHeight="1">
      <c r="B3" s="321"/>
      <c r="C3" s="321"/>
      <c r="D3" s="318"/>
      <c r="F3" s="319"/>
      <c r="G3" s="319"/>
      <c r="H3" s="322"/>
      <c r="I3" s="322"/>
      <c r="J3" s="322"/>
      <c r="K3" s="322"/>
      <c r="L3" s="319"/>
      <c r="M3" s="319"/>
      <c r="N3" s="319"/>
      <c r="O3" s="319"/>
      <c r="P3" s="307"/>
      <c r="R3" s="320"/>
    </row>
    <row r="4" spans="1:22" s="1" customFormat="1" ht="12" customHeight="1">
      <c r="A4" s="655" t="s">
        <v>20</v>
      </c>
      <c r="B4" s="656"/>
      <c r="C4" s="683" t="s">
        <v>536</v>
      </c>
      <c r="D4" s="665" t="s">
        <v>553</v>
      </c>
      <c r="E4" s="664" t="s">
        <v>554</v>
      </c>
      <c r="F4" s="671"/>
      <c r="G4" s="671"/>
      <c r="H4" s="671"/>
      <c r="I4" s="671"/>
      <c r="J4" s="671"/>
      <c r="K4" s="671"/>
      <c r="L4" s="671"/>
      <c r="M4" s="671"/>
      <c r="N4" s="671"/>
      <c r="O4" s="671"/>
      <c r="P4" s="70"/>
      <c r="R4" s="673"/>
      <c r="S4" s="673"/>
    </row>
    <row r="5" spans="1:22" s="1" customFormat="1" ht="24" customHeight="1">
      <c r="A5" s="657"/>
      <c r="B5" s="658"/>
      <c r="C5" s="678"/>
      <c r="D5" s="666"/>
      <c r="E5" s="665" t="s">
        <v>21</v>
      </c>
      <c r="F5" s="649" t="s">
        <v>293</v>
      </c>
      <c r="G5" s="676"/>
      <c r="H5" s="676"/>
      <c r="I5" s="677"/>
      <c r="J5" s="649" t="s">
        <v>537</v>
      </c>
      <c r="K5" s="676"/>
      <c r="L5" s="677"/>
      <c r="M5" s="674" t="s">
        <v>696</v>
      </c>
      <c r="N5" s="685"/>
      <c r="O5" s="685"/>
      <c r="P5" s="70"/>
      <c r="R5" s="673"/>
      <c r="S5" s="673"/>
    </row>
    <row r="6" spans="1:22" s="1" customFormat="1" ht="12" customHeight="1">
      <c r="A6" s="657"/>
      <c r="B6" s="658"/>
      <c r="C6" s="678"/>
      <c r="D6" s="666"/>
      <c r="E6" s="666"/>
      <c r="F6" s="690" t="s">
        <v>21</v>
      </c>
      <c r="G6" s="649" t="s">
        <v>538</v>
      </c>
      <c r="H6" s="677"/>
      <c r="I6" s="384" t="s">
        <v>539</v>
      </c>
      <c r="J6" s="666" t="s">
        <v>21</v>
      </c>
      <c r="K6" s="381" t="s">
        <v>538</v>
      </c>
      <c r="L6" s="384" t="s">
        <v>539</v>
      </c>
      <c r="M6" s="680"/>
      <c r="N6" s="688"/>
      <c r="O6" s="688"/>
      <c r="P6" s="70"/>
      <c r="R6" s="379"/>
      <c r="S6" s="379"/>
    </row>
    <row r="7" spans="1:22" s="1" customFormat="1" ht="36" customHeight="1">
      <c r="A7" s="657"/>
      <c r="B7" s="658"/>
      <c r="C7" s="689"/>
      <c r="D7" s="667"/>
      <c r="E7" s="667"/>
      <c r="F7" s="688"/>
      <c r="G7" s="680" t="s">
        <v>659</v>
      </c>
      <c r="H7" s="688"/>
      <c r="I7" s="670"/>
      <c r="J7" s="667"/>
      <c r="K7" s="680" t="s">
        <v>660</v>
      </c>
      <c r="L7" s="670"/>
      <c r="M7" s="382" t="s">
        <v>542</v>
      </c>
      <c r="N7" s="380" t="s">
        <v>541</v>
      </c>
      <c r="O7" s="388" t="s">
        <v>540</v>
      </c>
      <c r="P7" s="70"/>
      <c r="S7" s="24"/>
      <c r="T7" s="390"/>
      <c r="U7" s="390"/>
      <c r="V7" s="390"/>
    </row>
    <row r="8" spans="1:22" s="1" customFormat="1" ht="12" customHeight="1">
      <c r="A8" s="659"/>
      <c r="B8" s="660"/>
      <c r="C8" s="675" t="s">
        <v>25</v>
      </c>
      <c r="D8" s="684"/>
      <c r="E8" s="684"/>
      <c r="F8" s="684"/>
      <c r="G8" s="684"/>
      <c r="H8" s="684"/>
      <c r="I8" s="684"/>
      <c r="J8" s="684"/>
      <c r="K8" s="684"/>
      <c r="L8" s="684"/>
      <c r="M8" s="684"/>
      <c r="N8" s="684"/>
      <c r="O8" s="684"/>
      <c r="P8" s="185"/>
      <c r="S8" s="24"/>
    </row>
    <row r="9" spans="1:22" s="1" customFormat="1" ht="15" customHeight="1">
      <c r="A9" s="326"/>
      <c r="B9" s="326"/>
      <c r="C9" s="536" t="s">
        <v>7</v>
      </c>
      <c r="D9" s="369"/>
      <c r="E9" s="326"/>
      <c r="F9" s="326"/>
      <c r="G9" s="326"/>
      <c r="H9" s="326"/>
      <c r="I9" s="326"/>
      <c r="J9" s="326"/>
      <c r="K9" s="326"/>
      <c r="L9" s="326"/>
      <c r="M9" s="326"/>
      <c r="N9" s="326"/>
      <c r="O9" s="326"/>
      <c r="P9" s="70"/>
    </row>
    <row r="10" spans="1:22" s="1" customFormat="1" ht="9.9499999999999993" customHeight="1">
      <c r="A10" s="643">
        <v>2005</v>
      </c>
      <c r="B10" s="644"/>
      <c r="C10" s="416">
        <v>663</v>
      </c>
      <c r="D10" s="416">
        <v>502</v>
      </c>
      <c r="E10" s="416">
        <v>162</v>
      </c>
      <c r="F10" s="416">
        <v>76</v>
      </c>
      <c r="G10" s="416">
        <v>49</v>
      </c>
      <c r="H10" s="417" t="s">
        <v>1</v>
      </c>
      <c r="I10" s="416">
        <v>27</v>
      </c>
      <c r="J10" s="416">
        <v>85</v>
      </c>
      <c r="K10" s="416">
        <v>66</v>
      </c>
      <c r="L10" s="416">
        <v>20</v>
      </c>
      <c r="M10" s="416">
        <v>46</v>
      </c>
      <c r="N10" s="416">
        <v>18</v>
      </c>
      <c r="O10" s="416">
        <v>35</v>
      </c>
      <c r="P10" s="70"/>
    </row>
    <row r="11" spans="1:22" s="1" customFormat="1" ht="9.6" customHeight="1">
      <c r="A11" s="643">
        <v>2006</v>
      </c>
      <c r="B11" s="644"/>
      <c r="C11" s="416">
        <v>664</v>
      </c>
      <c r="D11" s="416">
        <v>501</v>
      </c>
      <c r="E11" s="416">
        <v>163</v>
      </c>
      <c r="F11" s="416">
        <v>77</v>
      </c>
      <c r="G11" s="416">
        <v>51</v>
      </c>
      <c r="H11" s="417" t="s">
        <v>1</v>
      </c>
      <c r="I11" s="416">
        <v>27</v>
      </c>
      <c r="J11" s="416">
        <v>86</v>
      </c>
      <c r="K11" s="416">
        <v>66</v>
      </c>
      <c r="L11" s="416">
        <v>20</v>
      </c>
      <c r="M11" s="416">
        <v>45</v>
      </c>
      <c r="N11" s="416">
        <v>15</v>
      </c>
      <c r="O11" s="416">
        <v>32</v>
      </c>
      <c r="P11" s="70"/>
      <c r="S11" s="389"/>
    </row>
    <row r="12" spans="1:22" s="1" customFormat="1" ht="9.9499999999999993" customHeight="1">
      <c r="A12" s="643">
        <v>2007</v>
      </c>
      <c r="B12" s="644"/>
      <c r="C12" s="416">
        <v>663</v>
      </c>
      <c r="D12" s="416">
        <v>493</v>
      </c>
      <c r="E12" s="416">
        <v>170</v>
      </c>
      <c r="F12" s="416">
        <v>85</v>
      </c>
      <c r="G12" s="416">
        <v>52</v>
      </c>
      <c r="H12" s="474">
        <v>24</v>
      </c>
      <c r="I12" s="416">
        <v>33</v>
      </c>
      <c r="J12" s="416">
        <v>86</v>
      </c>
      <c r="K12" s="416">
        <v>68</v>
      </c>
      <c r="L12" s="416">
        <v>17</v>
      </c>
      <c r="M12" s="416">
        <v>48</v>
      </c>
      <c r="N12" s="416">
        <v>12</v>
      </c>
      <c r="O12" s="416">
        <v>40</v>
      </c>
      <c r="P12" s="70"/>
    </row>
    <row r="13" spans="1:22" s="1" customFormat="1" ht="9.9499999999999993" customHeight="1">
      <c r="A13" s="643">
        <v>2008</v>
      </c>
      <c r="B13" s="644"/>
      <c r="C13" s="416">
        <v>662</v>
      </c>
      <c r="D13" s="416">
        <v>488</v>
      </c>
      <c r="E13" s="416">
        <v>174</v>
      </c>
      <c r="F13" s="416">
        <v>90</v>
      </c>
      <c r="G13" s="416">
        <v>56</v>
      </c>
      <c r="H13" s="474">
        <v>35</v>
      </c>
      <c r="I13" s="416">
        <v>34</v>
      </c>
      <c r="J13" s="416">
        <v>85</v>
      </c>
      <c r="K13" s="416">
        <v>70</v>
      </c>
      <c r="L13" s="416">
        <v>15</v>
      </c>
      <c r="M13" s="416">
        <v>47</v>
      </c>
      <c r="N13" s="416">
        <v>14</v>
      </c>
      <c r="O13" s="416">
        <v>39</v>
      </c>
      <c r="P13" s="185"/>
    </row>
    <row r="14" spans="1:22" s="1" customFormat="1" ht="9.9499999999999993" customHeight="1">
      <c r="A14" s="643">
        <v>2009</v>
      </c>
      <c r="B14" s="644"/>
      <c r="C14" s="416">
        <v>661</v>
      </c>
      <c r="D14" s="416">
        <v>487</v>
      </c>
      <c r="E14" s="416">
        <v>174</v>
      </c>
      <c r="F14" s="416">
        <v>90</v>
      </c>
      <c r="G14" s="416">
        <v>53</v>
      </c>
      <c r="H14" s="474">
        <v>31</v>
      </c>
      <c r="I14" s="416">
        <v>37</v>
      </c>
      <c r="J14" s="416">
        <v>84</v>
      </c>
      <c r="K14" s="416">
        <v>70</v>
      </c>
      <c r="L14" s="416">
        <v>14</v>
      </c>
      <c r="M14" s="416">
        <v>35</v>
      </c>
      <c r="N14" s="416">
        <v>11</v>
      </c>
      <c r="O14" s="416">
        <v>41</v>
      </c>
      <c r="P14" s="70"/>
    </row>
    <row r="15" spans="1:22" s="1" customFormat="1" ht="9.9499999999999993" customHeight="1">
      <c r="A15" s="645">
        <v>2010</v>
      </c>
      <c r="B15" s="646"/>
      <c r="C15" s="416">
        <v>660</v>
      </c>
      <c r="D15" s="416">
        <v>477</v>
      </c>
      <c r="E15" s="416">
        <v>184</v>
      </c>
      <c r="F15" s="416">
        <v>100</v>
      </c>
      <c r="G15" s="416">
        <v>60</v>
      </c>
      <c r="H15" s="474">
        <v>40</v>
      </c>
      <c r="I15" s="416">
        <v>40</v>
      </c>
      <c r="J15" s="416">
        <v>84</v>
      </c>
      <c r="K15" s="416">
        <v>71</v>
      </c>
      <c r="L15" s="416">
        <v>13</v>
      </c>
      <c r="M15" s="416">
        <v>48</v>
      </c>
      <c r="N15" s="416">
        <v>10</v>
      </c>
      <c r="O15" s="416">
        <v>48</v>
      </c>
      <c r="P15" s="70"/>
    </row>
    <row r="16" spans="1:22" s="1" customFormat="1" ht="9.9499999999999993" customHeight="1">
      <c r="A16" s="643">
        <v>2011</v>
      </c>
      <c r="B16" s="644"/>
      <c r="C16" s="416">
        <v>651</v>
      </c>
      <c r="D16" s="416">
        <v>476</v>
      </c>
      <c r="E16" s="416">
        <v>175</v>
      </c>
      <c r="F16" s="417" t="s">
        <v>1</v>
      </c>
      <c r="G16" s="416">
        <v>60</v>
      </c>
      <c r="H16" s="474">
        <v>41</v>
      </c>
      <c r="I16" s="416">
        <v>43</v>
      </c>
      <c r="J16" s="417" t="s">
        <v>1</v>
      </c>
      <c r="K16" s="416">
        <v>59</v>
      </c>
      <c r="L16" s="416">
        <v>14</v>
      </c>
      <c r="M16" s="416">
        <v>57</v>
      </c>
      <c r="N16" s="416">
        <v>10</v>
      </c>
      <c r="O16" s="416">
        <v>49</v>
      </c>
      <c r="P16" s="70"/>
    </row>
    <row r="17" spans="1:16" s="1" customFormat="1" ht="9.9499999999999993" customHeight="1">
      <c r="A17" s="643">
        <v>2012</v>
      </c>
      <c r="B17" s="644"/>
      <c r="C17" s="416">
        <v>653</v>
      </c>
      <c r="D17" s="416">
        <v>471</v>
      </c>
      <c r="E17" s="416">
        <v>181</v>
      </c>
      <c r="F17" s="417" t="s">
        <v>1</v>
      </c>
      <c r="G17" s="416">
        <v>59</v>
      </c>
      <c r="H17" s="474">
        <v>39</v>
      </c>
      <c r="I17" s="416">
        <v>46</v>
      </c>
      <c r="J17" s="417" t="s">
        <v>1</v>
      </c>
      <c r="K17" s="416">
        <v>61</v>
      </c>
      <c r="L17" s="416">
        <v>15</v>
      </c>
      <c r="M17" s="416">
        <v>61</v>
      </c>
      <c r="N17" s="416">
        <v>13</v>
      </c>
      <c r="O17" s="416">
        <v>55</v>
      </c>
      <c r="P17" s="70"/>
    </row>
    <row r="18" spans="1:16" s="1" customFormat="1" ht="9.9499999999999993" customHeight="1">
      <c r="A18" s="643">
        <v>2013</v>
      </c>
      <c r="B18" s="644"/>
      <c r="C18" s="416">
        <v>655</v>
      </c>
      <c r="D18" s="416">
        <v>468</v>
      </c>
      <c r="E18" s="416">
        <v>179</v>
      </c>
      <c r="F18" s="417" t="s">
        <v>1</v>
      </c>
      <c r="G18" s="416">
        <v>56</v>
      </c>
      <c r="H18" s="474">
        <v>35</v>
      </c>
      <c r="I18" s="416">
        <v>43</v>
      </c>
      <c r="J18" s="417" t="s">
        <v>1</v>
      </c>
      <c r="K18" s="416">
        <v>67</v>
      </c>
      <c r="L18" s="416">
        <v>13</v>
      </c>
      <c r="M18" s="416">
        <v>56</v>
      </c>
      <c r="N18" s="416">
        <v>18</v>
      </c>
      <c r="O18" s="416">
        <v>62</v>
      </c>
      <c r="P18" s="70"/>
    </row>
    <row r="19" spans="1:16" s="1" customFormat="1" ht="9.9499999999999993" customHeight="1">
      <c r="A19" s="643">
        <v>2014</v>
      </c>
      <c r="B19" s="644"/>
      <c r="C19" s="416">
        <v>659</v>
      </c>
      <c r="D19" s="260">
        <v>470</v>
      </c>
      <c r="E19" s="416">
        <v>188</v>
      </c>
      <c r="F19" s="417" t="s">
        <v>1</v>
      </c>
      <c r="G19" s="416">
        <v>59</v>
      </c>
      <c r="H19" s="474">
        <v>35</v>
      </c>
      <c r="I19" s="260">
        <v>45</v>
      </c>
      <c r="J19" s="417" t="s">
        <v>1</v>
      </c>
      <c r="K19" s="416">
        <v>71</v>
      </c>
      <c r="L19" s="416">
        <v>14</v>
      </c>
      <c r="M19" s="416">
        <v>58</v>
      </c>
      <c r="N19" s="416">
        <v>23</v>
      </c>
      <c r="O19" s="416">
        <v>63</v>
      </c>
      <c r="P19" s="70"/>
    </row>
    <row r="20" spans="1:16" s="1" customFormat="1" ht="9.9499999999999993" customHeight="1">
      <c r="A20" s="643">
        <v>2015</v>
      </c>
      <c r="B20" s="644"/>
      <c r="C20" s="416">
        <v>663</v>
      </c>
      <c r="D20" s="416">
        <v>468</v>
      </c>
      <c r="E20" s="416">
        <v>195</v>
      </c>
      <c r="F20" s="417" t="s">
        <v>1</v>
      </c>
      <c r="G20" s="416">
        <v>55</v>
      </c>
      <c r="H20" s="474">
        <v>30</v>
      </c>
      <c r="I20" s="416">
        <v>49</v>
      </c>
      <c r="J20" s="417" t="s">
        <v>1</v>
      </c>
      <c r="K20" s="416">
        <v>78</v>
      </c>
      <c r="L20" s="416">
        <v>14</v>
      </c>
      <c r="M20" s="417" t="s">
        <v>1</v>
      </c>
      <c r="N20" s="417" t="s">
        <v>1</v>
      </c>
      <c r="O20" s="417" t="s">
        <v>1</v>
      </c>
      <c r="P20" s="70"/>
    </row>
    <row r="21" spans="1:16" s="1" customFormat="1" ht="15" customHeight="1">
      <c r="A21" s="325"/>
      <c r="B21" s="325"/>
      <c r="C21" s="539" t="s">
        <v>8</v>
      </c>
      <c r="D21" s="415"/>
      <c r="E21" s="414"/>
      <c r="F21" s="414"/>
      <c r="G21" s="414"/>
      <c r="H21" s="414"/>
      <c r="I21" s="414"/>
      <c r="J21" s="414"/>
      <c r="K21" s="414"/>
      <c r="L21" s="414"/>
      <c r="M21" s="414"/>
      <c r="N21" s="414"/>
      <c r="O21" s="414"/>
      <c r="P21" s="70"/>
    </row>
    <row r="22" spans="1:16" ht="9.9499999999999993" customHeight="1">
      <c r="A22" s="643">
        <v>2005</v>
      </c>
      <c r="B22" s="644"/>
      <c r="C22" s="416">
        <v>321</v>
      </c>
      <c r="D22" s="404">
        <v>239</v>
      </c>
      <c r="E22" s="404">
        <v>82</v>
      </c>
      <c r="F22" s="404">
        <v>38</v>
      </c>
      <c r="G22" s="404">
        <v>24</v>
      </c>
      <c r="H22" s="417" t="s">
        <v>1</v>
      </c>
      <c r="I22" s="404">
        <v>13</v>
      </c>
      <c r="J22" s="404">
        <v>44</v>
      </c>
      <c r="K22" s="404">
        <v>34</v>
      </c>
      <c r="L22" s="404">
        <v>10</v>
      </c>
      <c r="M22" s="404">
        <v>23</v>
      </c>
      <c r="N22" s="404">
        <v>9</v>
      </c>
      <c r="O22" s="404">
        <v>19</v>
      </c>
      <c r="P22" s="70"/>
    </row>
    <row r="23" spans="1:16" ht="9.9499999999999993" customHeight="1">
      <c r="A23" s="643">
        <v>2006</v>
      </c>
      <c r="B23" s="644"/>
      <c r="C23" s="416">
        <v>322</v>
      </c>
      <c r="D23" s="404">
        <v>238</v>
      </c>
      <c r="E23" s="404">
        <v>84</v>
      </c>
      <c r="F23" s="404">
        <v>40</v>
      </c>
      <c r="G23" s="404">
        <v>25</v>
      </c>
      <c r="H23" s="417" t="s">
        <v>1</v>
      </c>
      <c r="I23" s="404">
        <v>15</v>
      </c>
      <c r="J23" s="404">
        <v>44</v>
      </c>
      <c r="K23" s="404">
        <v>34</v>
      </c>
      <c r="L23" s="404">
        <v>10</v>
      </c>
      <c r="M23" s="404">
        <v>24</v>
      </c>
      <c r="N23" s="404">
        <v>8</v>
      </c>
      <c r="O23" s="404">
        <v>18</v>
      </c>
      <c r="P23" s="70"/>
    </row>
    <row r="24" spans="1:16" ht="9.9499999999999993" customHeight="1">
      <c r="A24" s="643">
        <v>2007</v>
      </c>
      <c r="B24" s="644"/>
      <c r="C24" s="416">
        <v>322</v>
      </c>
      <c r="D24" s="404">
        <v>235</v>
      </c>
      <c r="E24" s="404">
        <v>87</v>
      </c>
      <c r="F24" s="404">
        <v>43</v>
      </c>
      <c r="G24" s="404">
        <v>25</v>
      </c>
      <c r="H24" s="349">
        <v>12</v>
      </c>
      <c r="I24" s="404">
        <v>18</v>
      </c>
      <c r="J24" s="404">
        <v>44</v>
      </c>
      <c r="K24" s="404">
        <v>34</v>
      </c>
      <c r="L24" s="404">
        <v>10</v>
      </c>
      <c r="M24" s="404">
        <v>27</v>
      </c>
      <c r="N24" s="404" t="s">
        <v>11</v>
      </c>
      <c r="O24" s="404">
        <v>21</v>
      </c>
      <c r="P24" s="70"/>
    </row>
    <row r="25" spans="1:16" ht="9.9499999999999993" customHeight="1">
      <c r="A25" s="643">
        <v>2008</v>
      </c>
      <c r="B25" s="644"/>
      <c r="C25" s="416">
        <v>321</v>
      </c>
      <c r="D25" s="404">
        <v>235</v>
      </c>
      <c r="E25" s="404">
        <v>86</v>
      </c>
      <c r="F25" s="404">
        <v>43</v>
      </c>
      <c r="G25" s="404">
        <v>26</v>
      </c>
      <c r="H25" s="349">
        <v>16</v>
      </c>
      <c r="I25" s="404">
        <v>17</v>
      </c>
      <c r="J25" s="404">
        <v>43</v>
      </c>
      <c r="K25" s="404">
        <v>36</v>
      </c>
      <c r="L25" s="404">
        <v>8</v>
      </c>
      <c r="M25" s="404">
        <v>23</v>
      </c>
      <c r="N25" s="404">
        <v>6</v>
      </c>
      <c r="O25" s="404">
        <v>20</v>
      </c>
      <c r="P25" s="2"/>
    </row>
    <row r="26" spans="1:16" ht="9.9499999999999993" customHeight="1">
      <c r="A26" s="643">
        <v>2009</v>
      </c>
      <c r="B26" s="644"/>
      <c r="C26" s="416">
        <v>321</v>
      </c>
      <c r="D26" s="404">
        <v>235</v>
      </c>
      <c r="E26" s="404">
        <v>86</v>
      </c>
      <c r="F26" s="404">
        <v>43</v>
      </c>
      <c r="G26" s="404">
        <v>24</v>
      </c>
      <c r="H26" s="349">
        <v>15</v>
      </c>
      <c r="I26" s="404">
        <v>18</v>
      </c>
      <c r="J26" s="404">
        <v>43</v>
      </c>
      <c r="K26" s="404">
        <v>36</v>
      </c>
      <c r="L26" s="404">
        <v>7</v>
      </c>
      <c r="M26" s="404">
        <v>16</v>
      </c>
      <c r="N26" s="404">
        <v>5</v>
      </c>
      <c r="O26" s="404">
        <v>20</v>
      </c>
      <c r="P26" s="2"/>
    </row>
    <row r="27" spans="1:16" ht="9.9499999999999993" customHeight="1">
      <c r="A27" s="645">
        <v>2010</v>
      </c>
      <c r="B27" s="646"/>
      <c r="C27" s="416">
        <v>321</v>
      </c>
      <c r="D27" s="404">
        <v>227</v>
      </c>
      <c r="E27" s="404">
        <v>95</v>
      </c>
      <c r="F27" s="404">
        <v>52</v>
      </c>
      <c r="G27" s="404">
        <v>29</v>
      </c>
      <c r="H27" s="349">
        <v>19</v>
      </c>
      <c r="I27" s="404">
        <v>23</v>
      </c>
      <c r="J27" s="404">
        <v>43</v>
      </c>
      <c r="K27" s="404">
        <v>35</v>
      </c>
      <c r="L27" s="404">
        <v>7</v>
      </c>
      <c r="M27" s="404">
        <v>27</v>
      </c>
      <c r="N27" s="404" t="s">
        <v>11</v>
      </c>
      <c r="O27" s="404">
        <v>25</v>
      </c>
      <c r="P27" s="2"/>
    </row>
    <row r="28" spans="1:16" s="1" customFormat="1" ht="9.9499999999999993" customHeight="1">
      <c r="A28" s="643">
        <v>2011</v>
      </c>
      <c r="B28" s="644"/>
      <c r="C28" s="416">
        <v>316</v>
      </c>
      <c r="D28" s="416">
        <v>227</v>
      </c>
      <c r="E28" s="416">
        <v>89</v>
      </c>
      <c r="F28" s="417" t="s">
        <v>1</v>
      </c>
      <c r="G28" s="416">
        <v>29</v>
      </c>
      <c r="H28" s="474">
        <v>20</v>
      </c>
      <c r="I28" s="416">
        <v>23</v>
      </c>
      <c r="J28" s="417" t="s">
        <v>1</v>
      </c>
      <c r="K28" s="416">
        <v>29</v>
      </c>
      <c r="L28" s="416">
        <v>8</v>
      </c>
      <c r="M28" s="416">
        <v>31</v>
      </c>
      <c r="N28" s="416">
        <v>5</v>
      </c>
      <c r="O28" s="416">
        <v>26</v>
      </c>
      <c r="P28" s="185"/>
    </row>
    <row r="29" spans="1:16" s="1" customFormat="1" ht="9.9499999999999993" customHeight="1">
      <c r="A29" s="643">
        <v>2012</v>
      </c>
      <c r="B29" s="644"/>
      <c r="C29" s="416">
        <v>318</v>
      </c>
      <c r="D29" s="416">
        <v>223</v>
      </c>
      <c r="E29" s="416">
        <v>95</v>
      </c>
      <c r="F29" s="417" t="s">
        <v>1</v>
      </c>
      <c r="G29" s="416">
        <v>30</v>
      </c>
      <c r="H29" s="474">
        <v>20</v>
      </c>
      <c r="I29" s="416">
        <v>26</v>
      </c>
      <c r="J29" s="417" t="s">
        <v>1</v>
      </c>
      <c r="K29" s="416">
        <v>30</v>
      </c>
      <c r="L29" s="416">
        <v>9</v>
      </c>
      <c r="M29" s="416">
        <v>35</v>
      </c>
      <c r="N29" s="416">
        <v>7</v>
      </c>
      <c r="O29" s="416">
        <v>29</v>
      </c>
      <c r="P29" s="70"/>
    </row>
    <row r="30" spans="1:16" s="1" customFormat="1" ht="9.9499999999999993" customHeight="1">
      <c r="A30" s="643">
        <v>2013</v>
      </c>
      <c r="B30" s="644"/>
      <c r="C30" s="416">
        <v>320</v>
      </c>
      <c r="D30" s="416">
        <v>224</v>
      </c>
      <c r="E30" s="416">
        <v>92</v>
      </c>
      <c r="F30" s="417" t="s">
        <v>1</v>
      </c>
      <c r="G30" s="416">
        <v>28</v>
      </c>
      <c r="H30" s="474">
        <v>18</v>
      </c>
      <c r="I30" s="416">
        <v>22</v>
      </c>
      <c r="J30" s="417" t="s">
        <v>1</v>
      </c>
      <c r="K30" s="416">
        <v>34</v>
      </c>
      <c r="L30" s="404">
        <v>7</v>
      </c>
      <c r="M30" s="416">
        <v>30</v>
      </c>
      <c r="N30" s="416">
        <v>9</v>
      </c>
      <c r="O30" s="416">
        <v>32</v>
      </c>
      <c r="P30" s="70"/>
    </row>
    <row r="31" spans="1:16" s="1" customFormat="1" ht="9.9499999999999993" customHeight="1">
      <c r="A31" s="643">
        <v>2014</v>
      </c>
      <c r="B31" s="644"/>
      <c r="C31" s="416">
        <v>322</v>
      </c>
      <c r="D31" s="416">
        <v>226</v>
      </c>
      <c r="E31" s="416">
        <v>96</v>
      </c>
      <c r="F31" s="417" t="s">
        <v>1</v>
      </c>
      <c r="G31" s="416">
        <v>29</v>
      </c>
      <c r="H31" s="474">
        <v>17</v>
      </c>
      <c r="I31" s="416">
        <v>23</v>
      </c>
      <c r="J31" s="417" t="s">
        <v>1</v>
      </c>
      <c r="K31" s="416">
        <v>35</v>
      </c>
      <c r="L31" s="404">
        <v>9</v>
      </c>
      <c r="M31" s="416">
        <v>32</v>
      </c>
      <c r="N31" s="416">
        <v>13</v>
      </c>
      <c r="O31" s="416">
        <v>32</v>
      </c>
      <c r="P31" s="70"/>
    </row>
    <row r="32" spans="1:16" ht="9.9499999999999993" customHeight="1">
      <c r="A32" s="643">
        <v>2015</v>
      </c>
      <c r="B32" s="644"/>
      <c r="C32" s="416">
        <v>325</v>
      </c>
      <c r="D32" s="416">
        <v>226</v>
      </c>
      <c r="E32" s="416">
        <v>100</v>
      </c>
      <c r="F32" s="417" t="s">
        <v>1</v>
      </c>
      <c r="G32" s="416">
        <v>26</v>
      </c>
      <c r="H32" s="474">
        <v>14</v>
      </c>
      <c r="I32" s="416">
        <v>26</v>
      </c>
      <c r="J32" s="417" t="s">
        <v>1</v>
      </c>
      <c r="K32" s="416">
        <v>40</v>
      </c>
      <c r="L32" s="404">
        <v>8</v>
      </c>
      <c r="M32" s="417" t="s">
        <v>1</v>
      </c>
      <c r="N32" s="417" t="s">
        <v>1</v>
      </c>
      <c r="O32" s="417" t="s">
        <v>1</v>
      </c>
      <c r="P32" s="70"/>
    </row>
    <row r="33" spans="1:19" ht="15" customHeight="1">
      <c r="A33" s="324"/>
      <c r="B33" s="324"/>
      <c r="C33" s="539" t="s">
        <v>9</v>
      </c>
      <c r="D33" s="415"/>
      <c r="E33" s="414"/>
      <c r="F33" s="414"/>
      <c r="G33" s="414"/>
      <c r="H33" s="414"/>
      <c r="I33" s="414"/>
      <c r="J33" s="414"/>
      <c r="K33" s="414"/>
      <c r="L33" s="414"/>
      <c r="M33" s="414"/>
      <c r="N33" s="414"/>
      <c r="O33" s="414"/>
    </row>
    <row r="34" spans="1:19" ht="9.9499999999999993" customHeight="1">
      <c r="A34" s="643">
        <v>2005</v>
      </c>
      <c r="B34" s="644"/>
      <c r="C34" s="416">
        <v>342</v>
      </c>
      <c r="D34" s="404">
        <v>262</v>
      </c>
      <c r="E34" s="404">
        <v>80</v>
      </c>
      <c r="F34" s="404">
        <v>39</v>
      </c>
      <c r="G34" s="404">
        <v>25</v>
      </c>
      <c r="H34" s="417" t="s">
        <v>1</v>
      </c>
      <c r="I34" s="404">
        <v>14</v>
      </c>
      <c r="J34" s="404">
        <v>41</v>
      </c>
      <c r="K34" s="404">
        <v>32</v>
      </c>
      <c r="L34" s="404">
        <v>9</v>
      </c>
      <c r="M34" s="404">
        <v>23</v>
      </c>
      <c r="N34" s="404">
        <v>9</v>
      </c>
      <c r="O34" s="404">
        <v>16</v>
      </c>
    </row>
    <row r="35" spans="1:19" ht="9.9499999999999993" customHeight="1">
      <c r="A35" s="643">
        <v>2006</v>
      </c>
      <c r="B35" s="644"/>
      <c r="C35" s="416">
        <v>342</v>
      </c>
      <c r="D35" s="404">
        <v>264</v>
      </c>
      <c r="E35" s="404">
        <v>79</v>
      </c>
      <c r="F35" s="404">
        <v>37</v>
      </c>
      <c r="G35" s="404">
        <v>25</v>
      </c>
      <c r="H35" s="417" t="s">
        <v>1</v>
      </c>
      <c r="I35" s="404">
        <v>12</v>
      </c>
      <c r="J35" s="404">
        <v>42</v>
      </c>
      <c r="K35" s="404">
        <v>32</v>
      </c>
      <c r="L35" s="404">
        <v>10</v>
      </c>
      <c r="M35" s="404">
        <v>21</v>
      </c>
      <c r="N35" s="404">
        <v>7</v>
      </c>
      <c r="O35" s="404">
        <v>15</v>
      </c>
    </row>
    <row r="36" spans="1:19" ht="9.9499999999999993" customHeight="1">
      <c r="A36" s="643">
        <v>2007</v>
      </c>
      <c r="B36" s="644"/>
      <c r="C36" s="416">
        <v>341</v>
      </c>
      <c r="D36" s="404">
        <v>258</v>
      </c>
      <c r="E36" s="404">
        <v>83</v>
      </c>
      <c r="F36" s="404">
        <v>42</v>
      </c>
      <c r="G36" s="404">
        <v>27</v>
      </c>
      <c r="H36" s="349">
        <v>12</v>
      </c>
      <c r="I36" s="404">
        <v>15</v>
      </c>
      <c r="J36" s="404">
        <v>42</v>
      </c>
      <c r="K36" s="404">
        <v>34</v>
      </c>
      <c r="L36" s="404">
        <v>8</v>
      </c>
      <c r="M36" s="404">
        <v>21</v>
      </c>
      <c r="N36" s="404">
        <v>7</v>
      </c>
      <c r="O36" s="404">
        <v>19</v>
      </c>
    </row>
    <row r="37" spans="1:19" ht="9.9499999999999993" customHeight="1">
      <c r="A37" s="643">
        <v>2008</v>
      </c>
      <c r="B37" s="644"/>
      <c r="C37" s="416">
        <v>341</v>
      </c>
      <c r="D37" s="404">
        <v>252</v>
      </c>
      <c r="E37" s="404">
        <v>88</v>
      </c>
      <c r="F37" s="404">
        <v>47</v>
      </c>
      <c r="G37" s="404">
        <v>30</v>
      </c>
      <c r="H37" s="349">
        <v>19</v>
      </c>
      <c r="I37" s="404">
        <v>17</v>
      </c>
      <c r="J37" s="404">
        <v>42</v>
      </c>
      <c r="K37" s="404">
        <v>34</v>
      </c>
      <c r="L37" s="404">
        <v>7</v>
      </c>
      <c r="M37" s="404">
        <v>23</v>
      </c>
      <c r="N37" s="404">
        <v>7</v>
      </c>
      <c r="O37" s="404">
        <v>19</v>
      </c>
    </row>
    <row r="38" spans="1:19" ht="9.9499999999999993" customHeight="1">
      <c r="A38" s="643">
        <v>2009</v>
      </c>
      <c r="B38" s="644"/>
      <c r="C38" s="416">
        <v>340</v>
      </c>
      <c r="D38" s="404">
        <v>251</v>
      </c>
      <c r="E38" s="404">
        <v>88</v>
      </c>
      <c r="F38" s="404">
        <v>47</v>
      </c>
      <c r="G38" s="404">
        <v>28</v>
      </c>
      <c r="H38" s="349">
        <v>16</v>
      </c>
      <c r="I38" s="404">
        <v>18</v>
      </c>
      <c r="J38" s="404">
        <v>41</v>
      </c>
      <c r="K38" s="404">
        <v>34</v>
      </c>
      <c r="L38" s="404">
        <v>7</v>
      </c>
      <c r="M38" s="404">
        <v>19</v>
      </c>
      <c r="N38" s="404">
        <v>6</v>
      </c>
      <c r="O38" s="404">
        <v>21</v>
      </c>
    </row>
    <row r="39" spans="1:19" ht="9.9499999999999993" customHeight="1">
      <c r="A39" s="645">
        <v>2010</v>
      </c>
      <c r="B39" s="646"/>
      <c r="C39" s="416">
        <v>339</v>
      </c>
      <c r="D39" s="404">
        <v>250</v>
      </c>
      <c r="E39" s="404">
        <v>89</v>
      </c>
      <c r="F39" s="404">
        <v>48</v>
      </c>
      <c r="G39" s="404">
        <v>30</v>
      </c>
      <c r="H39" s="349">
        <v>21</v>
      </c>
      <c r="I39" s="404">
        <v>17</v>
      </c>
      <c r="J39" s="404">
        <v>41</v>
      </c>
      <c r="K39" s="404">
        <v>35</v>
      </c>
      <c r="L39" s="404">
        <v>6</v>
      </c>
      <c r="M39" s="404">
        <v>21</v>
      </c>
      <c r="N39" s="404">
        <v>6</v>
      </c>
      <c r="O39" s="404">
        <v>23</v>
      </c>
    </row>
    <row r="40" spans="1:19" ht="9.9499999999999993" customHeight="1">
      <c r="A40" s="643">
        <v>2011</v>
      </c>
      <c r="B40" s="644"/>
      <c r="C40" s="416">
        <v>335</v>
      </c>
      <c r="D40" s="416">
        <v>248</v>
      </c>
      <c r="E40" s="416">
        <v>86</v>
      </c>
      <c r="F40" s="417" t="s">
        <v>1</v>
      </c>
      <c r="G40" s="416">
        <v>31</v>
      </c>
      <c r="H40" s="474">
        <v>21</v>
      </c>
      <c r="I40" s="416">
        <v>19</v>
      </c>
      <c r="J40" s="417" t="s">
        <v>1</v>
      </c>
      <c r="K40" s="416">
        <v>29</v>
      </c>
      <c r="L40" s="416">
        <v>6</v>
      </c>
      <c r="M40" s="416">
        <v>26</v>
      </c>
      <c r="N40" s="404" t="s">
        <v>11</v>
      </c>
      <c r="O40" s="416">
        <v>23</v>
      </c>
    </row>
    <row r="41" spans="1:19" ht="9.9499999999999993" customHeight="1">
      <c r="A41" s="643">
        <v>2012</v>
      </c>
      <c r="B41" s="644"/>
      <c r="C41" s="416">
        <v>335</v>
      </c>
      <c r="D41" s="416">
        <v>248</v>
      </c>
      <c r="E41" s="416">
        <v>87</v>
      </c>
      <c r="F41" s="417" t="s">
        <v>1</v>
      </c>
      <c r="G41" s="416">
        <v>29</v>
      </c>
      <c r="H41" s="474">
        <v>20</v>
      </c>
      <c r="I41" s="416">
        <v>20</v>
      </c>
      <c r="J41" s="417" t="s">
        <v>1</v>
      </c>
      <c r="K41" s="416">
        <v>31</v>
      </c>
      <c r="L41" s="416">
        <v>6</v>
      </c>
      <c r="M41" s="416">
        <v>26</v>
      </c>
      <c r="N41" s="416">
        <v>6</v>
      </c>
      <c r="O41" s="416">
        <v>26</v>
      </c>
    </row>
    <row r="42" spans="1:19" ht="9.9499999999999993" customHeight="1">
      <c r="A42" s="643">
        <v>2013</v>
      </c>
      <c r="B42" s="644"/>
      <c r="C42" s="416">
        <v>335</v>
      </c>
      <c r="D42" s="416">
        <v>245</v>
      </c>
      <c r="E42" s="416">
        <v>87</v>
      </c>
      <c r="F42" s="417" t="s">
        <v>1</v>
      </c>
      <c r="G42" s="416">
        <v>28</v>
      </c>
      <c r="H42" s="474">
        <v>17</v>
      </c>
      <c r="I42" s="416">
        <v>21</v>
      </c>
      <c r="J42" s="417" t="s">
        <v>1</v>
      </c>
      <c r="K42" s="416">
        <v>33</v>
      </c>
      <c r="L42" s="404">
        <v>6</v>
      </c>
      <c r="M42" s="416">
        <v>27</v>
      </c>
      <c r="N42" s="416">
        <v>8</v>
      </c>
      <c r="O42" s="416">
        <v>30</v>
      </c>
    </row>
    <row r="43" spans="1:19" ht="9.9499999999999993" customHeight="1">
      <c r="A43" s="643">
        <v>2014</v>
      </c>
      <c r="B43" s="644"/>
      <c r="C43" s="416">
        <v>336</v>
      </c>
      <c r="D43" s="416">
        <v>244</v>
      </c>
      <c r="E43" s="416">
        <v>92</v>
      </c>
      <c r="F43" s="417" t="s">
        <v>1</v>
      </c>
      <c r="G43" s="416">
        <v>30</v>
      </c>
      <c r="H43" s="474">
        <v>18</v>
      </c>
      <c r="I43" s="416">
        <v>22</v>
      </c>
      <c r="J43" s="417" t="s">
        <v>1</v>
      </c>
      <c r="K43" s="416">
        <v>36</v>
      </c>
      <c r="L43" s="404" t="s">
        <v>11</v>
      </c>
      <c r="M43" s="416">
        <v>26</v>
      </c>
      <c r="N43" s="416">
        <v>10</v>
      </c>
      <c r="O43" s="416">
        <v>31</v>
      </c>
    </row>
    <row r="44" spans="1:19" ht="9.9499999999999993" customHeight="1">
      <c r="A44" s="643">
        <v>2015</v>
      </c>
      <c r="B44" s="644"/>
      <c r="C44" s="416">
        <v>337</v>
      </c>
      <c r="D44" s="416">
        <v>242</v>
      </c>
      <c r="E44" s="416">
        <v>96</v>
      </c>
      <c r="F44" s="417" t="s">
        <v>1</v>
      </c>
      <c r="G44" s="416">
        <v>30</v>
      </c>
      <c r="H44" s="474">
        <v>16</v>
      </c>
      <c r="I44" s="416">
        <v>23</v>
      </c>
      <c r="J44" s="417" t="s">
        <v>1</v>
      </c>
      <c r="K44" s="416">
        <v>37</v>
      </c>
      <c r="L44" s="404">
        <v>6</v>
      </c>
      <c r="M44" s="417" t="s">
        <v>1</v>
      </c>
      <c r="N44" s="417" t="s">
        <v>1</v>
      </c>
      <c r="O44" s="417" t="s">
        <v>1</v>
      </c>
    </row>
    <row r="45" spans="1:19" ht="9.9499999999999993" customHeight="1">
      <c r="A45" s="36" t="s">
        <v>63</v>
      </c>
      <c r="B45" s="16"/>
      <c r="C45" s="16"/>
      <c r="D45" s="4"/>
      <c r="E45" s="4"/>
      <c r="F45" s="4"/>
      <c r="G45" s="4"/>
      <c r="H45" s="4"/>
      <c r="I45" s="4"/>
      <c r="J45" s="4"/>
      <c r="K45" s="4"/>
      <c r="L45" s="4"/>
      <c r="M45" s="26"/>
      <c r="N45" s="26"/>
      <c r="O45" s="4"/>
    </row>
    <row r="46" spans="1:19" s="9" customFormat="1" ht="9.9499999999999993" customHeight="1">
      <c r="A46" s="36" t="s">
        <v>524</v>
      </c>
      <c r="B46" s="36"/>
      <c r="C46" s="36"/>
      <c r="D46" s="1"/>
      <c r="E46" s="1"/>
      <c r="F46" s="1"/>
      <c r="G46" s="1"/>
      <c r="H46" s="1"/>
      <c r="I46" s="1"/>
      <c r="J46" s="1"/>
      <c r="K46" s="1"/>
      <c r="L46" s="1"/>
      <c r="M46" s="1"/>
      <c r="N46" s="1"/>
      <c r="O46" s="1"/>
      <c r="P46" s="1"/>
      <c r="Q46" s="1"/>
      <c r="R46" s="1"/>
      <c r="S46" s="80"/>
    </row>
    <row r="47" spans="1:19" s="9" customFormat="1" ht="9.9499999999999993" customHeight="1">
      <c r="A47" s="36" t="s">
        <v>523</v>
      </c>
      <c r="B47" s="36"/>
      <c r="C47" s="36"/>
      <c r="D47" s="1"/>
      <c r="E47" s="1"/>
      <c r="F47" s="1"/>
      <c r="G47" s="1"/>
      <c r="H47" s="1"/>
      <c r="I47" s="1"/>
      <c r="J47" s="1"/>
      <c r="K47" s="1"/>
      <c r="L47" s="1"/>
      <c r="M47" s="1"/>
      <c r="N47" s="1"/>
      <c r="O47" s="1"/>
      <c r="P47" s="1"/>
      <c r="Q47" s="1"/>
      <c r="R47" s="1"/>
      <c r="S47" s="80"/>
    </row>
    <row r="48" spans="1:19" s="9" customFormat="1" ht="9.9499999999999993" customHeight="1">
      <c r="A48" s="36" t="s">
        <v>308</v>
      </c>
      <c r="B48" s="36"/>
      <c r="C48" s="36"/>
      <c r="D48" s="1"/>
      <c r="E48" s="1"/>
      <c r="F48" s="1"/>
      <c r="G48" s="1"/>
      <c r="H48" s="1"/>
      <c r="I48" s="1"/>
      <c r="J48" s="1"/>
      <c r="K48" s="1"/>
      <c r="L48" s="1"/>
      <c r="M48" s="1"/>
      <c r="N48" s="1"/>
      <c r="O48" s="1"/>
      <c r="P48" s="1"/>
      <c r="Q48" s="1"/>
      <c r="R48" s="1"/>
      <c r="S48" s="80"/>
    </row>
    <row r="49" spans="1:17" ht="9.9499999999999993" customHeight="1">
      <c r="A49" s="3"/>
      <c r="B49" s="3"/>
      <c r="C49" s="3"/>
      <c r="D49" s="4"/>
      <c r="E49" s="4"/>
      <c r="F49" s="4"/>
      <c r="G49" s="4"/>
      <c r="H49" s="4"/>
      <c r="I49" s="4"/>
      <c r="J49" s="4"/>
      <c r="K49" s="4"/>
      <c r="L49" s="4"/>
      <c r="M49" s="4"/>
      <c r="N49" s="4"/>
      <c r="O49" s="4"/>
      <c r="P49" s="11"/>
    </row>
    <row r="51" spans="1:17" s="9" customFormat="1" ht="9.9499999999999993" customHeight="1">
      <c r="A51" s="535" t="s">
        <v>782</v>
      </c>
      <c r="B51" s="32"/>
      <c r="C51" s="11"/>
      <c r="D51" s="11"/>
      <c r="E51" s="11"/>
      <c r="F51" s="11"/>
      <c r="G51" s="11"/>
      <c r="H51" s="11"/>
      <c r="I51" s="1"/>
      <c r="J51" s="8"/>
      <c r="K51" s="8"/>
      <c r="L51" s="8"/>
      <c r="M51" s="8"/>
      <c r="N51" s="8"/>
      <c r="O51" s="8"/>
      <c r="P51" s="80"/>
      <c r="Q51" s="386"/>
    </row>
    <row r="52" spans="1:17" s="9" customFormat="1" ht="9.9499999999999993" customHeight="1">
      <c r="A52" s="535" t="s">
        <v>755</v>
      </c>
      <c r="B52" s="32"/>
      <c r="C52" s="11"/>
      <c r="D52" s="11"/>
      <c r="E52" s="11"/>
      <c r="F52" s="11"/>
      <c r="G52" s="11"/>
      <c r="H52" s="11"/>
      <c r="I52" s="1"/>
      <c r="J52" s="8"/>
      <c r="K52" s="8"/>
      <c r="L52" s="8"/>
      <c r="M52" s="8"/>
      <c r="N52" s="8"/>
      <c r="O52" s="8"/>
      <c r="P52" s="80"/>
      <c r="Q52" s="386"/>
    </row>
    <row r="53" spans="1:17" s="9" customFormat="1" ht="9.9499999999999993" customHeight="1">
      <c r="B53" s="32"/>
      <c r="C53" s="11"/>
      <c r="D53" s="11"/>
      <c r="E53" s="11"/>
      <c r="F53" s="11"/>
      <c r="G53" s="11"/>
      <c r="H53" s="11"/>
      <c r="I53" s="1"/>
      <c r="J53" s="8"/>
      <c r="K53" s="8"/>
      <c r="L53" s="8"/>
      <c r="M53" s="8"/>
      <c r="N53" s="8"/>
      <c r="O53" s="8"/>
      <c r="P53" s="80"/>
      <c r="Q53" s="386"/>
    </row>
    <row r="54" spans="1:17" ht="9.9499999999999993" customHeight="1">
      <c r="A54" s="534" t="s">
        <v>363</v>
      </c>
      <c r="H54" s="534" t="s">
        <v>817</v>
      </c>
    </row>
  </sheetData>
  <mergeCells count="51">
    <mergeCell ref="A40:B40"/>
    <mergeCell ref="A41:B41"/>
    <mergeCell ref="A42:B42"/>
    <mergeCell ref="A43:B43"/>
    <mergeCell ref="A44:B44"/>
    <mergeCell ref="A26:B26"/>
    <mergeCell ref="A14:B14"/>
    <mergeCell ref="A15:B15"/>
    <mergeCell ref="A16:B16"/>
    <mergeCell ref="A17:B17"/>
    <mergeCell ref="A18:B18"/>
    <mergeCell ref="A20:B20"/>
    <mergeCell ref="A22:B22"/>
    <mergeCell ref="A23:B23"/>
    <mergeCell ref="A24:B24"/>
    <mergeCell ref="A25:B25"/>
    <mergeCell ref="A19:B19"/>
    <mergeCell ref="A38:B38"/>
    <mergeCell ref="A39:B39"/>
    <mergeCell ref="A27:B27"/>
    <mergeCell ref="A28:B28"/>
    <mergeCell ref="A29:B29"/>
    <mergeCell ref="A30:B30"/>
    <mergeCell ref="A31:B31"/>
    <mergeCell ref="A32:B32"/>
    <mergeCell ref="A34:B34"/>
    <mergeCell ref="A35:B35"/>
    <mergeCell ref="A36:B36"/>
    <mergeCell ref="A37:B37"/>
    <mergeCell ref="C8:O8"/>
    <mergeCell ref="A10:B10"/>
    <mergeCell ref="A11:B11"/>
    <mergeCell ref="A12:B12"/>
    <mergeCell ref="A13:B13"/>
    <mergeCell ref="A4:B8"/>
    <mergeCell ref="C4:C7"/>
    <mergeCell ref="J5:L5"/>
    <mergeCell ref="F6:F7"/>
    <mergeCell ref="G7:I7"/>
    <mergeCell ref="K7:L7"/>
    <mergeCell ref="D4:D7"/>
    <mergeCell ref="E5:E7"/>
    <mergeCell ref="F5:I5"/>
    <mergeCell ref="G6:H6"/>
    <mergeCell ref="R4:S5"/>
    <mergeCell ref="C1:O1"/>
    <mergeCell ref="C2:O2"/>
    <mergeCell ref="J6:J7"/>
    <mergeCell ref="M5:O6"/>
    <mergeCell ref="E4:O4"/>
    <mergeCell ref="R1:S1"/>
  </mergeCells>
  <hyperlinks>
    <hyperlink ref="P1" location="'S1-3_Inhalt_Erläuterungen'!A1" display="Inhalt"/>
  </hyperlinks>
  <pageMargins left="0.78740157480314965" right="0.59055118110236227" top="0.59055118110236227" bottom="0.59055118110236227" header="0" footer="0.19685039370078741"/>
  <pageSetup paperSize="9" firstPageNumber="57"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theme="0"/>
  </sheetPr>
  <dimension ref="A1:O62"/>
  <sheetViews>
    <sheetView showGridLines="0" zoomScaleNormal="100" workbookViewId="0">
      <selection activeCell="O1" sqref="O1"/>
    </sheetView>
  </sheetViews>
  <sheetFormatPr baseColWidth="10" defaultColWidth="11.28515625" defaultRowHeight="9.9499999999999993" customHeight="1"/>
  <cols>
    <col min="1" max="3" width="5.5703125" style="32" customWidth="1"/>
    <col min="4" max="8" width="5.5703125" style="27" customWidth="1"/>
    <col min="9" max="10" width="7.5703125" style="27" customWidth="1"/>
    <col min="11" max="11" width="6.7109375" style="27" customWidth="1"/>
    <col min="12" max="12" width="6.7109375" style="28" customWidth="1"/>
    <col min="13" max="14" width="6.7109375" style="27" customWidth="1"/>
    <col min="15" max="15" width="7.5703125" style="80" customWidth="1"/>
    <col min="16" max="16384" width="11.28515625" style="11"/>
  </cols>
  <sheetData>
    <row r="1" spans="1:15" s="323" customFormat="1" ht="18" customHeight="1">
      <c r="A1" s="703" t="s">
        <v>682</v>
      </c>
      <c r="B1" s="703"/>
      <c r="C1" s="703"/>
      <c r="D1" s="703"/>
      <c r="E1" s="703"/>
      <c r="F1" s="703"/>
      <c r="G1" s="703"/>
      <c r="H1" s="703"/>
      <c r="I1" s="703"/>
      <c r="J1" s="703"/>
      <c r="K1" s="703"/>
      <c r="L1" s="703"/>
      <c r="M1" s="703"/>
      <c r="N1" s="703"/>
      <c r="O1" s="373" t="s">
        <v>62</v>
      </c>
    </row>
    <row r="2" spans="1:15" s="323" customFormat="1" ht="18" customHeight="1">
      <c r="B2" s="321"/>
      <c r="C2" s="320"/>
      <c r="D2" s="320"/>
      <c r="E2" s="320"/>
      <c r="F2" s="320"/>
      <c r="G2" s="320"/>
      <c r="H2" s="320"/>
      <c r="I2" s="320"/>
      <c r="J2" s="320"/>
      <c r="K2" s="320"/>
      <c r="L2" s="320"/>
      <c r="M2" s="320"/>
      <c r="N2" s="320"/>
      <c r="O2" s="307"/>
    </row>
    <row r="3" spans="1:15" s="323" customFormat="1" ht="15" customHeight="1">
      <c r="A3" s="704" t="s">
        <v>771</v>
      </c>
      <c r="B3" s="704"/>
      <c r="C3" s="704"/>
      <c r="D3" s="704"/>
      <c r="E3" s="704"/>
      <c r="F3" s="704"/>
      <c r="G3" s="704"/>
      <c r="H3" s="704"/>
      <c r="I3" s="704"/>
      <c r="J3" s="704"/>
      <c r="K3" s="704"/>
      <c r="L3" s="704"/>
      <c r="M3" s="704"/>
      <c r="N3" s="704"/>
      <c r="O3" s="307"/>
    </row>
    <row r="4" spans="1:15" s="1" customFormat="1" ht="11.85" customHeight="1">
      <c r="A4" s="704"/>
      <c r="B4" s="704"/>
      <c r="C4" s="704"/>
      <c r="D4" s="704"/>
      <c r="E4" s="704"/>
      <c r="F4" s="704"/>
      <c r="G4" s="704"/>
      <c r="H4" s="704"/>
      <c r="I4" s="704"/>
      <c r="J4" s="704"/>
      <c r="K4" s="704"/>
      <c r="L4" s="704"/>
      <c r="M4" s="704"/>
      <c r="N4" s="704"/>
      <c r="O4" s="70"/>
    </row>
    <row r="5" spans="1:15" s="1" customFormat="1" ht="24" customHeight="1">
      <c r="A5" s="704"/>
      <c r="B5" s="704"/>
      <c r="C5" s="704"/>
      <c r="D5" s="704"/>
      <c r="E5" s="704"/>
      <c r="F5" s="704"/>
      <c r="G5" s="704"/>
      <c r="H5" s="704"/>
      <c r="I5" s="704"/>
      <c r="J5" s="704"/>
      <c r="K5" s="704"/>
      <c r="L5" s="704"/>
      <c r="M5" s="704"/>
      <c r="N5" s="704"/>
      <c r="O5" s="70"/>
    </row>
    <row r="6" spans="1:15" s="1" customFormat="1" ht="12" customHeight="1">
      <c r="A6" s="704"/>
      <c r="B6" s="704"/>
      <c r="C6" s="704"/>
      <c r="D6" s="704"/>
      <c r="E6" s="704"/>
      <c r="F6" s="704"/>
      <c r="G6" s="704"/>
      <c r="H6" s="704"/>
      <c r="I6" s="704"/>
      <c r="J6" s="704"/>
      <c r="K6" s="704"/>
      <c r="L6" s="704"/>
      <c r="M6" s="704"/>
      <c r="N6" s="704"/>
      <c r="O6" s="70"/>
    </row>
    <row r="7" spans="1:15" s="1" customFormat="1" ht="36" customHeight="1">
      <c r="A7" s="704"/>
      <c r="B7" s="704"/>
      <c r="C7" s="704"/>
      <c r="D7" s="704"/>
      <c r="E7" s="704"/>
      <c r="F7" s="704"/>
      <c r="G7" s="704"/>
      <c r="H7" s="704"/>
      <c r="I7" s="704"/>
      <c r="J7" s="704"/>
      <c r="K7" s="704"/>
      <c r="L7" s="704"/>
      <c r="M7" s="704"/>
      <c r="N7" s="704"/>
      <c r="O7" s="70"/>
    </row>
    <row r="8" spans="1:15" s="1" customFormat="1" ht="12" customHeight="1">
      <c r="A8" s="704"/>
      <c r="B8" s="704"/>
      <c r="C8" s="704"/>
      <c r="D8" s="704"/>
      <c r="E8" s="704"/>
      <c r="F8" s="704"/>
      <c r="G8" s="704"/>
      <c r="H8" s="704"/>
      <c r="I8" s="704"/>
      <c r="J8" s="704"/>
      <c r="K8" s="704"/>
      <c r="L8" s="704"/>
      <c r="M8" s="704"/>
      <c r="N8" s="704"/>
      <c r="O8" s="185"/>
    </row>
    <row r="9" spans="1:15" s="1" customFormat="1" ht="12" customHeight="1">
      <c r="A9" s="704"/>
      <c r="B9" s="704"/>
      <c r="C9" s="704"/>
      <c r="D9" s="704"/>
      <c r="E9" s="704"/>
      <c r="F9" s="704"/>
      <c r="G9" s="704"/>
      <c r="H9" s="704"/>
      <c r="I9" s="704"/>
      <c r="J9" s="704"/>
      <c r="K9" s="704"/>
      <c r="L9" s="704"/>
      <c r="M9" s="704"/>
      <c r="N9" s="704"/>
      <c r="O9" s="185"/>
    </row>
    <row r="10" spans="1:15" s="1" customFormat="1" ht="12" customHeight="1">
      <c r="A10" s="704"/>
      <c r="B10" s="704"/>
      <c r="C10" s="704"/>
      <c r="D10" s="704"/>
      <c r="E10" s="704"/>
      <c r="F10" s="704"/>
      <c r="G10" s="704"/>
      <c r="H10" s="704"/>
      <c r="I10" s="704"/>
      <c r="J10" s="704"/>
      <c r="K10" s="704"/>
      <c r="L10" s="704"/>
      <c r="M10" s="704"/>
      <c r="N10" s="704"/>
      <c r="O10" s="185"/>
    </row>
    <row r="11" spans="1:15" s="1" customFormat="1" ht="12" customHeight="1">
      <c r="A11" s="704"/>
      <c r="B11" s="704"/>
      <c r="C11" s="704"/>
      <c r="D11" s="704"/>
      <c r="E11" s="704"/>
      <c r="F11" s="704"/>
      <c r="G11" s="704"/>
      <c r="H11" s="704"/>
      <c r="I11" s="704"/>
      <c r="J11" s="704"/>
      <c r="K11" s="704"/>
      <c r="L11" s="704"/>
      <c r="M11" s="704"/>
      <c r="N11" s="704"/>
      <c r="O11" s="185"/>
    </row>
    <row r="12" spans="1:15" s="1" customFormat="1" ht="11.85" customHeight="1">
      <c r="A12" s="704"/>
      <c r="B12" s="704"/>
      <c r="C12" s="704"/>
      <c r="D12" s="704"/>
      <c r="E12" s="704"/>
      <c r="F12" s="704"/>
      <c r="G12" s="704"/>
      <c r="H12" s="704"/>
      <c r="I12" s="704"/>
      <c r="J12" s="704"/>
      <c r="K12" s="704"/>
      <c r="L12" s="704"/>
      <c r="M12" s="704"/>
      <c r="N12" s="704"/>
      <c r="O12" s="185"/>
    </row>
    <row r="13" spans="1:15" s="1" customFormat="1" ht="11.85" customHeight="1">
      <c r="A13" s="704"/>
      <c r="B13" s="704"/>
      <c r="C13" s="704"/>
      <c r="D13" s="704"/>
      <c r="E13" s="704"/>
      <c r="F13" s="704"/>
      <c r="G13" s="704"/>
      <c r="H13" s="704"/>
      <c r="I13" s="704"/>
      <c r="J13" s="704"/>
      <c r="K13" s="704"/>
      <c r="L13" s="704"/>
      <c r="M13" s="704"/>
      <c r="N13" s="704"/>
      <c r="O13" s="70"/>
    </row>
    <row r="14" spans="1:15" s="1" customFormat="1" ht="11.25" customHeight="1">
      <c r="A14" s="691" t="s">
        <v>194</v>
      </c>
      <c r="B14" s="692"/>
      <c r="C14" s="692"/>
      <c r="D14" s="692"/>
      <c r="E14" s="692"/>
      <c r="F14" s="692"/>
      <c r="G14" s="692"/>
      <c r="H14" s="692"/>
      <c r="I14" s="708" t="s">
        <v>728</v>
      </c>
      <c r="J14" s="708" t="s">
        <v>730</v>
      </c>
      <c r="K14" s="705" t="s">
        <v>729</v>
      </c>
      <c r="L14" s="706"/>
      <c r="M14" s="706"/>
      <c r="N14" s="707"/>
      <c r="O14" s="70"/>
    </row>
    <row r="15" spans="1:15" ht="11.25" customHeight="1">
      <c r="A15" s="693"/>
      <c r="B15" s="694"/>
      <c r="C15" s="694"/>
      <c r="D15" s="694"/>
      <c r="E15" s="694"/>
      <c r="F15" s="694"/>
      <c r="G15" s="694"/>
      <c r="H15" s="694"/>
      <c r="I15" s="709"/>
      <c r="J15" s="709"/>
      <c r="K15" s="515">
        <v>2005</v>
      </c>
      <c r="L15" s="515">
        <v>2006</v>
      </c>
      <c r="M15" s="515">
        <v>2007</v>
      </c>
      <c r="N15" s="515">
        <v>2008</v>
      </c>
      <c r="O15" s="70"/>
    </row>
    <row r="16" spans="1:15" ht="11.25" customHeight="1">
      <c r="A16" s="693"/>
      <c r="B16" s="694"/>
      <c r="C16" s="694"/>
      <c r="D16" s="694"/>
      <c r="E16" s="694"/>
      <c r="F16" s="694"/>
      <c r="G16" s="694"/>
      <c r="H16" s="694"/>
      <c r="I16" s="709"/>
      <c r="J16" s="709"/>
      <c r="K16" s="516">
        <v>2009</v>
      </c>
      <c r="L16" s="516">
        <v>2010</v>
      </c>
      <c r="M16" s="516">
        <v>2011</v>
      </c>
      <c r="N16" s="516">
        <v>2012</v>
      </c>
      <c r="O16" s="70"/>
    </row>
    <row r="17" spans="1:15" ht="11.25" customHeight="1">
      <c r="A17" s="695"/>
      <c r="B17" s="696"/>
      <c r="C17" s="696"/>
      <c r="D17" s="696"/>
      <c r="E17" s="696"/>
      <c r="F17" s="696"/>
      <c r="G17" s="696"/>
      <c r="H17" s="696"/>
      <c r="I17" s="710"/>
      <c r="J17" s="710"/>
      <c r="K17" s="517">
        <v>2013</v>
      </c>
      <c r="L17" s="517">
        <v>2014</v>
      </c>
      <c r="M17" s="517">
        <v>2015</v>
      </c>
      <c r="N17" s="517">
        <v>2016</v>
      </c>
      <c r="O17" s="70"/>
    </row>
    <row r="18" spans="1:15" ht="36.75" customHeight="1">
      <c r="A18" s="697" t="s">
        <v>751</v>
      </c>
      <c r="B18" s="698"/>
      <c r="C18" s="698"/>
      <c r="D18" s="698"/>
      <c r="E18" s="698"/>
      <c r="F18" s="698"/>
      <c r="G18" s="698"/>
      <c r="H18" s="699"/>
      <c r="I18" s="521" t="s">
        <v>734</v>
      </c>
      <c r="J18" s="521" t="s">
        <v>747</v>
      </c>
      <c r="K18" s="522" t="s">
        <v>731</v>
      </c>
      <c r="L18" s="522"/>
      <c r="M18" s="522"/>
      <c r="N18" s="523"/>
      <c r="O18" s="2"/>
    </row>
    <row r="19" spans="1:15" ht="36.75" customHeight="1">
      <c r="A19" s="697" t="s">
        <v>743</v>
      </c>
      <c r="B19" s="698"/>
      <c r="C19" s="698"/>
      <c r="D19" s="698"/>
      <c r="E19" s="698"/>
      <c r="F19" s="698"/>
      <c r="G19" s="698"/>
      <c r="H19" s="699"/>
      <c r="I19" s="521" t="s">
        <v>735</v>
      </c>
      <c r="J19" s="521" t="s">
        <v>747</v>
      </c>
      <c r="K19" s="523"/>
      <c r="L19" s="524"/>
      <c r="M19" s="522" t="s">
        <v>731</v>
      </c>
      <c r="N19" s="523"/>
      <c r="O19" s="2"/>
    </row>
    <row r="20" spans="1:15" ht="51" customHeight="1">
      <c r="A20" s="697" t="s">
        <v>745</v>
      </c>
      <c r="B20" s="698"/>
      <c r="C20" s="698"/>
      <c r="D20" s="698"/>
      <c r="E20" s="698"/>
      <c r="F20" s="698"/>
      <c r="G20" s="698"/>
      <c r="H20" s="699"/>
      <c r="I20" s="521" t="s">
        <v>742</v>
      </c>
      <c r="J20" s="522" t="s">
        <v>733</v>
      </c>
      <c r="K20" s="523"/>
      <c r="L20" s="523"/>
      <c r="M20" s="523"/>
      <c r="N20" s="522" t="s">
        <v>731</v>
      </c>
      <c r="O20" s="2"/>
    </row>
    <row r="21" spans="1:15" s="1" customFormat="1" ht="27.75" customHeight="1">
      <c r="A21" s="697" t="s">
        <v>738</v>
      </c>
      <c r="B21" s="698"/>
      <c r="C21" s="698"/>
      <c r="D21" s="698"/>
      <c r="E21" s="698"/>
      <c r="F21" s="698"/>
      <c r="G21" s="698"/>
      <c r="H21" s="699"/>
      <c r="I21" s="521" t="s">
        <v>736</v>
      </c>
      <c r="J21" s="522" t="s">
        <v>733</v>
      </c>
      <c r="K21" s="523"/>
      <c r="L21" s="524"/>
      <c r="M21" s="523"/>
      <c r="N21" s="522" t="s">
        <v>731</v>
      </c>
      <c r="O21" s="185"/>
    </row>
    <row r="22" spans="1:15" s="1" customFormat="1" ht="27.75" customHeight="1">
      <c r="A22" s="697" t="s">
        <v>744</v>
      </c>
      <c r="B22" s="698"/>
      <c r="C22" s="698"/>
      <c r="D22" s="698"/>
      <c r="E22" s="698"/>
      <c r="F22" s="698"/>
      <c r="G22" s="698"/>
      <c r="H22" s="699"/>
      <c r="I22" s="521" t="s">
        <v>732</v>
      </c>
      <c r="J22" s="522" t="s">
        <v>733</v>
      </c>
      <c r="K22" s="522" t="s">
        <v>731</v>
      </c>
      <c r="L22" s="524"/>
      <c r="M22" s="523"/>
      <c r="N22" s="523"/>
      <c r="O22" s="70"/>
    </row>
    <row r="23" spans="1:15" s="1" customFormat="1" ht="42.6" customHeight="1">
      <c r="A23" s="697" t="s">
        <v>749</v>
      </c>
      <c r="B23" s="698"/>
      <c r="C23" s="698"/>
      <c r="D23" s="698"/>
      <c r="E23" s="698"/>
      <c r="F23" s="698"/>
      <c r="G23" s="698"/>
      <c r="H23" s="699"/>
      <c r="I23" s="521" t="s">
        <v>739</v>
      </c>
      <c r="J23" s="522" t="s">
        <v>747</v>
      </c>
      <c r="K23" s="523"/>
      <c r="L23" s="524"/>
      <c r="M23" s="522" t="s">
        <v>731</v>
      </c>
      <c r="N23" s="524"/>
      <c r="O23" s="70"/>
    </row>
    <row r="24" spans="1:15" s="1" customFormat="1" ht="36.75" customHeight="1">
      <c r="A24" s="697" t="s">
        <v>748</v>
      </c>
      <c r="B24" s="698"/>
      <c r="C24" s="698"/>
      <c r="D24" s="698"/>
      <c r="E24" s="698"/>
      <c r="F24" s="698"/>
      <c r="G24" s="698"/>
      <c r="H24" s="699"/>
      <c r="I24" s="521" t="s">
        <v>737</v>
      </c>
      <c r="J24" s="522" t="s">
        <v>733</v>
      </c>
      <c r="K24" s="522" t="s">
        <v>731</v>
      </c>
      <c r="L24" s="524"/>
      <c r="M24" s="523"/>
      <c r="N24" s="523"/>
      <c r="O24" s="70"/>
    </row>
    <row r="25" spans="1:15" ht="36.75" customHeight="1">
      <c r="A25" s="697" t="s">
        <v>750</v>
      </c>
      <c r="B25" s="698"/>
      <c r="C25" s="698"/>
      <c r="D25" s="698"/>
      <c r="E25" s="698"/>
      <c r="F25" s="698"/>
      <c r="G25" s="698"/>
      <c r="H25" s="699"/>
      <c r="I25" s="521" t="s">
        <v>740</v>
      </c>
      <c r="J25" s="522" t="s">
        <v>747</v>
      </c>
      <c r="K25" s="522" t="s">
        <v>731</v>
      </c>
      <c r="L25" s="524"/>
      <c r="M25" s="523"/>
      <c r="N25" s="523"/>
      <c r="O25" s="70"/>
    </row>
    <row r="26" spans="1:15" ht="79.349999999999994" customHeight="1">
      <c r="A26" s="700" t="s">
        <v>741</v>
      </c>
      <c r="B26" s="701"/>
      <c r="C26" s="701"/>
      <c r="D26" s="701"/>
      <c r="E26" s="701"/>
      <c r="F26" s="701"/>
      <c r="G26" s="701"/>
      <c r="H26" s="702"/>
      <c r="I26" s="518" t="s">
        <v>746</v>
      </c>
      <c r="J26" s="517" t="s">
        <v>747</v>
      </c>
      <c r="K26" s="519"/>
      <c r="L26" s="520" t="s">
        <v>731</v>
      </c>
      <c r="M26" s="519"/>
      <c r="N26" s="519"/>
    </row>
    <row r="27" spans="1:15" ht="9.6" customHeight="1">
      <c r="A27" s="643"/>
      <c r="B27" s="643"/>
      <c r="C27" s="486"/>
      <c r="D27" s="486"/>
      <c r="E27" s="487"/>
      <c r="F27" s="487"/>
      <c r="G27" s="487"/>
      <c r="H27" s="487"/>
      <c r="I27" s="487"/>
      <c r="J27" s="487"/>
      <c r="K27" s="487"/>
      <c r="L27" s="487"/>
      <c r="M27" s="474"/>
      <c r="N27" s="487"/>
    </row>
    <row r="28" spans="1:15" ht="9.6" customHeight="1">
      <c r="A28" s="643"/>
      <c r="B28" s="643"/>
      <c r="C28" s="486"/>
      <c r="D28" s="486"/>
      <c r="E28" s="487"/>
      <c r="F28" s="487"/>
      <c r="G28" s="487"/>
      <c r="H28" s="487"/>
      <c r="I28" s="487"/>
      <c r="J28" s="487"/>
      <c r="K28" s="487"/>
      <c r="L28" s="487"/>
      <c r="M28" s="474"/>
      <c r="N28" s="487"/>
    </row>
    <row r="29" spans="1:15" ht="9.6" customHeight="1">
      <c r="A29" s="643"/>
      <c r="B29" s="643"/>
      <c r="C29" s="486"/>
      <c r="D29" s="486"/>
      <c r="E29" s="487"/>
      <c r="F29" s="487"/>
      <c r="G29" s="487"/>
      <c r="H29" s="487"/>
      <c r="I29" s="487"/>
      <c r="J29" s="487"/>
      <c r="K29" s="487"/>
      <c r="L29" s="487"/>
      <c r="M29" s="474"/>
      <c r="N29" s="487"/>
    </row>
    <row r="30" spans="1:15" ht="9.6" customHeight="1">
      <c r="A30" s="643"/>
      <c r="B30" s="643"/>
      <c r="C30" s="486"/>
      <c r="D30" s="486"/>
      <c r="E30" s="487"/>
      <c r="F30" s="487"/>
      <c r="G30" s="487"/>
      <c r="H30" s="487"/>
      <c r="I30" s="487"/>
      <c r="J30" s="487"/>
      <c r="K30" s="487"/>
      <c r="L30" s="487"/>
      <c r="M30" s="474"/>
      <c r="N30" s="487"/>
    </row>
    <row r="31" spans="1:15" ht="9.6" customHeight="1">
      <c r="A31" s="643"/>
      <c r="B31" s="643"/>
      <c r="C31" s="486"/>
      <c r="D31" s="486"/>
      <c r="E31" s="487"/>
      <c r="F31" s="487"/>
      <c r="G31" s="487"/>
      <c r="H31" s="487"/>
      <c r="I31" s="487"/>
      <c r="J31" s="487"/>
      <c r="K31" s="487"/>
      <c r="L31" s="487"/>
      <c r="M31" s="474"/>
      <c r="N31" s="487"/>
    </row>
    <row r="32" spans="1:15" ht="9.6" customHeight="1">
      <c r="A32" s="643"/>
      <c r="B32" s="643"/>
      <c r="C32" s="486"/>
      <c r="D32" s="486"/>
      <c r="E32" s="487"/>
      <c r="F32" s="487"/>
      <c r="G32" s="487"/>
      <c r="H32" s="487"/>
      <c r="I32" s="487"/>
      <c r="J32" s="487"/>
      <c r="K32" s="487"/>
      <c r="L32" s="487"/>
      <c r="M32" s="474"/>
      <c r="N32" s="487"/>
    </row>
    <row r="33" spans="1:15" ht="9.6" customHeight="1">
      <c r="A33" s="643"/>
      <c r="B33" s="643"/>
      <c r="C33" s="387"/>
      <c r="D33" s="486"/>
      <c r="E33" s="487"/>
      <c r="F33" s="487"/>
      <c r="G33" s="487"/>
      <c r="H33" s="487"/>
      <c r="I33" s="487"/>
      <c r="J33" s="487"/>
      <c r="K33" s="487"/>
      <c r="L33" s="487"/>
      <c r="M33" s="474"/>
      <c r="N33" s="487"/>
    </row>
    <row r="34" spans="1:15" ht="9.6" customHeight="1">
      <c r="A34" s="643"/>
      <c r="B34" s="643"/>
      <c r="C34" s="387"/>
      <c r="D34" s="486"/>
      <c r="E34" s="487"/>
      <c r="F34" s="487"/>
      <c r="G34" s="487"/>
      <c r="H34" s="487"/>
      <c r="I34" s="487"/>
      <c r="J34" s="487"/>
      <c r="K34" s="487"/>
      <c r="L34" s="487"/>
      <c r="M34" s="474"/>
      <c r="N34" s="487"/>
    </row>
    <row r="35" spans="1:15" ht="9.6" customHeight="1">
      <c r="A35" s="643"/>
      <c r="B35" s="643"/>
      <c r="C35" s="387"/>
      <c r="D35" s="486"/>
      <c r="E35" s="487"/>
      <c r="F35" s="487"/>
      <c r="G35" s="487"/>
      <c r="H35" s="487"/>
      <c r="I35" s="487"/>
      <c r="J35" s="487"/>
      <c r="K35" s="487"/>
      <c r="L35" s="487"/>
      <c r="M35" s="474"/>
      <c r="N35" s="487"/>
    </row>
    <row r="36" spans="1:15" ht="9.6" customHeight="1">
      <c r="A36" s="643"/>
      <c r="B36" s="643"/>
      <c r="C36" s="387"/>
      <c r="D36" s="486"/>
      <c r="E36" s="487"/>
      <c r="F36" s="487"/>
      <c r="G36" s="487"/>
      <c r="H36" s="487"/>
      <c r="I36" s="487"/>
      <c r="J36" s="474"/>
      <c r="K36" s="487"/>
      <c r="L36" s="487"/>
      <c r="M36" s="474"/>
      <c r="N36" s="487"/>
    </row>
    <row r="37" spans="1:15" ht="9.6" customHeight="1">
      <c r="A37" s="643"/>
      <c r="B37" s="643"/>
      <c r="C37" s="387"/>
      <c r="D37" s="486"/>
      <c r="E37" s="487"/>
      <c r="F37" s="487"/>
      <c r="G37" s="487"/>
      <c r="H37" s="487"/>
      <c r="I37" s="487"/>
      <c r="J37" s="487"/>
      <c r="K37" s="487"/>
      <c r="L37" s="487"/>
      <c r="M37" s="474"/>
      <c r="N37" s="487"/>
    </row>
    <row r="38" spans="1:15" s="9" customFormat="1" ht="9.6" customHeight="1">
      <c r="A38" s="36"/>
      <c r="B38" s="36"/>
      <c r="C38" s="36"/>
      <c r="D38" s="1"/>
      <c r="E38" s="1"/>
      <c r="F38" s="1"/>
      <c r="G38" s="1"/>
      <c r="H38" s="1"/>
      <c r="I38" s="1"/>
      <c r="J38" s="1"/>
      <c r="K38" s="1"/>
      <c r="L38" s="1"/>
      <c r="M38" s="1"/>
      <c r="N38" s="1"/>
      <c r="O38" s="1"/>
    </row>
    <row r="39" spans="1:15" ht="9.6" customHeight="1">
      <c r="A39" s="3"/>
      <c r="B39" s="3"/>
      <c r="C39" s="3"/>
      <c r="D39" s="4"/>
      <c r="E39" s="4"/>
      <c r="F39" s="4"/>
      <c r="G39" s="4"/>
      <c r="H39" s="4"/>
      <c r="I39" s="4"/>
      <c r="J39" s="4"/>
      <c r="K39" s="4"/>
      <c r="L39" s="4"/>
      <c r="M39" s="4"/>
      <c r="N39" s="4"/>
      <c r="O39" s="11"/>
    </row>
    <row r="40" spans="1:15" ht="9.6" customHeight="1"/>
    <row r="41" spans="1:15" ht="9.6" customHeight="1"/>
    <row r="42" spans="1:15" ht="9.6" customHeight="1"/>
    <row r="43" spans="1:15" ht="9.6" customHeight="1">
      <c r="O43" s="8"/>
    </row>
    <row r="44" spans="1:15" ht="9.6" customHeight="1"/>
    <row r="45" spans="1:15" ht="9.6" customHeight="1"/>
    <row r="46" spans="1:15" ht="9.6" customHeight="1"/>
    <row r="47" spans="1:15" ht="9.6" customHeight="1"/>
    <row r="48" spans="1:15" ht="9.6" customHeight="1"/>
    <row r="49" ht="9.6" customHeight="1"/>
    <row r="50" ht="9.6" customHeight="1"/>
    <row r="51" ht="9.6" customHeight="1"/>
    <row r="52" ht="9.6" customHeight="1"/>
    <row r="53" ht="9.6" customHeight="1"/>
    <row r="54" ht="9.6" customHeight="1"/>
    <row r="55" ht="9.6" customHeight="1"/>
    <row r="56" ht="9.6" customHeight="1"/>
    <row r="57" ht="9.6" customHeight="1"/>
    <row r="58" ht="9.6" customHeight="1"/>
    <row r="59" ht="9.6" customHeight="1"/>
    <row r="60" ht="9.6" customHeight="1"/>
    <row r="61" ht="9.6" customHeight="1"/>
    <row r="62" ht="9.6" customHeight="1"/>
  </sheetData>
  <mergeCells count="26">
    <mergeCell ref="A1:N1"/>
    <mergeCell ref="A3:N13"/>
    <mergeCell ref="A37:B37"/>
    <mergeCell ref="A27:B27"/>
    <mergeCell ref="A28:B28"/>
    <mergeCell ref="A29:B29"/>
    <mergeCell ref="A30:B30"/>
    <mergeCell ref="A31:B31"/>
    <mergeCell ref="A32:B32"/>
    <mergeCell ref="A33:B33"/>
    <mergeCell ref="A34:B34"/>
    <mergeCell ref="A35:B35"/>
    <mergeCell ref="A36:B36"/>
    <mergeCell ref="K14:N14"/>
    <mergeCell ref="J14:J17"/>
    <mergeCell ref="I14:I17"/>
    <mergeCell ref="A14:H17"/>
    <mergeCell ref="A18:H18"/>
    <mergeCell ref="A24:H24"/>
    <mergeCell ref="A25:H25"/>
    <mergeCell ref="A26:H26"/>
    <mergeCell ref="A19:H19"/>
    <mergeCell ref="A20:H20"/>
    <mergeCell ref="A21:H21"/>
    <mergeCell ref="A22:H22"/>
    <mergeCell ref="A23:H23"/>
  </mergeCells>
  <hyperlinks>
    <hyperlink ref="O1" location="'S1-3_Inhalt_Erläuterungen'!A1" display="Inhalt"/>
  </hyperlinks>
  <pageMargins left="0.78740157480314965" right="0.59055118110236227" top="0.59055118110236227" bottom="0.59055118110236227" header="0" footer="0.19685039370078741"/>
  <pageSetup paperSize="9" firstPageNumber="58"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9"/>
  <dimension ref="A1:H1"/>
  <sheetViews>
    <sheetView showGridLines="0" zoomScaleNormal="100" workbookViewId="0">
      <selection activeCell="H1" sqref="H1"/>
    </sheetView>
  </sheetViews>
  <sheetFormatPr baseColWidth="10" defaultRowHeight="12.75"/>
  <cols>
    <col min="1" max="16384" width="11.42578125" style="205"/>
  </cols>
  <sheetData>
    <row r="1" spans="1:8" s="374" customFormat="1" ht="99.95" customHeight="1">
      <c r="A1" s="374" t="s">
        <v>306</v>
      </c>
      <c r="H1" s="373" t="s">
        <v>62</v>
      </c>
    </row>
  </sheetData>
  <hyperlinks>
    <hyperlink ref="H1" location="'S1-3_Inhalt_Erläuterungen'!A1" display="Inhalt"/>
  </hyperlinks>
  <pageMargins left="0.78740157480314965" right="0.59055118110236227" top="0.59055118110236227" bottom="0.59055118110236227" header="0" footer="0.19685039370078741"/>
  <pageSetup paperSize="9" firstPageNumber="59"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legacyDrawing r:id="rId3"/>
  <oleObjects>
    <mc:AlternateContent xmlns:mc="http://schemas.openxmlformats.org/markup-compatibility/2006">
      <mc:Choice Requires="x14">
        <oleObject progId="Acrobat Document" dvAspect="DVASPECT_ICON" shapeId="45059" r:id="rId4">
          <objectPr defaultSize="0" r:id="rId5">
            <anchor moveWithCells="1">
              <from>
                <xdr:col>0</xdr:col>
                <xdr:colOff>0</xdr:colOff>
                <xdr:row>3</xdr:row>
                <xdr:rowOff>0</xdr:rowOff>
              </from>
              <to>
                <xdr:col>1</xdr:col>
                <xdr:colOff>152400</xdr:colOff>
                <xdr:row>7</xdr:row>
                <xdr:rowOff>38100</xdr:rowOff>
              </to>
            </anchor>
          </objectPr>
        </oleObject>
      </mc:Choice>
      <mc:Fallback>
        <oleObject progId="Acrobat Document" dvAspect="DVASPECT_ICON" shapeId="45059" r:id="rId4"/>
      </mc:Fallback>
    </mc:AlternateContent>
  </oleObjec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C00000"/>
  </sheetPr>
  <dimension ref="A1:M101"/>
  <sheetViews>
    <sheetView showGridLines="0" topLeftCell="A70" zoomScaleNormal="100" workbookViewId="0">
      <selection activeCell="B89" sqref="B89:D89"/>
    </sheetView>
  </sheetViews>
  <sheetFormatPr baseColWidth="10" defaultRowHeight="12.75"/>
  <cols>
    <col min="1" max="1" width="34.5703125" style="454" customWidth="1"/>
    <col min="2" max="10" width="10.7109375" style="455" customWidth="1"/>
    <col min="11" max="13" width="9.140625" style="455" customWidth="1"/>
    <col min="14" max="16384" width="11.42578125" style="454"/>
  </cols>
  <sheetData>
    <row r="1" spans="1:11" ht="18">
      <c r="A1" s="550" t="s">
        <v>792</v>
      </c>
    </row>
    <row r="2" spans="1:11" ht="42" customHeight="1">
      <c r="A2" s="714" t="s">
        <v>784</v>
      </c>
      <c r="B2" s="715"/>
      <c r="C2" s="715"/>
      <c r="D2" s="715"/>
      <c r="E2" s="715"/>
      <c r="F2" s="715"/>
      <c r="G2" s="715"/>
      <c r="H2" s="715"/>
      <c r="I2" s="715"/>
      <c r="J2" s="715"/>
    </row>
    <row r="4" spans="1:11">
      <c r="A4" s="467"/>
      <c r="B4" s="472">
        <v>1950</v>
      </c>
      <c r="C4" s="472">
        <v>1961</v>
      </c>
      <c r="D4" s="472">
        <v>1970</v>
      </c>
      <c r="E4" s="472">
        <v>1987</v>
      </c>
      <c r="F4" s="472">
        <v>1990</v>
      </c>
      <c r="G4" s="472">
        <v>2000</v>
      </c>
      <c r="H4" s="472">
        <v>2005</v>
      </c>
      <c r="I4" s="472">
        <v>2010</v>
      </c>
      <c r="J4" s="472">
        <v>2015</v>
      </c>
    </row>
    <row r="5" spans="1:11">
      <c r="A5" s="466" t="s">
        <v>317</v>
      </c>
      <c r="B5" s="470">
        <v>94.1</v>
      </c>
      <c r="C5" s="471">
        <v>92.7</v>
      </c>
      <c r="D5" s="471">
        <v>90.7</v>
      </c>
      <c r="E5" s="470">
        <v>81.400000000000006</v>
      </c>
      <c r="F5" s="463">
        <v>80.851979345955243</v>
      </c>
      <c r="G5" s="463">
        <v>78.099999999999994</v>
      </c>
      <c r="H5" s="463">
        <v>78</v>
      </c>
      <c r="I5" s="462">
        <v>75.8</v>
      </c>
      <c r="J5" s="462">
        <v>75.3</v>
      </c>
    </row>
    <row r="6" spans="1:11">
      <c r="A6" s="466" t="s">
        <v>186</v>
      </c>
      <c r="B6" s="470">
        <v>34.4</v>
      </c>
      <c r="C6" s="471">
        <v>41.6</v>
      </c>
      <c r="D6" s="471">
        <v>43.2</v>
      </c>
      <c r="E6" s="470">
        <v>52.9</v>
      </c>
      <c r="F6" s="463">
        <v>58.503401360544217</v>
      </c>
      <c r="G6" s="463">
        <v>60.8</v>
      </c>
      <c r="H6" s="463">
        <v>64.099999999999994</v>
      </c>
      <c r="I6" s="469">
        <v>67.5</v>
      </c>
      <c r="J6" s="469">
        <v>68.400000000000006</v>
      </c>
    </row>
    <row r="7" spans="1:11">
      <c r="A7" s="466" t="s">
        <v>7</v>
      </c>
      <c r="B7" s="470">
        <v>62.2</v>
      </c>
      <c r="C7" s="471">
        <v>65.599999999999994</v>
      </c>
      <c r="D7" s="471">
        <v>65.7</v>
      </c>
      <c r="E7" s="470">
        <v>67.099999999999994</v>
      </c>
      <c r="F7" s="473">
        <v>69</v>
      </c>
      <c r="G7" s="463">
        <v>69.5</v>
      </c>
      <c r="H7" s="463">
        <v>71.099999999999994</v>
      </c>
      <c r="I7" s="469">
        <v>71.7</v>
      </c>
      <c r="J7" s="469">
        <v>71.900000000000006</v>
      </c>
    </row>
    <row r="8" spans="1:11">
      <c r="A8" s="466"/>
      <c r="B8" s="463"/>
      <c r="C8" s="465"/>
      <c r="D8" s="465"/>
      <c r="E8" s="464"/>
      <c r="F8" s="463"/>
      <c r="G8" s="463"/>
      <c r="H8" s="463"/>
      <c r="I8" s="463"/>
      <c r="J8" s="462"/>
    </row>
    <row r="9" spans="1:11">
      <c r="A9" s="468"/>
      <c r="B9" s="468"/>
      <c r="C9" s="467"/>
      <c r="D9" s="467"/>
      <c r="E9" s="467"/>
      <c r="F9" s="467"/>
      <c r="G9" s="467"/>
      <c r="H9" s="467"/>
      <c r="I9" s="467"/>
      <c r="J9" s="467"/>
    </row>
    <row r="10" spans="1:11">
      <c r="A10" s="466"/>
      <c r="B10" s="463"/>
      <c r="C10" s="465"/>
      <c r="D10" s="465"/>
      <c r="E10" s="464"/>
      <c r="F10" s="463"/>
      <c r="G10" s="463"/>
      <c r="H10" s="463"/>
      <c r="I10" s="463"/>
      <c r="J10" s="462"/>
    </row>
    <row r="11" spans="1:11">
      <c r="A11" s="461"/>
      <c r="B11" s="460"/>
      <c r="C11" s="456"/>
      <c r="D11" s="456"/>
      <c r="E11" s="460"/>
      <c r="F11" s="460"/>
      <c r="G11" s="460"/>
      <c r="H11" s="460"/>
      <c r="I11" s="460"/>
      <c r="J11" s="459"/>
    </row>
    <row r="12" spans="1:11">
      <c r="A12" s="458"/>
      <c r="B12" s="457"/>
    </row>
    <row r="15" spans="1:11" s="449" customFormat="1" ht="39" customHeight="1">
      <c r="A15" s="711" t="s">
        <v>785</v>
      </c>
      <c r="B15" s="711"/>
      <c r="C15" s="711"/>
      <c r="D15" s="711"/>
      <c r="E15" s="711"/>
      <c r="F15" s="711"/>
      <c r="G15" s="711"/>
      <c r="H15" s="711"/>
      <c r="I15" s="711"/>
      <c r="J15" s="711"/>
      <c r="K15" s="711"/>
    </row>
    <row r="16" spans="1:11" s="449" customFormat="1" ht="50.1" customHeight="1">
      <c r="B16" s="450" t="s">
        <v>634</v>
      </c>
      <c r="C16" s="450" t="s">
        <v>776</v>
      </c>
      <c r="D16" s="450" t="s">
        <v>635</v>
      </c>
      <c r="E16" s="450" t="s">
        <v>636</v>
      </c>
      <c r="F16" s="450" t="s">
        <v>637</v>
      </c>
      <c r="G16" s="450" t="s">
        <v>638</v>
      </c>
      <c r="H16" s="450" t="s">
        <v>639</v>
      </c>
      <c r="I16" s="450" t="s">
        <v>30</v>
      </c>
      <c r="J16" s="450" t="s">
        <v>190</v>
      </c>
    </row>
    <row r="17" spans="1:10" s="449" customFormat="1" ht="12.75" customHeight="1">
      <c r="A17" s="451" t="s">
        <v>7</v>
      </c>
      <c r="B17" s="449">
        <v>11</v>
      </c>
      <c r="C17" s="449">
        <v>33</v>
      </c>
      <c r="D17" s="449">
        <v>120</v>
      </c>
      <c r="E17" s="449">
        <v>61</v>
      </c>
      <c r="F17" s="449">
        <v>95</v>
      </c>
      <c r="G17" s="449">
        <v>181</v>
      </c>
      <c r="H17" s="449">
        <v>28</v>
      </c>
      <c r="J17" s="449">
        <v>304</v>
      </c>
    </row>
    <row r="18" spans="1:10" s="449" customFormat="1" ht="12.75" customHeight="1">
      <c r="A18" s="451" t="s">
        <v>186</v>
      </c>
      <c r="B18" s="449">
        <v>7</v>
      </c>
      <c r="C18" s="449">
        <v>16</v>
      </c>
      <c r="D18" s="449">
        <v>80</v>
      </c>
      <c r="E18" s="449">
        <v>42</v>
      </c>
      <c r="F18" s="449">
        <v>69</v>
      </c>
      <c r="G18" s="449">
        <v>63</v>
      </c>
      <c r="H18" s="449">
        <v>10</v>
      </c>
      <c r="J18" s="449">
        <v>142</v>
      </c>
    </row>
    <row r="19" spans="1:10" s="449" customFormat="1" ht="12.75" customHeight="1">
      <c r="A19" s="451" t="s">
        <v>317</v>
      </c>
      <c r="B19" s="449">
        <v>4</v>
      </c>
      <c r="C19" s="449">
        <v>17</v>
      </c>
      <c r="D19" s="449">
        <v>40</v>
      </c>
      <c r="E19" s="449">
        <v>19</v>
      </c>
      <c r="F19" s="449">
        <v>26</v>
      </c>
      <c r="G19" s="449">
        <v>118</v>
      </c>
      <c r="H19" s="449">
        <v>19</v>
      </c>
      <c r="J19" s="449">
        <v>163</v>
      </c>
    </row>
    <row r="23" spans="1:10" s="443" customFormat="1" ht="41.25" customHeight="1">
      <c r="A23" s="716" t="s">
        <v>786</v>
      </c>
      <c r="B23" s="716"/>
      <c r="C23" s="716"/>
      <c r="D23" s="716"/>
      <c r="E23" s="716"/>
      <c r="F23" s="716"/>
    </row>
    <row r="24" spans="1:10" s="443" customFormat="1" ht="12.75" customHeight="1">
      <c r="C24" s="443" t="s">
        <v>768</v>
      </c>
      <c r="D24" s="443" t="s">
        <v>182</v>
      </c>
      <c r="E24" s="443" t="s">
        <v>769</v>
      </c>
    </row>
    <row r="25" spans="1:10" s="443" customFormat="1" ht="12.75" customHeight="1">
      <c r="A25" s="443" t="s">
        <v>8</v>
      </c>
      <c r="B25" s="444">
        <v>1961</v>
      </c>
      <c r="C25" s="528">
        <v>61.2</v>
      </c>
      <c r="D25" s="528">
        <v>26.6</v>
      </c>
      <c r="E25" s="528">
        <v>12.2</v>
      </c>
      <c r="F25" s="446">
        <f t="shared" ref="F25:F31" si="0">SUM(C25:E25)</f>
        <v>100.00000000000001</v>
      </c>
      <c r="G25" s="528"/>
      <c r="H25" s="528"/>
      <c r="I25" s="528"/>
      <c r="J25" s="446"/>
    </row>
    <row r="26" spans="1:10" s="443" customFormat="1" ht="12.75" customHeight="1">
      <c r="B26" s="444">
        <v>1970</v>
      </c>
      <c r="C26" s="528">
        <v>57.2</v>
      </c>
      <c r="D26" s="528">
        <v>27.9</v>
      </c>
      <c r="E26" s="528">
        <v>14.9</v>
      </c>
      <c r="F26" s="446">
        <f t="shared" si="0"/>
        <v>100</v>
      </c>
      <c r="G26" s="528"/>
      <c r="H26" s="528"/>
      <c r="I26" s="528"/>
      <c r="J26" s="446"/>
    </row>
    <row r="27" spans="1:10" s="443" customFormat="1" ht="12.75" customHeight="1">
      <c r="B27" s="444">
        <v>1987</v>
      </c>
      <c r="C27" s="528">
        <v>51.1</v>
      </c>
      <c r="D27" s="528">
        <v>21</v>
      </c>
      <c r="E27" s="528">
        <v>27.9</v>
      </c>
      <c r="F27" s="446">
        <f t="shared" si="0"/>
        <v>100</v>
      </c>
      <c r="G27" s="528"/>
      <c r="H27" s="528"/>
      <c r="I27" s="528"/>
      <c r="J27" s="446"/>
    </row>
    <row r="28" spans="1:10" s="443" customFormat="1" ht="12.75" customHeight="1">
      <c r="B28" s="444">
        <v>1990</v>
      </c>
      <c r="C28" s="528">
        <v>50.1</v>
      </c>
      <c r="D28" s="528">
        <v>23.2</v>
      </c>
      <c r="E28" s="528">
        <v>26.7</v>
      </c>
      <c r="F28" s="446">
        <f t="shared" si="0"/>
        <v>100</v>
      </c>
      <c r="G28" s="528"/>
      <c r="H28" s="528"/>
      <c r="I28" s="528"/>
      <c r="J28" s="446"/>
    </row>
    <row r="29" spans="1:10" s="443" customFormat="1" ht="12.75" customHeight="1">
      <c r="B29" s="444">
        <v>2000</v>
      </c>
      <c r="C29" s="528">
        <v>47.3</v>
      </c>
      <c r="D29" s="528">
        <v>19.600000000000001</v>
      </c>
      <c r="E29" s="528">
        <v>33.1</v>
      </c>
      <c r="F29" s="446">
        <f t="shared" si="0"/>
        <v>100</v>
      </c>
      <c r="G29" s="528"/>
      <c r="H29" s="528"/>
      <c r="I29" s="528"/>
      <c r="J29" s="446"/>
    </row>
    <row r="30" spans="1:10" s="443" customFormat="1" ht="12.75" customHeight="1">
      <c r="B30" s="444">
        <v>2010</v>
      </c>
      <c r="C30" s="528">
        <v>44.8</v>
      </c>
      <c r="D30" s="528">
        <v>18.7</v>
      </c>
      <c r="E30" s="528">
        <v>36.5</v>
      </c>
      <c r="F30" s="446">
        <f t="shared" si="0"/>
        <v>100</v>
      </c>
      <c r="G30" s="528"/>
      <c r="H30" s="528"/>
      <c r="I30" s="528"/>
      <c r="J30" s="446"/>
    </row>
    <row r="31" spans="1:10" s="443" customFormat="1" ht="12.75" customHeight="1">
      <c r="B31" s="444">
        <v>2015</v>
      </c>
      <c r="C31" s="528">
        <v>45.6</v>
      </c>
      <c r="D31" s="528">
        <v>19.899999999999999</v>
      </c>
      <c r="E31" s="528">
        <v>34.4</v>
      </c>
      <c r="F31" s="446">
        <f t="shared" si="0"/>
        <v>99.9</v>
      </c>
      <c r="G31" s="528"/>
      <c r="H31" s="528"/>
      <c r="I31" s="528"/>
      <c r="J31" s="446"/>
    </row>
    <row r="32" spans="1:10" s="443" customFormat="1" ht="12.75" customHeight="1"/>
    <row r="33" spans="1:6" s="443" customFormat="1" ht="12.75" customHeight="1">
      <c r="A33" s="443" t="s">
        <v>9</v>
      </c>
      <c r="B33" s="444">
        <v>1961</v>
      </c>
      <c r="C33" s="528">
        <v>24.3</v>
      </c>
      <c r="D33" s="528">
        <v>59.1</v>
      </c>
      <c r="E33" s="528">
        <v>16.600000000000001</v>
      </c>
      <c r="F33" s="446">
        <f t="shared" ref="F33:F39" si="1">SUM(C33:E33)</f>
        <v>100</v>
      </c>
    </row>
    <row r="34" spans="1:6" s="443" customFormat="1" ht="12.75" customHeight="1">
      <c r="B34" s="444">
        <v>1970</v>
      </c>
      <c r="C34" s="528">
        <v>23.6</v>
      </c>
      <c r="D34" s="528">
        <v>57.2</v>
      </c>
      <c r="E34" s="528">
        <v>19.2</v>
      </c>
      <c r="F34" s="446">
        <f t="shared" si="1"/>
        <v>100.00000000000001</v>
      </c>
    </row>
    <row r="35" spans="1:6" s="443" customFormat="1" ht="12.75" customHeight="1">
      <c r="B35" s="444">
        <v>1987</v>
      </c>
      <c r="C35" s="528">
        <v>26.1</v>
      </c>
      <c r="D35" s="528">
        <v>38.799999999999997</v>
      </c>
      <c r="E35" s="528">
        <v>35.1</v>
      </c>
      <c r="F35" s="446">
        <f t="shared" si="1"/>
        <v>100</v>
      </c>
    </row>
    <row r="36" spans="1:6" s="443" customFormat="1" ht="12.75" customHeight="1">
      <c r="B36" s="444">
        <v>1990</v>
      </c>
      <c r="C36" s="528">
        <v>29.6</v>
      </c>
      <c r="D36" s="528">
        <v>38.5</v>
      </c>
      <c r="E36" s="528">
        <v>31.9</v>
      </c>
      <c r="F36" s="446">
        <f t="shared" si="1"/>
        <v>100</v>
      </c>
    </row>
    <row r="37" spans="1:6" s="443" customFormat="1" ht="12.75" customHeight="1">
      <c r="B37" s="444">
        <v>2000</v>
      </c>
      <c r="C37" s="528">
        <v>33.4</v>
      </c>
      <c r="D37" s="528">
        <v>30.4</v>
      </c>
      <c r="E37" s="528">
        <v>36.200000000000003</v>
      </c>
      <c r="F37" s="446">
        <f t="shared" si="1"/>
        <v>100</v>
      </c>
    </row>
    <row r="38" spans="1:6" s="443" customFormat="1" ht="12.75" customHeight="1">
      <c r="B38" s="444">
        <v>2010</v>
      </c>
      <c r="C38" s="528">
        <v>37.1</v>
      </c>
      <c r="D38" s="528">
        <v>23.8</v>
      </c>
      <c r="E38" s="528">
        <v>39.1</v>
      </c>
      <c r="F38" s="446">
        <f t="shared" si="1"/>
        <v>100</v>
      </c>
    </row>
    <row r="39" spans="1:6" s="443" customFormat="1" ht="12.75" customHeight="1">
      <c r="B39" s="444">
        <v>2015</v>
      </c>
      <c r="C39" s="528">
        <v>35.9</v>
      </c>
      <c r="D39" s="528">
        <v>26.7</v>
      </c>
      <c r="E39" s="528">
        <v>37.4</v>
      </c>
      <c r="F39" s="446">
        <f t="shared" si="1"/>
        <v>100</v>
      </c>
    </row>
    <row r="40" spans="1:6" s="443" customFormat="1" ht="12.75" customHeight="1"/>
    <row r="41" spans="1:6" s="443" customFormat="1" ht="12.75" customHeight="1">
      <c r="B41" s="444" t="s">
        <v>7</v>
      </c>
      <c r="C41" s="445"/>
      <c r="D41" s="445"/>
      <c r="E41" s="445"/>
    </row>
    <row r="42" spans="1:6" s="443" customFormat="1" ht="12.75" customHeight="1">
      <c r="C42" s="443" t="s">
        <v>768</v>
      </c>
      <c r="D42" s="443" t="s">
        <v>182</v>
      </c>
      <c r="E42" s="443" t="s">
        <v>769</v>
      </c>
    </row>
    <row r="43" spans="1:6" s="443" customFormat="1" ht="12.75" customHeight="1">
      <c r="B43" s="444">
        <v>1961</v>
      </c>
      <c r="C43" s="528">
        <v>41.7</v>
      </c>
      <c r="D43" s="528">
        <v>43.8</v>
      </c>
      <c r="E43" s="528">
        <v>14.5</v>
      </c>
      <c r="F43" s="446">
        <f t="shared" ref="F43:F49" si="2">SUM(C43:E43)</f>
        <v>100</v>
      </c>
    </row>
    <row r="44" spans="1:6" s="443" customFormat="1" ht="12.75" customHeight="1">
      <c r="B44" s="444">
        <v>1970</v>
      </c>
      <c r="C44" s="528">
        <v>39.4</v>
      </c>
      <c r="D44" s="528">
        <v>43.4</v>
      </c>
      <c r="E44" s="528">
        <v>17.2</v>
      </c>
      <c r="F44" s="446">
        <f t="shared" si="2"/>
        <v>100</v>
      </c>
    </row>
    <row r="45" spans="1:6" s="443" customFormat="1" ht="12.75" customHeight="1">
      <c r="B45" s="444">
        <v>1987</v>
      </c>
      <c r="C45" s="528">
        <v>37.9</v>
      </c>
      <c r="D45" s="528">
        <v>30.4</v>
      </c>
      <c r="E45" s="528">
        <v>31.7</v>
      </c>
      <c r="F45" s="446">
        <f t="shared" si="2"/>
        <v>100</v>
      </c>
    </row>
    <row r="46" spans="1:6" s="443" customFormat="1" ht="12.75" customHeight="1">
      <c r="B46" s="444">
        <v>1990</v>
      </c>
      <c r="C46" s="528">
        <v>39.4</v>
      </c>
      <c r="D46" s="528">
        <v>31.2</v>
      </c>
      <c r="E46" s="528">
        <v>29.4</v>
      </c>
      <c r="F46" s="446">
        <f t="shared" si="2"/>
        <v>100</v>
      </c>
    </row>
    <row r="47" spans="1:6" s="443" customFormat="1" ht="12.75" customHeight="1">
      <c r="B47" s="444">
        <v>2000</v>
      </c>
      <c r="C47" s="528">
        <v>40.1</v>
      </c>
      <c r="D47" s="528">
        <v>25.2</v>
      </c>
      <c r="E47" s="528">
        <v>34.700000000000003</v>
      </c>
      <c r="F47" s="446">
        <f t="shared" si="2"/>
        <v>100</v>
      </c>
    </row>
    <row r="48" spans="1:6" s="443" customFormat="1" ht="12.75" customHeight="1">
      <c r="B48" s="444">
        <v>2010</v>
      </c>
      <c r="C48" s="528">
        <v>40.799999999999997</v>
      </c>
      <c r="D48" s="528">
        <v>21.3</v>
      </c>
      <c r="E48" s="528">
        <v>37.799999999999997</v>
      </c>
      <c r="F48" s="446">
        <f t="shared" si="2"/>
        <v>99.899999999999991</v>
      </c>
    </row>
    <row r="49" spans="1:11" s="443" customFormat="1" ht="12.75" customHeight="1">
      <c r="B49" s="444">
        <v>2015</v>
      </c>
      <c r="C49" s="528">
        <v>40.700000000000003</v>
      </c>
      <c r="D49" s="528">
        <v>23.4</v>
      </c>
      <c r="E49" s="528">
        <v>35.9</v>
      </c>
      <c r="F49" s="446">
        <f t="shared" si="2"/>
        <v>100</v>
      </c>
    </row>
    <row r="53" spans="1:11" s="443" customFormat="1" ht="24.95" customHeight="1">
      <c r="A53" s="716" t="s">
        <v>787</v>
      </c>
      <c r="B53" s="716"/>
      <c r="C53" s="716"/>
      <c r="D53" s="716"/>
      <c r="E53" s="716"/>
      <c r="F53" s="716"/>
      <c r="G53" s="716"/>
      <c r="H53" s="441"/>
      <c r="I53" s="441"/>
      <c r="J53" s="441"/>
      <c r="K53" s="442"/>
    </row>
    <row r="54" spans="1:11" s="443" customFormat="1">
      <c r="B54" s="443" t="s">
        <v>624</v>
      </c>
      <c r="C54" s="443" t="s">
        <v>625</v>
      </c>
      <c r="D54" s="443" t="s">
        <v>626</v>
      </c>
      <c r="E54" s="443" t="s">
        <v>627</v>
      </c>
      <c r="F54" s="443" t="s">
        <v>628</v>
      </c>
      <c r="G54" s="443" t="s">
        <v>629</v>
      </c>
    </row>
    <row r="55" spans="1:11" s="443" customFormat="1">
      <c r="B55" s="445" t="s">
        <v>788</v>
      </c>
    </row>
    <row r="56" spans="1:11" s="443" customFormat="1">
      <c r="A56" s="444">
        <v>2015</v>
      </c>
      <c r="B56" s="446">
        <v>91</v>
      </c>
      <c r="C56" s="446">
        <v>92.5</v>
      </c>
      <c r="D56" s="446">
        <v>114.3</v>
      </c>
      <c r="E56" s="446">
        <v>32.9</v>
      </c>
      <c r="F56" s="446">
        <v>24.2</v>
      </c>
      <c r="G56" s="446">
        <v>9.9</v>
      </c>
      <c r="I56" s="447">
        <f>SUM(B56:H56)</f>
        <v>364.79999999999995</v>
      </c>
    </row>
    <row r="57" spans="1:11" s="443" customFormat="1">
      <c r="A57" s="444">
        <v>2010</v>
      </c>
      <c r="B57" s="446">
        <v>83.5</v>
      </c>
      <c r="C57" s="446">
        <v>92</v>
      </c>
      <c r="D57" s="446">
        <v>116.3</v>
      </c>
      <c r="E57" s="446">
        <v>36.5</v>
      </c>
      <c r="F57" s="446">
        <v>22.7</v>
      </c>
      <c r="G57" s="446">
        <v>9.4</v>
      </c>
      <c r="I57" s="447">
        <f>SUM(B57:H57)</f>
        <v>360.4</v>
      </c>
    </row>
    <row r="58" spans="1:11" s="443" customFormat="1">
      <c r="A58" s="444">
        <v>2000</v>
      </c>
      <c r="B58" s="446">
        <v>73</v>
      </c>
      <c r="C58" s="446">
        <v>95.1</v>
      </c>
      <c r="D58" s="446">
        <v>115.5</v>
      </c>
      <c r="E58" s="446">
        <v>39.299999999999997</v>
      </c>
      <c r="F58" s="446">
        <v>25.9</v>
      </c>
      <c r="G58" s="446">
        <v>8.1</v>
      </c>
      <c r="I58" s="447">
        <f t="shared" ref="I58:I63" si="3">SUM(B58:H58)</f>
        <v>356.90000000000003</v>
      </c>
    </row>
    <row r="59" spans="1:11" s="443" customFormat="1">
      <c r="A59" s="444">
        <v>1990</v>
      </c>
      <c r="B59" s="446">
        <v>51.3</v>
      </c>
      <c r="C59" s="446">
        <v>90.1</v>
      </c>
      <c r="D59" s="446">
        <v>105.6</v>
      </c>
      <c r="E59" s="446">
        <v>49.1</v>
      </c>
      <c r="F59" s="446">
        <v>29.6</v>
      </c>
      <c r="G59" s="446">
        <v>11</v>
      </c>
      <c r="I59" s="447">
        <f t="shared" si="3"/>
        <v>336.7</v>
      </c>
    </row>
    <row r="60" spans="1:11" s="443" customFormat="1">
      <c r="A60" s="444">
        <v>1987</v>
      </c>
      <c r="B60" s="446">
        <v>52.8</v>
      </c>
      <c r="C60" s="446">
        <v>80.8</v>
      </c>
      <c r="D60" s="446">
        <v>95.1</v>
      </c>
      <c r="E60" s="446">
        <v>50.3</v>
      </c>
      <c r="F60" s="446">
        <v>31.3</v>
      </c>
      <c r="G60" s="446">
        <v>12.1</v>
      </c>
      <c r="I60" s="447">
        <f t="shared" si="3"/>
        <v>322.40000000000003</v>
      </c>
    </row>
    <row r="61" spans="1:11" s="443" customFormat="1">
      <c r="A61" s="444">
        <v>1970</v>
      </c>
      <c r="B61" s="446">
        <v>20</v>
      </c>
      <c r="C61" s="446">
        <v>55.9</v>
      </c>
      <c r="D61" s="446">
        <v>85.4</v>
      </c>
      <c r="E61" s="446">
        <v>58.2</v>
      </c>
      <c r="F61" s="446">
        <v>41.6</v>
      </c>
      <c r="G61" s="446">
        <v>24</v>
      </c>
      <c r="I61" s="447">
        <f t="shared" si="3"/>
        <v>285.10000000000002</v>
      </c>
    </row>
    <row r="62" spans="1:11" s="443" customFormat="1">
      <c r="A62" s="444">
        <v>1961</v>
      </c>
      <c r="B62" s="446">
        <v>21</v>
      </c>
      <c r="C62" s="446">
        <v>43.6</v>
      </c>
      <c r="D62" s="446">
        <v>77.8</v>
      </c>
      <c r="E62" s="446">
        <v>62.3</v>
      </c>
      <c r="F62" s="446">
        <v>39.700000000000003</v>
      </c>
      <c r="G62" s="446">
        <v>23.2</v>
      </c>
      <c r="I62" s="447">
        <f t="shared" si="3"/>
        <v>267.59999999999997</v>
      </c>
    </row>
    <row r="63" spans="1:11" s="443" customFormat="1">
      <c r="A63" s="444">
        <v>1950</v>
      </c>
      <c r="B63" s="446">
        <v>21.1</v>
      </c>
      <c r="C63" s="446">
        <v>27.7</v>
      </c>
      <c r="D63" s="446">
        <v>59.8</v>
      </c>
      <c r="E63" s="446">
        <v>49.4</v>
      </c>
      <c r="F63" s="446">
        <v>30.5</v>
      </c>
      <c r="G63" s="446">
        <v>19.600000000000001</v>
      </c>
      <c r="I63" s="447">
        <f t="shared" si="3"/>
        <v>208.1</v>
      </c>
    </row>
    <row r="64" spans="1:11" s="443" customFormat="1">
      <c r="A64" s="448"/>
      <c r="B64" s="443" t="s">
        <v>789</v>
      </c>
    </row>
    <row r="65" spans="1:13" s="446" customFormat="1">
      <c r="A65" s="444">
        <v>2015</v>
      </c>
      <c r="B65" s="446">
        <f t="shared" ref="B65:G65" si="4">B56/$I$56*100</f>
        <v>24.945175438596497</v>
      </c>
      <c r="C65" s="446">
        <f t="shared" si="4"/>
        <v>25.356359649122812</v>
      </c>
      <c r="D65" s="446">
        <f t="shared" si="4"/>
        <v>31.332236842105267</v>
      </c>
      <c r="E65" s="446">
        <f t="shared" si="4"/>
        <v>9.0186403508771935</v>
      </c>
      <c r="F65" s="446">
        <f t="shared" si="4"/>
        <v>6.6337719298245625</v>
      </c>
      <c r="G65" s="446">
        <f t="shared" si="4"/>
        <v>2.7138157894736845</v>
      </c>
      <c r="I65" s="446">
        <f>(SUM(B65:G65))</f>
        <v>100.00000000000001</v>
      </c>
    </row>
    <row r="66" spans="1:13" s="446" customFormat="1">
      <c r="A66" s="444">
        <v>2010</v>
      </c>
      <c r="B66" s="446">
        <f t="shared" ref="B66:G66" si="5">B57/$I$57*100</f>
        <v>23.168701442841289</v>
      </c>
      <c r="C66" s="446">
        <f t="shared" si="5"/>
        <v>25.527192008879023</v>
      </c>
      <c r="D66" s="446">
        <f t="shared" si="5"/>
        <v>32.269700332963374</v>
      </c>
      <c r="E66" s="446">
        <f t="shared" si="5"/>
        <v>10.127635960044396</v>
      </c>
      <c r="F66" s="446">
        <f t="shared" si="5"/>
        <v>6.2985571587125424</v>
      </c>
      <c r="G66" s="446">
        <f t="shared" si="5"/>
        <v>2.6082130965593788</v>
      </c>
      <c r="I66" s="446">
        <f t="shared" ref="I66:I72" si="6">(SUM(B66:G66))</f>
        <v>100</v>
      </c>
    </row>
    <row r="67" spans="1:13" s="446" customFormat="1">
      <c r="A67" s="444">
        <v>2000</v>
      </c>
      <c r="B67" s="446">
        <f t="shared" ref="B67:G67" si="7">B58/$I$58*100</f>
        <v>20.453908657887361</v>
      </c>
      <c r="C67" s="446">
        <f t="shared" si="7"/>
        <v>26.646119361165589</v>
      </c>
      <c r="D67" s="446">
        <f t="shared" si="7"/>
        <v>32.362006164191648</v>
      </c>
      <c r="E67" s="446">
        <f t="shared" si="7"/>
        <v>11.011487811711962</v>
      </c>
      <c r="F67" s="446">
        <f t="shared" si="7"/>
        <v>7.2569347156066115</v>
      </c>
      <c r="G67" s="446">
        <f t="shared" si="7"/>
        <v>2.2695432894368168</v>
      </c>
      <c r="I67" s="446">
        <f t="shared" si="6"/>
        <v>99.999999999999986</v>
      </c>
    </row>
    <row r="68" spans="1:13" s="446" customFormat="1">
      <c r="A68" s="444">
        <v>1990</v>
      </c>
      <c r="B68" s="446">
        <f t="shared" ref="B68:G68" si="8">B59/$I$59*100</f>
        <v>15.236115236115236</v>
      </c>
      <c r="C68" s="446">
        <f t="shared" si="8"/>
        <v>26.75972675972676</v>
      </c>
      <c r="D68" s="446">
        <f t="shared" si="8"/>
        <v>31.363231363231364</v>
      </c>
      <c r="E68" s="446">
        <f t="shared" si="8"/>
        <v>14.582714582714583</v>
      </c>
      <c r="F68" s="446">
        <f t="shared" si="8"/>
        <v>8.791208791208792</v>
      </c>
      <c r="G68" s="446">
        <f t="shared" si="8"/>
        <v>3.2670032670032669</v>
      </c>
      <c r="I68" s="446">
        <f t="shared" si="6"/>
        <v>100</v>
      </c>
    </row>
    <row r="69" spans="1:13" s="446" customFormat="1">
      <c r="A69" s="444">
        <v>1987</v>
      </c>
      <c r="B69" s="446">
        <f t="shared" ref="B69:G69" si="9">B60/$I$60*100</f>
        <v>16.377171215880889</v>
      </c>
      <c r="C69" s="446">
        <f t="shared" si="9"/>
        <v>25.062034739454091</v>
      </c>
      <c r="D69" s="446">
        <f t="shared" si="9"/>
        <v>29.497518610421832</v>
      </c>
      <c r="E69" s="446">
        <f t="shared" si="9"/>
        <v>15.601736972704714</v>
      </c>
      <c r="F69" s="446">
        <f t="shared" si="9"/>
        <v>9.7084367245657557</v>
      </c>
      <c r="G69" s="446">
        <f t="shared" si="9"/>
        <v>3.7531017369727042</v>
      </c>
      <c r="I69" s="446">
        <f t="shared" si="6"/>
        <v>100</v>
      </c>
    </row>
    <row r="70" spans="1:13" s="446" customFormat="1">
      <c r="A70" s="444">
        <v>1970</v>
      </c>
      <c r="B70" s="446">
        <f t="shared" ref="B70:G70" si="10">B61/$I$61*100</f>
        <v>7.0150824272185188</v>
      </c>
      <c r="C70" s="446">
        <f t="shared" si="10"/>
        <v>19.60715538407576</v>
      </c>
      <c r="D70" s="446">
        <f t="shared" si="10"/>
        <v>29.954401964223081</v>
      </c>
      <c r="E70" s="446">
        <f t="shared" si="10"/>
        <v>20.413889863205892</v>
      </c>
      <c r="F70" s="446">
        <f t="shared" si="10"/>
        <v>14.59137144861452</v>
      </c>
      <c r="G70" s="446">
        <f t="shared" si="10"/>
        <v>8.4180989126622219</v>
      </c>
      <c r="I70" s="446">
        <f t="shared" si="6"/>
        <v>100</v>
      </c>
    </row>
    <row r="71" spans="1:13" s="446" customFormat="1">
      <c r="A71" s="444">
        <v>1961</v>
      </c>
      <c r="B71" s="446">
        <f t="shared" ref="B71:G71" si="11">B62/$I$62*100</f>
        <v>7.8475336322869964</v>
      </c>
      <c r="C71" s="446">
        <f t="shared" si="11"/>
        <v>16.292974588938716</v>
      </c>
      <c r="D71" s="446">
        <f t="shared" si="11"/>
        <v>29.07324364723468</v>
      </c>
      <c r="E71" s="446">
        <f t="shared" si="11"/>
        <v>23.281016442451421</v>
      </c>
      <c r="F71" s="446">
        <f t="shared" si="11"/>
        <v>14.835575485799705</v>
      </c>
      <c r="G71" s="446">
        <f t="shared" si="11"/>
        <v>8.6696562032884916</v>
      </c>
      <c r="I71" s="446">
        <f t="shared" si="6"/>
        <v>100.00000000000001</v>
      </c>
    </row>
    <row r="72" spans="1:13" s="446" customFormat="1">
      <c r="A72" s="444">
        <v>1950</v>
      </c>
      <c r="B72" s="446">
        <f t="shared" ref="B72:G72" si="12">B63/$I$63*100</f>
        <v>10.139356078808266</v>
      </c>
      <c r="C72" s="446">
        <f t="shared" si="12"/>
        <v>13.310908217203268</v>
      </c>
      <c r="D72" s="446">
        <f t="shared" si="12"/>
        <v>28.736184526669874</v>
      </c>
      <c r="E72" s="446">
        <f t="shared" si="12"/>
        <v>23.738587217683808</v>
      </c>
      <c r="F72" s="446">
        <f t="shared" si="12"/>
        <v>14.656415185007207</v>
      </c>
      <c r="G72" s="446">
        <f t="shared" si="12"/>
        <v>9.4185487746275847</v>
      </c>
      <c r="I72" s="446">
        <f t="shared" si="6"/>
        <v>100</v>
      </c>
    </row>
    <row r="75" spans="1:13" s="449" customFormat="1" ht="54" customHeight="1">
      <c r="A75" s="711" t="s">
        <v>790</v>
      </c>
      <c r="B75" s="711"/>
      <c r="C75" s="711"/>
      <c r="D75" s="711"/>
      <c r="E75" s="711"/>
      <c r="F75" s="711"/>
      <c r="G75" s="711"/>
    </row>
    <row r="76" spans="1:13" s="449" customFormat="1">
      <c r="B76" s="717">
        <v>2000</v>
      </c>
      <c r="C76" s="717"/>
      <c r="D76" s="717">
        <v>2010</v>
      </c>
      <c r="E76" s="717"/>
      <c r="F76" s="717">
        <v>2015</v>
      </c>
      <c r="G76" s="717"/>
    </row>
    <row r="77" spans="1:13" s="449" customFormat="1">
      <c r="B77" s="590" t="s">
        <v>809</v>
      </c>
      <c r="C77" s="590" t="s">
        <v>809</v>
      </c>
      <c r="D77" s="590" t="s">
        <v>809</v>
      </c>
      <c r="E77" s="590" t="s">
        <v>809</v>
      </c>
      <c r="F77" s="590" t="s">
        <v>809</v>
      </c>
      <c r="G77" s="590" t="s">
        <v>809</v>
      </c>
      <c r="I77" s="588"/>
    </row>
    <row r="78" spans="1:13" s="449" customFormat="1">
      <c r="A78" s="587" t="s">
        <v>247</v>
      </c>
      <c r="B78" s="449">
        <v>22</v>
      </c>
      <c r="C78" s="449">
        <v>0</v>
      </c>
      <c r="D78" s="449">
        <v>18</v>
      </c>
      <c r="E78" s="449">
        <v>0</v>
      </c>
      <c r="F78" s="449">
        <v>18</v>
      </c>
      <c r="G78" s="588">
        <v>0</v>
      </c>
      <c r="H78" s="455">
        <v>6</v>
      </c>
      <c r="I78" s="455"/>
      <c r="J78" s="455"/>
      <c r="K78" s="455"/>
      <c r="L78" s="455"/>
      <c r="M78" s="455"/>
    </row>
    <row r="79" spans="1:13" s="449" customFormat="1">
      <c r="A79" s="587" t="s">
        <v>630</v>
      </c>
      <c r="B79" s="449">
        <v>44</v>
      </c>
      <c r="C79" s="449">
        <v>0</v>
      </c>
      <c r="D79" s="449">
        <v>37</v>
      </c>
      <c r="E79" s="449">
        <v>0</v>
      </c>
      <c r="F79" s="449">
        <v>38</v>
      </c>
      <c r="G79" s="588">
        <v>0</v>
      </c>
      <c r="H79" s="455">
        <v>5</v>
      </c>
      <c r="I79" s="455"/>
      <c r="J79" s="455"/>
      <c r="K79" s="455"/>
      <c r="L79" s="455"/>
      <c r="M79" s="455"/>
    </row>
    <row r="80" spans="1:13" s="449" customFormat="1">
      <c r="A80" s="587" t="s">
        <v>631</v>
      </c>
      <c r="B80" s="449">
        <v>93</v>
      </c>
      <c r="C80" s="449">
        <v>0</v>
      </c>
      <c r="D80" s="449">
        <v>90</v>
      </c>
      <c r="E80" s="449">
        <v>0</v>
      </c>
      <c r="F80" s="449">
        <v>84</v>
      </c>
      <c r="G80" s="588">
        <v>0</v>
      </c>
      <c r="H80" s="455">
        <v>4</v>
      </c>
      <c r="I80" s="455"/>
      <c r="J80" s="455"/>
      <c r="K80" s="455"/>
      <c r="L80" s="455"/>
      <c r="M80" s="455"/>
    </row>
    <row r="81" spans="1:13">
      <c r="A81" s="587" t="s">
        <v>632</v>
      </c>
      <c r="B81" s="449">
        <v>0</v>
      </c>
      <c r="C81" s="449">
        <v>0</v>
      </c>
      <c r="D81" s="449">
        <v>6</v>
      </c>
      <c r="E81" s="449">
        <v>0</v>
      </c>
      <c r="F81" s="449">
        <v>6</v>
      </c>
      <c r="G81" s="588">
        <v>0</v>
      </c>
      <c r="H81" s="449">
        <v>3</v>
      </c>
      <c r="I81" s="449"/>
      <c r="J81" s="449"/>
      <c r="K81" s="449"/>
      <c r="L81" s="449"/>
      <c r="M81" s="449"/>
    </row>
    <row r="82" spans="1:13">
      <c r="A82" s="587" t="s">
        <v>633</v>
      </c>
      <c r="B82" s="449">
        <v>0</v>
      </c>
      <c r="C82" s="449">
        <v>0</v>
      </c>
      <c r="D82" s="449">
        <v>16</v>
      </c>
      <c r="E82" s="449">
        <v>0</v>
      </c>
      <c r="F82" s="449">
        <v>15</v>
      </c>
      <c r="G82" s="588">
        <v>0</v>
      </c>
      <c r="H82" s="449">
        <v>2</v>
      </c>
      <c r="I82" s="588"/>
      <c r="J82" s="449"/>
      <c r="K82" s="449"/>
      <c r="L82" s="449"/>
      <c r="M82" s="449"/>
    </row>
    <row r="83" spans="1:13">
      <c r="A83" s="451" t="s">
        <v>10</v>
      </c>
      <c r="B83" s="449">
        <v>0</v>
      </c>
      <c r="C83" s="449">
        <v>168</v>
      </c>
      <c r="D83" s="449">
        <v>0</v>
      </c>
      <c r="E83" s="449">
        <v>175</v>
      </c>
      <c r="F83" s="449"/>
      <c r="G83" s="588">
        <v>183</v>
      </c>
      <c r="H83" s="449">
        <v>1</v>
      </c>
      <c r="I83" s="588"/>
      <c r="J83" s="449"/>
      <c r="K83" s="449"/>
      <c r="L83" s="449"/>
      <c r="M83" s="449"/>
    </row>
    <row r="87" spans="1:13" s="33" customFormat="1" ht="28.5" customHeight="1">
      <c r="A87" s="713" t="s">
        <v>791</v>
      </c>
      <c r="B87" s="713"/>
      <c r="C87" s="713"/>
      <c r="D87" s="713"/>
      <c r="E87" s="713"/>
      <c r="F87" s="713"/>
      <c r="G87" s="713"/>
    </row>
    <row r="88" spans="1:13" s="33" customFormat="1">
      <c r="A88" s="544" t="s">
        <v>307</v>
      </c>
      <c r="B88" s="542"/>
      <c r="C88" s="542"/>
      <c r="D88" s="542"/>
      <c r="E88" s="542"/>
      <c r="F88" s="543"/>
      <c r="G88" s="543"/>
    </row>
    <row r="89" spans="1:13" s="33" customFormat="1">
      <c r="A89" s="545"/>
      <c r="B89" s="542" t="s">
        <v>8</v>
      </c>
      <c r="C89" s="542" t="s">
        <v>9</v>
      </c>
      <c r="D89" s="595" t="s">
        <v>7</v>
      </c>
      <c r="E89" s="542" t="s">
        <v>8</v>
      </c>
      <c r="F89" s="542" t="s">
        <v>9</v>
      </c>
      <c r="G89" s="595" t="s">
        <v>7</v>
      </c>
    </row>
    <row r="90" spans="1:13" s="33" customFormat="1">
      <c r="A90" s="545"/>
      <c r="B90" s="712" t="s">
        <v>307</v>
      </c>
      <c r="C90" s="712"/>
      <c r="D90" s="546"/>
      <c r="E90" s="712" t="s">
        <v>360</v>
      </c>
      <c r="F90" s="712"/>
      <c r="G90" s="543"/>
    </row>
    <row r="91" spans="1:13" s="33" customFormat="1">
      <c r="A91" s="545" t="s">
        <v>76</v>
      </c>
      <c r="B91" s="542">
        <v>8</v>
      </c>
      <c r="C91" s="542">
        <v>6</v>
      </c>
      <c r="D91" s="542">
        <v>14</v>
      </c>
      <c r="E91" s="547">
        <f>B91/$B$98</f>
        <v>2.4615384615384615E-2</v>
      </c>
      <c r="F91" s="548">
        <f>C91/$C$98</f>
        <v>1.7804154302670624E-2</v>
      </c>
      <c r="G91" s="548">
        <f>D91/$D$98</f>
        <v>2.1116138763197588E-2</v>
      </c>
    </row>
    <row r="92" spans="1:13" s="33" customFormat="1">
      <c r="A92" s="545" t="s">
        <v>77</v>
      </c>
      <c r="B92" s="542">
        <v>40</v>
      </c>
      <c r="C92" s="542">
        <v>37</v>
      </c>
      <c r="D92" s="542">
        <v>78</v>
      </c>
      <c r="E92" s="547">
        <f t="shared" ref="E92:E98" si="13">B92/$B$98</f>
        <v>0.12307692307692308</v>
      </c>
      <c r="F92" s="548">
        <f t="shared" ref="F92:F98" si="14">C92/$C$98</f>
        <v>0.10979228486646884</v>
      </c>
      <c r="G92" s="548">
        <f t="shared" ref="G92:G98" si="15">D92/$D$98</f>
        <v>0.11764705882352941</v>
      </c>
    </row>
    <row r="93" spans="1:13" s="33" customFormat="1">
      <c r="A93" s="545" t="s">
        <v>78</v>
      </c>
      <c r="B93" s="542">
        <v>26</v>
      </c>
      <c r="C93" s="542">
        <v>23</v>
      </c>
      <c r="D93" s="542">
        <v>49</v>
      </c>
      <c r="E93" s="547">
        <f t="shared" si="13"/>
        <v>0.08</v>
      </c>
      <c r="F93" s="548">
        <f t="shared" si="14"/>
        <v>6.8249258160237386E-2</v>
      </c>
      <c r="G93" s="548">
        <f t="shared" si="15"/>
        <v>7.3906485671191555E-2</v>
      </c>
    </row>
    <row r="94" spans="1:13" s="33" customFormat="1">
      <c r="A94" s="545" t="s">
        <v>79</v>
      </c>
      <c r="B94" s="542">
        <v>26</v>
      </c>
      <c r="C94" s="542">
        <v>30</v>
      </c>
      <c r="D94" s="542">
        <v>55</v>
      </c>
      <c r="E94" s="547">
        <f t="shared" si="13"/>
        <v>0.08</v>
      </c>
      <c r="F94" s="548">
        <f t="shared" si="14"/>
        <v>8.9020771513353122E-2</v>
      </c>
      <c r="G94" s="548">
        <f t="shared" si="15"/>
        <v>8.2956259426847659E-2</v>
      </c>
    </row>
    <row r="95" spans="1:13" s="33" customFormat="1">
      <c r="A95" s="545"/>
      <c r="B95" s="542"/>
      <c r="C95" s="542"/>
      <c r="D95" s="542"/>
      <c r="E95" s="547">
        <f t="shared" si="13"/>
        <v>0</v>
      </c>
      <c r="F95" s="548">
        <f t="shared" si="14"/>
        <v>0</v>
      </c>
      <c r="G95" s="548">
        <f t="shared" si="15"/>
        <v>0</v>
      </c>
    </row>
    <row r="96" spans="1:13" s="33" customFormat="1">
      <c r="A96" s="545" t="s">
        <v>80</v>
      </c>
      <c r="B96" s="542">
        <v>100</v>
      </c>
      <c r="C96" s="542">
        <v>96</v>
      </c>
      <c r="D96" s="542">
        <v>195</v>
      </c>
      <c r="E96" s="547">
        <f t="shared" si="13"/>
        <v>0.30769230769230771</v>
      </c>
      <c r="F96" s="548">
        <f t="shared" si="14"/>
        <v>0.28486646884272998</v>
      </c>
      <c r="G96" s="548">
        <f t="shared" si="15"/>
        <v>0.29411764705882354</v>
      </c>
    </row>
    <row r="97" spans="1:7" s="33" customFormat="1">
      <c r="A97" s="545" t="s">
        <v>302</v>
      </c>
      <c r="B97" s="542">
        <v>226</v>
      </c>
      <c r="C97" s="542">
        <v>242</v>
      </c>
      <c r="D97" s="542">
        <v>468</v>
      </c>
      <c r="E97" s="547">
        <f t="shared" si="13"/>
        <v>0.69538461538461538</v>
      </c>
      <c r="F97" s="548">
        <f t="shared" si="14"/>
        <v>0.71810089020771517</v>
      </c>
      <c r="G97" s="548">
        <f t="shared" si="15"/>
        <v>0.70588235294117652</v>
      </c>
    </row>
    <row r="98" spans="1:7" s="33" customFormat="1">
      <c r="A98" s="545"/>
      <c r="B98" s="542">
        <v>325</v>
      </c>
      <c r="C98" s="542">
        <v>337</v>
      </c>
      <c r="D98" s="542">
        <v>663</v>
      </c>
      <c r="E98" s="547">
        <f t="shared" si="13"/>
        <v>1</v>
      </c>
      <c r="F98" s="548">
        <f t="shared" si="14"/>
        <v>1</v>
      </c>
      <c r="G98" s="548">
        <f t="shared" si="15"/>
        <v>1</v>
      </c>
    </row>
    <row r="99" spans="1:7">
      <c r="A99" s="461"/>
      <c r="B99" s="549"/>
      <c r="C99" s="549"/>
      <c r="D99" s="549"/>
      <c r="E99" s="549"/>
      <c r="F99" s="549"/>
      <c r="G99" s="549"/>
    </row>
    <row r="100" spans="1:7">
      <c r="A100" s="461"/>
      <c r="B100" s="549"/>
      <c r="C100" s="549"/>
      <c r="D100" s="549"/>
      <c r="E100" s="549"/>
      <c r="F100" s="549"/>
      <c r="G100" s="549"/>
    </row>
    <row r="101" spans="1:7">
      <c r="A101" s="461"/>
      <c r="B101" s="549"/>
      <c r="C101" s="549"/>
      <c r="D101" s="549"/>
      <c r="E101" s="549"/>
      <c r="F101" s="549"/>
      <c r="G101" s="549"/>
    </row>
  </sheetData>
  <sortState ref="A78:M83">
    <sortCondition descending="1" ref="H78:H83"/>
  </sortState>
  <mergeCells count="11">
    <mergeCell ref="A75:G75"/>
    <mergeCell ref="B90:C90"/>
    <mergeCell ref="E90:F90"/>
    <mergeCell ref="A87:G87"/>
    <mergeCell ref="A2:J2"/>
    <mergeCell ref="A15:K15"/>
    <mergeCell ref="A23:F23"/>
    <mergeCell ref="A53:G53"/>
    <mergeCell ref="B76:C76"/>
    <mergeCell ref="D76:E76"/>
    <mergeCell ref="F76:G76"/>
  </mergeCells>
  <pageMargins left="0.78740157480314965" right="3.8582677165354333" top="0.78740157480314965"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3" tint="0.59999389629810485"/>
  </sheetPr>
  <dimension ref="A1:Z93"/>
  <sheetViews>
    <sheetView showGridLines="0" showOutlineSymbols="0" zoomScaleNormal="100" workbookViewId="0"/>
  </sheetViews>
  <sheetFormatPr baseColWidth="10" defaultRowHeight="9.9499999999999993" customHeight="1"/>
  <cols>
    <col min="1" max="1" width="32.28515625" style="67" customWidth="1"/>
    <col min="2" max="21" width="5.7109375" style="79" customWidth="1"/>
    <col min="22" max="22" width="32.28515625" style="67" customWidth="1"/>
    <col min="23" max="23" width="7.140625" style="67" customWidth="1"/>
    <col min="24" max="16384" width="11.42578125" style="67"/>
  </cols>
  <sheetData>
    <row r="1" spans="1:24" s="336" customFormat="1" ht="15" customHeight="1">
      <c r="A1" s="311" t="s">
        <v>514</v>
      </c>
      <c r="B1" s="311"/>
      <c r="C1" s="311"/>
      <c r="D1" s="311"/>
      <c r="E1" s="311"/>
      <c r="F1" s="311"/>
      <c r="G1" s="311"/>
      <c r="H1" s="311"/>
      <c r="I1" s="311"/>
      <c r="J1" s="311"/>
      <c r="K1" s="311"/>
      <c r="L1" s="311"/>
      <c r="M1" s="311"/>
      <c r="N1" s="311"/>
      <c r="O1" s="311"/>
      <c r="P1" s="342"/>
      <c r="Q1" s="342"/>
      <c r="R1" s="342"/>
      <c r="S1" s="342"/>
      <c r="T1" s="342"/>
      <c r="U1" s="342"/>
      <c r="V1" s="313" t="s">
        <v>32</v>
      </c>
      <c r="W1" s="373" t="s">
        <v>62</v>
      </c>
    </row>
    <row r="2" spans="1:24" s="336" customFormat="1" ht="15" customHeight="1">
      <c r="A2" s="105" t="s">
        <v>435</v>
      </c>
      <c r="B2" s="105"/>
      <c r="C2" s="105"/>
      <c r="D2" s="105"/>
      <c r="E2" s="105"/>
      <c r="F2" s="105"/>
      <c r="G2" s="105"/>
      <c r="H2" s="105"/>
      <c r="I2" s="105"/>
      <c r="J2" s="105"/>
      <c r="K2" s="105"/>
      <c r="L2" s="105"/>
      <c r="M2" s="105"/>
      <c r="N2" s="105"/>
      <c r="O2" s="105"/>
      <c r="P2" s="344"/>
      <c r="Q2" s="344"/>
      <c r="R2" s="344"/>
      <c r="S2" s="344"/>
      <c r="T2" s="344"/>
      <c r="U2" s="344"/>
      <c r="V2" s="314" t="s">
        <v>434</v>
      </c>
      <c r="W2" s="228"/>
    </row>
    <row r="3" spans="1:24"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8" t="s">
        <v>194</v>
      </c>
    </row>
    <row r="4" spans="1:24" s="70" customFormat="1" ht="12" customHeight="1">
      <c r="A4" s="601"/>
      <c r="B4" s="377">
        <v>2011</v>
      </c>
      <c r="C4" s="377">
        <v>2012</v>
      </c>
      <c r="D4" s="377">
        <v>2013</v>
      </c>
      <c r="E4" s="377">
        <v>2014</v>
      </c>
      <c r="F4" s="377">
        <v>2015</v>
      </c>
      <c r="G4" s="377">
        <v>2011</v>
      </c>
      <c r="H4" s="377">
        <v>2012</v>
      </c>
      <c r="I4" s="377">
        <v>2013</v>
      </c>
      <c r="J4" s="377">
        <v>2014</v>
      </c>
      <c r="K4" s="377">
        <v>2015</v>
      </c>
      <c r="L4" s="377">
        <v>2011</v>
      </c>
      <c r="M4" s="377">
        <v>2012</v>
      </c>
      <c r="N4" s="377">
        <v>2013</v>
      </c>
      <c r="O4" s="377">
        <v>2014</v>
      </c>
      <c r="P4" s="377">
        <v>2015</v>
      </c>
      <c r="Q4" s="377">
        <v>2011</v>
      </c>
      <c r="R4" s="377">
        <v>2012</v>
      </c>
      <c r="S4" s="377">
        <v>2013</v>
      </c>
      <c r="T4" s="377">
        <v>2014</v>
      </c>
      <c r="U4" s="377">
        <v>2015</v>
      </c>
      <c r="V4" s="609"/>
      <c r="X4" s="95" t="s">
        <v>279</v>
      </c>
    </row>
    <row r="5" spans="1:24" s="70" customFormat="1" ht="12" customHeight="1">
      <c r="A5" s="601"/>
      <c r="B5" s="605" t="s">
        <v>25</v>
      </c>
      <c r="C5" s="606"/>
      <c r="D5" s="606"/>
      <c r="E5" s="606"/>
      <c r="F5" s="606"/>
      <c r="G5" s="606"/>
      <c r="H5" s="606"/>
      <c r="I5" s="606"/>
      <c r="J5" s="606"/>
      <c r="K5" s="606"/>
      <c r="L5" s="606" t="s">
        <v>25</v>
      </c>
      <c r="M5" s="606"/>
      <c r="N5" s="606"/>
      <c r="O5" s="606"/>
      <c r="P5" s="607"/>
      <c r="Q5" s="604" t="s">
        <v>26</v>
      </c>
      <c r="R5" s="604"/>
      <c r="S5" s="604"/>
      <c r="T5" s="604"/>
      <c r="U5" s="604"/>
      <c r="V5" s="610"/>
    </row>
    <row r="6" spans="1:24" s="70" customFormat="1" ht="15" customHeight="1">
      <c r="A6" s="63" t="s">
        <v>188</v>
      </c>
      <c r="B6" s="396">
        <v>262</v>
      </c>
      <c r="C6" s="391">
        <v>264</v>
      </c>
      <c r="D6" s="391">
        <v>264</v>
      </c>
      <c r="E6" s="391">
        <v>266</v>
      </c>
      <c r="F6" s="436">
        <v>270</v>
      </c>
      <c r="G6" s="396">
        <v>280</v>
      </c>
      <c r="H6" s="391">
        <v>280</v>
      </c>
      <c r="I6" s="391">
        <v>283</v>
      </c>
      <c r="J6" s="391">
        <v>284</v>
      </c>
      <c r="K6" s="392">
        <v>282</v>
      </c>
      <c r="L6" s="396">
        <v>543</v>
      </c>
      <c r="M6" s="391">
        <v>545</v>
      </c>
      <c r="N6" s="391">
        <v>547</v>
      </c>
      <c r="O6" s="391">
        <v>550</v>
      </c>
      <c r="P6" s="436">
        <v>553</v>
      </c>
      <c r="Q6" s="284">
        <v>100</v>
      </c>
      <c r="R6" s="55">
        <v>100</v>
      </c>
      <c r="S6" s="55">
        <v>100</v>
      </c>
      <c r="T6" s="55">
        <v>100</v>
      </c>
      <c r="U6" s="219">
        <v>100</v>
      </c>
      <c r="V6" s="489" t="s">
        <v>188</v>
      </c>
      <c r="X6" s="70" t="s">
        <v>583</v>
      </c>
    </row>
    <row r="7" spans="1:24" s="185" customFormat="1" ht="15" customHeight="1">
      <c r="A7" s="215" t="s">
        <v>30</v>
      </c>
      <c r="B7" s="264"/>
      <c r="C7" s="260"/>
      <c r="D7" s="260"/>
      <c r="E7" s="260"/>
      <c r="F7" s="260"/>
      <c r="G7" s="264"/>
      <c r="H7" s="260"/>
      <c r="I7" s="260"/>
      <c r="J7" s="260"/>
      <c r="K7" s="263"/>
      <c r="L7" s="264"/>
      <c r="M7" s="260"/>
      <c r="N7" s="260"/>
      <c r="O7" s="260"/>
      <c r="P7" s="260"/>
      <c r="Q7" s="53"/>
      <c r="R7" s="55"/>
      <c r="S7" s="55"/>
      <c r="T7" s="55"/>
      <c r="U7" s="130"/>
      <c r="V7" s="218" t="s">
        <v>30</v>
      </c>
    </row>
    <row r="8" spans="1:24" s="70" customFormat="1" ht="9.9499999999999993" customHeight="1">
      <c r="A8" s="50" t="s">
        <v>295</v>
      </c>
      <c r="B8" s="264">
        <v>32</v>
      </c>
      <c r="C8" s="260">
        <v>33</v>
      </c>
      <c r="D8" s="260">
        <v>35</v>
      </c>
      <c r="E8" s="260">
        <v>36</v>
      </c>
      <c r="F8" s="260">
        <v>37</v>
      </c>
      <c r="G8" s="264">
        <v>31</v>
      </c>
      <c r="H8" s="260">
        <v>33</v>
      </c>
      <c r="I8" s="260">
        <v>34</v>
      </c>
      <c r="J8" s="260">
        <v>36</v>
      </c>
      <c r="K8" s="263">
        <v>36</v>
      </c>
      <c r="L8" s="264">
        <v>62</v>
      </c>
      <c r="M8" s="260">
        <v>66</v>
      </c>
      <c r="N8" s="260">
        <v>68</v>
      </c>
      <c r="O8" s="260">
        <v>72</v>
      </c>
      <c r="P8" s="260">
        <v>73</v>
      </c>
      <c r="Q8" s="42">
        <f>L8/$L$6*100</f>
        <v>11.41804788213628</v>
      </c>
      <c r="R8" s="75">
        <f>M8/$M$6*100</f>
        <v>12.110091743119266</v>
      </c>
      <c r="S8" s="75">
        <f>N8/$N$6*100</f>
        <v>12.431444241316271</v>
      </c>
      <c r="T8" s="75">
        <f>O8/$O$6*100</f>
        <v>13.090909090909092</v>
      </c>
      <c r="U8" s="226">
        <f>P8/$P$6*100</f>
        <v>13.200723327305605</v>
      </c>
      <c r="V8" s="211" t="s">
        <v>295</v>
      </c>
    </row>
    <row r="9" spans="1:24" s="70" customFormat="1" ht="9.9499999999999993" customHeight="1">
      <c r="A9" s="61" t="s">
        <v>216</v>
      </c>
      <c r="B9" s="264">
        <v>181</v>
      </c>
      <c r="C9" s="262">
        <v>179</v>
      </c>
      <c r="D9" s="262">
        <v>180</v>
      </c>
      <c r="E9" s="262">
        <v>183</v>
      </c>
      <c r="F9" s="262">
        <v>186</v>
      </c>
      <c r="G9" s="264">
        <v>183</v>
      </c>
      <c r="H9" s="260">
        <v>180</v>
      </c>
      <c r="I9" s="260">
        <v>180</v>
      </c>
      <c r="J9" s="260">
        <v>184</v>
      </c>
      <c r="K9" s="263">
        <v>179</v>
      </c>
      <c r="L9" s="264">
        <v>365</v>
      </c>
      <c r="M9" s="260">
        <v>359</v>
      </c>
      <c r="N9" s="260">
        <v>361</v>
      </c>
      <c r="O9" s="260">
        <v>367</v>
      </c>
      <c r="P9" s="260">
        <v>365</v>
      </c>
      <c r="Q9" s="42">
        <f t="shared" ref="Q9:Q19" si="0">L9/$L$6*100</f>
        <v>67.219152854511961</v>
      </c>
      <c r="R9" s="75">
        <f t="shared" ref="R9:R19" si="1">M9/$M$6*100</f>
        <v>65.871559633027516</v>
      </c>
      <c r="S9" s="75">
        <f t="shared" ref="S9:S19" si="2">N9/$N$6*100</f>
        <v>65.996343692870198</v>
      </c>
      <c r="T9" s="75">
        <f t="shared" ref="T9:T19" si="3">O9/$O$6*100</f>
        <v>66.72727272727272</v>
      </c>
      <c r="U9" s="226">
        <f t="shared" ref="U9:U19" si="4">P9/$P$6*100</f>
        <v>66.003616636528022</v>
      </c>
      <c r="V9" s="202" t="s">
        <v>216</v>
      </c>
    </row>
    <row r="10" spans="1:24" s="70" customFormat="1" ht="9.9499999999999993" customHeight="1">
      <c r="A10" s="197" t="s">
        <v>495</v>
      </c>
      <c r="B10" s="264"/>
      <c r="C10" s="262"/>
      <c r="D10" s="262"/>
      <c r="E10" s="262"/>
      <c r="F10" s="262"/>
      <c r="G10" s="264"/>
      <c r="H10" s="260"/>
      <c r="I10" s="260"/>
      <c r="J10" s="260"/>
      <c r="K10" s="263"/>
      <c r="L10" s="264"/>
      <c r="M10" s="260"/>
      <c r="N10" s="260"/>
      <c r="O10" s="260"/>
      <c r="P10" s="260"/>
      <c r="Q10" s="42"/>
      <c r="R10" s="75"/>
      <c r="S10" s="75"/>
      <c r="T10" s="75"/>
      <c r="U10" s="226"/>
      <c r="V10" s="490" t="s">
        <v>495</v>
      </c>
    </row>
    <row r="11" spans="1:24" s="70" customFormat="1" ht="9.9499999999999993" customHeight="1">
      <c r="A11" s="197" t="s">
        <v>494</v>
      </c>
      <c r="B11" s="264"/>
      <c r="C11" s="262"/>
      <c r="D11" s="262"/>
      <c r="E11" s="262"/>
      <c r="F11" s="262"/>
      <c r="G11" s="264"/>
      <c r="H11" s="260"/>
      <c r="I11" s="260"/>
      <c r="J11" s="260"/>
      <c r="K11" s="263"/>
      <c r="L11" s="264"/>
      <c r="M11" s="260"/>
      <c r="N11" s="260"/>
      <c r="O11" s="260"/>
      <c r="P11" s="260"/>
      <c r="Q11" s="42"/>
      <c r="R11" s="75"/>
      <c r="S11" s="75"/>
      <c r="T11" s="75"/>
      <c r="U11" s="226"/>
      <c r="V11" s="490" t="s">
        <v>494</v>
      </c>
      <c r="X11" s="70" t="s">
        <v>226</v>
      </c>
    </row>
    <row r="12" spans="1:24" s="70" customFormat="1" ht="9.9499999999999993" customHeight="1">
      <c r="A12" s="69" t="s">
        <v>214</v>
      </c>
      <c r="B12" s="264">
        <v>115</v>
      </c>
      <c r="C12" s="262">
        <v>130</v>
      </c>
      <c r="D12" s="262">
        <v>105</v>
      </c>
      <c r="E12" s="274" t="s">
        <v>1</v>
      </c>
      <c r="F12" s="262">
        <v>116</v>
      </c>
      <c r="G12" s="264">
        <v>112</v>
      </c>
      <c r="H12" s="260">
        <v>115</v>
      </c>
      <c r="I12" s="260">
        <v>100</v>
      </c>
      <c r="J12" s="274" t="s">
        <v>1</v>
      </c>
      <c r="K12" s="263">
        <v>112</v>
      </c>
      <c r="L12" s="264">
        <v>227</v>
      </c>
      <c r="M12" s="260">
        <v>245</v>
      </c>
      <c r="N12" s="260">
        <v>205</v>
      </c>
      <c r="O12" s="274" t="s">
        <v>1</v>
      </c>
      <c r="P12" s="260">
        <v>228</v>
      </c>
      <c r="Q12" s="42">
        <f t="shared" si="0"/>
        <v>41.804788213627994</v>
      </c>
      <c r="R12" s="75">
        <f t="shared" si="1"/>
        <v>44.954128440366972</v>
      </c>
      <c r="S12" s="75">
        <f t="shared" si="2"/>
        <v>37.477148080438752</v>
      </c>
      <c r="T12" s="274" t="s">
        <v>1</v>
      </c>
      <c r="U12" s="226">
        <f t="shared" si="4"/>
        <v>41.229656419529839</v>
      </c>
      <c r="V12" s="216" t="s">
        <v>214</v>
      </c>
    </row>
    <row r="13" spans="1:24" s="70" customFormat="1" ht="9.9499999999999993" customHeight="1">
      <c r="A13" s="69" t="s">
        <v>215</v>
      </c>
      <c r="B13" s="264">
        <v>7</v>
      </c>
      <c r="C13" s="262">
        <v>7</v>
      </c>
      <c r="D13" s="262">
        <v>7</v>
      </c>
      <c r="E13" s="262">
        <v>5</v>
      </c>
      <c r="F13" s="262">
        <v>8</v>
      </c>
      <c r="G13" s="264" t="s">
        <v>11</v>
      </c>
      <c r="H13" s="260" t="s">
        <v>11</v>
      </c>
      <c r="I13" s="260" t="s">
        <v>11</v>
      </c>
      <c r="J13" s="260" t="s">
        <v>11</v>
      </c>
      <c r="K13" s="263">
        <v>7</v>
      </c>
      <c r="L13" s="264">
        <v>11</v>
      </c>
      <c r="M13" s="260">
        <v>11</v>
      </c>
      <c r="N13" s="260">
        <v>11</v>
      </c>
      <c r="O13" s="262">
        <v>9</v>
      </c>
      <c r="P13" s="260">
        <v>14</v>
      </c>
      <c r="Q13" s="42">
        <f t="shared" si="0"/>
        <v>2.0257826887661143</v>
      </c>
      <c r="R13" s="75">
        <f t="shared" si="1"/>
        <v>2.0183486238532113</v>
      </c>
      <c r="S13" s="75">
        <f t="shared" si="2"/>
        <v>2.0109689213893969</v>
      </c>
      <c r="T13" s="75">
        <f t="shared" si="3"/>
        <v>1.6363636363636365</v>
      </c>
      <c r="U13" s="226">
        <f t="shared" si="4"/>
        <v>2.5316455696202533</v>
      </c>
      <c r="V13" s="216" t="s">
        <v>215</v>
      </c>
    </row>
    <row r="14" spans="1:24" s="70" customFormat="1" ht="15" customHeight="1">
      <c r="A14" s="215" t="s">
        <v>163</v>
      </c>
      <c r="B14" s="264"/>
      <c r="C14" s="262"/>
      <c r="D14" s="262"/>
      <c r="E14" s="262"/>
      <c r="F14" s="262"/>
      <c r="G14" s="264"/>
      <c r="H14" s="260"/>
      <c r="I14" s="260"/>
      <c r="J14" s="260"/>
      <c r="K14" s="263"/>
      <c r="L14" s="264"/>
      <c r="M14" s="260"/>
      <c r="N14" s="260"/>
      <c r="O14" s="260"/>
      <c r="P14" s="260"/>
      <c r="Q14" s="42"/>
      <c r="R14" s="75"/>
      <c r="S14" s="75"/>
      <c r="T14" s="75"/>
      <c r="U14" s="226"/>
      <c r="V14" s="218" t="s">
        <v>163</v>
      </c>
      <c r="X14" s="70" t="s">
        <v>51</v>
      </c>
    </row>
    <row r="15" spans="1:24" s="70" customFormat="1" ht="9.9499999999999993" customHeight="1">
      <c r="A15" s="61" t="s">
        <v>16</v>
      </c>
      <c r="B15" s="264">
        <v>142</v>
      </c>
      <c r="C15" s="260">
        <v>144</v>
      </c>
      <c r="D15" s="260">
        <v>142</v>
      </c>
      <c r="E15" s="260">
        <v>145</v>
      </c>
      <c r="F15" s="260">
        <v>144</v>
      </c>
      <c r="G15" s="264">
        <v>129</v>
      </c>
      <c r="H15" s="260">
        <v>125</v>
      </c>
      <c r="I15" s="260">
        <v>128</v>
      </c>
      <c r="J15" s="260">
        <v>132</v>
      </c>
      <c r="K15" s="263">
        <v>126</v>
      </c>
      <c r="L15" s="264">
        <v>271</v>
      </c>
      <c r="M15" s="260">
        <v>270</v>
      </c>
      <c r="N15" s="260">
        <v>270</v>
      </c>
      <c r="O15" s="260">
        <v>277</v>
      </c>
      <c r="P15" s="260">
        <v>270</v>
      </c>
      <c r="Q15" s="42">
        <f t="shared" si="0"/>
        <v>49.907918968692449</v>
      </c>
      <c r="R15" s="75">
        <f t="shared" si="1"/>
        <v>49.541284403669728</v>
      </c>
      <c r="S15" s="75">
        <f t="shared" si="2"/>
        <v>49.36014625228519</v>
      </c>
      <c r="T15" s="75">
        <f t="shared" si="3"/>
        <v>50.363636363636367</v>
      </c>
      <c r="U15" s="226">
        <f t="shared" si="4"/>
        <v>48.824593128390596</v>
      </c>
      <c r="V15" s="202" t="s">
        <v>16</v>
      </c>
    </row>
    <row r="16" spans="1:24" s="70" customFormat="1" ht="9.9499999999999993" customHeight="1">
      <c r="A16" s="69" t="s">
        <v>68</v>
      </c>
      <c r="B16" s="264"/>
      <c r="C16" s="262"/>
      <c r="D16" s="262"/>
      <c r="E16" s="262"/>
      <c r="F16" s="262"/>
      <c r="G16" s="264"/>
      <c r="H16" s="260"/>
      <c r="I16" s="260"/>
      <c r="J16" s="260"/>
      <c r="K16" s="263"/>
      <c r="L16" s="264"/>
      <c r="M16" s="260"/>
      <c r="N16" s="260"/>
      <c r="O16" s="260"/>
      <c r="P16" s="260"/>
      <c r="Q16" s="42"/>
      <c r="R16" s="75"/>
      <c r="S16" s="75"/>
      <c r="T16" s="75"/>
      <c r="U16" s="226"/>
      <c r="V16" s="216" t="s">
        <v>68</v>
      </c>
    </row>
    <row r="17" spans="1:26" s="70" customFormat="1" ht="9.9499999999999993" customHeight="1">
      <c r="A17" s="69" t="s">
        <v>31</v>
      </c>
      <c r="B17" s="264">
        <v>131</v>
      </c>
      <c r="C17" s="262">
        <v>134</v>
      </c>
      <c r="D17" s="262">
        <v>133</v>
      </c>
      <c r="E17" s="262">
        <v>135</v>
      </c>
      <c r="F17" s="262">
        <v>136</v>
      </c>
      <c r="G17" s="264">
        <v>121</v>
      </c>
      <c r="H17" s="260">
        <v>118</v>
      </c>
      <c r="I17" s="260">
        <v>119</v>
      </c>
      <c r="J17" s="260">
        <v>125</v>
      </c>
      <c r="K17" s="263">
        <v>121</v>
      </c>
      <c r="L17" s="264">
        <v>251</v>
      </c>
      <c r="M17" s="260">
        <v>253</v>
      </c>
      <c r="N17" s="260">
        <v>252</v>
      </c>
      <c r="O17" s="260">
        <v>259</v>
      </c>
      <c r="P17" s="260">
        <v>257</v>
      </c>
      <c r="Q17" s="42">
        <f t="shared" si="0"/>
        <v>46.224677716390424</v>
      </c>
      <c r="R17" s="75">
        <f t="shared" si="1"/>
        <v>46.422018348623858</v>
      </c>
      <c r="S17" s="75">
        <f t="shared" si="2"/>
        <v>46.06946983546618</v>
      </c>
      <c r="T17" s="75">
        <f t="shared" si="3"/>
        <v>47.090909090909086</v>
      </c>
      <c r="U17" s="226">
        <f t="shared" si="4"/>
        <v>46.473779385171795</v>
      </c>
      <c r="V17" s="216" t="s">
        <v>31</v>
      </c>
    </row>
    <row r="18" spans="1:26" s="70" customFormat="1" ht="9.9499999999999993" customHeight="1">
      <c r="A18" s="69" t="s">
        <v>19</v>
      </c>
      <c r="B18" s="264">
        <v>12</v>
      </c>
      <c r="C18" s="262">
        <v>10</v>
      </c>
      <c r="D18" s="262">
        <v>9</v>
      </c>
      <c r="E18" s="262">
        <v>10</v>
      </c>
      <c r="F18" s="262">
        <v>8</v>
      </c>
      <c r="G18" s="264">
        <v>8</v>
      </c>
      <c r="H18" s="260">
        <v>7</v>
      </c>
      <c r="I18" s="260">
        <v>9</v>
      </c>
      <c r="J18" s="260">
        <v>7</v>
      </c>
      <c r="K18" s="263">
        <v>5</v>
      </c>
      <c r="L18" s="264">
        <v>20</v>
      </c>
      <c r="M18" s="260">
        <v>17</v>
      </c>
      <c r="N18" s="260">
        <v>18</v>
      </c>
      <c r="O18" s="260">
        <v>18</v>
      </c>
      <c r="P18" s="260">
        <v>13</v>
      </c>
      <c r="Q18" s="42">
        <f t="shared" si="0"/>
        <v>3.6832412523020261</v>
      </c>
      <c r="R18" s="75">
        <f t="shared" si="1"/>
        <v>3.1192660550458715</v>
      </c>
      <c r="S18" s="75">
        <f t="shared" si="2"/>
        <v>3.2906764168190126</v>
      </c>
      <c r="T18" s="75">
        <f t="shared" si="3"/>
        <v>3.2727272727272729</v>
      </c>
      <c r="U18" s="226">
        <f t="shared" si="4"/>
        <v>2.3508137432188065</v>
      </c>
      <c r="V18" s="216" t="s">
        <v>19</v>
      </c>
    </row>
    <row r="19" spans="1:26" s="70" customFormat="1" ht="9.9499999999999993" customHeight="1">
      <c r="A19" s="61" t="s">
        <v>69</v>
      </c>
      <c r="B19" s="264">
        <v>120</v>
      </c>
      <c r="C19" s="262">
        <v>120</v>
      </c>
      <c r="D19" s="262">
        <v>122</v>
      </c>
      <c r="E19" s="262">
        <v>121</v>
      </c>
      <c r="F19" s="262">
        <v>126</v>
      </c>
      <c r="G19" s="264">
        <v>151</v>
      </c>
      <c r="H19" s="260">
        <v>155</v>
      </c>
      <c r="I19" s="260">
        <v>155</v>
      </c>
      <c r="J19" s="260">
        <v>152</v>
      </c>
      <c r="K19" s="263">
        <v>156</v>
      </c>
      <c r="L19" s="264">
        <v>271</v>
      </c>
      <c r="M19" s="260">
        <v>275</v>
      </c>
      <c r="N19" s="260">
        <v>277</v>
      </c>
      <c r="O19" s="260">
        <v>273</v>
      </c>
      <c r="P19" s="260">
        <v>282</v>
      </c>
      <c r="Q19" s="42">
        <f t="shared" si="0"/>
        <v>49.907918968692449</v>
      </c>
      <c r="R19" s="75">
        <f t="shared" si="1"/>
        <v>50.458715596330272</v>
      </c>
      <c r="S19" s="75">
        <f t="shared" si="2"/>
        <v>50.639853747714803</v>
      </c>
      <c r="T19" s="75">
        <f t="shared" si="3"/>
        <v>49.636363636363633</v>
      </c>
      <c r="U19" s="226">
        <f t="shared" si="4"/>
        <v>50.994575045207959</v>
      </c>
      <c r="V19" s="202" t="s">
        <v>69</v>
      </c>
      <c r="Z19" s="185"/>
    </row>
    <row r="20" spans="1:26" s="70" customFormat="1" ht="15" customHeight="1">
      <c r="A20" s="72" t="s">
        <v>189</v>
      </c>
      <c r="B20" s="264">
        <v>142</v>
      </c>
      <c r="C20" s="260">
        <v>144</v>
      </c>
      <c r="D20" s="260">
        <v>142</v>
      </c>
      <c r="E20" s="260">
        <v>145</v>
      </c>
      <c r="F20" s="260">
        <v>144</v>
      </c>
      <c r="G20" s="264">
        <v>129</v>
      </c>
      <c r="H20" s="260">
        <v>125</v>
      </c>
      <c r="I20" s="260">
        <v>128</v>
      </c>
      <c r="J20" s="260">
        <v>132</v>
      </c>
      <c r="K20" s="263">
        <v>126</v>
      </c>
      <c r="L20" s="264">
        <v>271</v>
      </c>
      <c r="M20" s="260">
        <v>270</v>
      </c>
      <c r="N20" s="260">
        <v>270</v>
      </c>
      <c r="O20" s="260">
        <v>277</v>
      </c>
      <c r="P20" s="260">
        <v>270</v>
      </c>
      <c r="Q20" s="53">
        <v>100</v>
      </c>
      <c r="R20" s="55">
        <v>100</v>
      </c>
      <c r="S20" s="55">
        <v>100</v>
      </c>
      <c r="T20" s="55">
        <v>100</v>
      </c>
      <c r="U20" s="130">
        <v>100</v>
      </c>
      <c r="V20" s="491" t="s">
        <v>189</v>
      </c>
      <c r="X20" s="70" t="s">
        <v>583</v>
      </c>
    </row>
    <row r="21" spans="1:26" s="70" customFormat="1" ht="15" customHeight="1">
      <c r="A21" s="215" t="s">
        <v>30</v>
      </c>
      <c r="B21" s="264"/>
      <c r="C21" s="260"/>
      <c r="D21" s="260"/>
      <c r="E21" s="260"/>
      <c r="F21" s="260"/>
      <c r="G21" s="264"/>
      <c r="H21" s="260"/>
      <c r="I21" s="260"/>
      <c r="J21" s="260"/>
      <c r="K21" s="263"/>
      <c r="L21" s="264"/>
      <c r="M21" s="260"/>
      <c r="N21" s="260"/>
      <c r="O21" s="260"/>
      <c r="P21" s="260"/>
      <c r="Q21" s="53"/>
      <c r="R21" s="55"/>
      <c r="S21" s="55"/>
      <c r="T21" s="55"/>
      <c r="U21" s="130"/>
      <c r="V21" s="218" t="s">
        <v>30</v>
      </c>
    </row>
    <row r="22" spans="1:26" s="70" customFormat="1" ht="9.9499999999999993" customHeight="1">
      <c r="A22" s="50" t="s">
        <v>295</v>
      </c>
      <c r="B22" s="264">
        <v>20</v>
      </c>
      <c r="C22" s="260">
        <v>18</v>
      </c>
      <c r="D22" s="260">
        <v>18</v>
      </c>
      <c r="E22" s="260">
        <v>21</v>
      </c>
      <c r="F22" s="260">
        <v>22</v>
      </c>
      <c r="G22" s="264">
        <v>12</v>
      </c>
      <c r="H22" s="260">
        <v>12</v>
      </c>
      <c r="I22" s="260">
        <v>14</v>
      </c>
      <c r="J22" s="260">
        <v>15</v>
      </c>
      <c r="K22" s="263">
        <v>15</v>
      </c>
      <c r="L22" s="264">
        <v>32</v>
      </c>
      <c r="M22" s="260">
        <v>30</v>
      </c>
      <c r="N22" s="260">
        <v>32</v>
      </c>
      <c r="O22" s="260">
        <v>36</v>
      </c>
      <c r="P22" s="260">
        <v>37</v>
      </c>
      <c r="Q22" s="42">
        <f>L22/$L$20*100</f>
        <v>11.808118081180812</v>
      </c>
      <c r="R22" s="75">
        <f>M22/$M$20*100</f>
        <v>11.111111111111111</v>
      </c>
      <c r="S22" s="75">
        <f>N22/$N$20*100</f>
        <v>11.851851851851853</v>
      </c>
      <c r="T22" s="75">
        <f>O22/$O$20*100</f>
        <v>12.996389891696749</v>
      </c>
      <c r="U22" s="226">
        <f>P22/$P$20*100</f>
        <v>13.703703703703704</v>
      </c>
      <c r="V22" s="211" t="s">
        <v>295</v>
      </c>
    </row>
    <row r="23" spans="1:26" s="70" customFormat="1" ht="9.9499999999999993" customHeight="1">
      <c r="A23" s="61" t="s">
        <v>216</v>
      </c>
      <c r="B23" s="264">
        <v>139</v>
      </c>
      <c r="C23" s="260">
        <v>141</v>
      </c>
      <c r="D23" s="260">
        <v>138</v>
      </c>
      <c r="E23" s="260">
        <v>141</v>
      </c>
      <c r="F23" s="260">
        <v>140</v>
      </c>
      <c r="G23" s="264">
        <v>127</v>
      </c>
      <c r="H23" s="260">
        <v>123</v>
      </c>
      <c r="I23" s="260">
        <v>125</v>
      </c>
      <c r="J23" s="260">
        <v>128</v>
      </c>
      <c r="K23" s="263">
        <v>124</v>
      </c>
      <c r="L23" s="264">
        <v>267</v>
      </c>
      <c r="M23" s="260">
        <v>264</v>
      </c>
      <c r="N23" s="260">
        <v>263</v>
      </c>
      <c r="O23" s="260">
        <v>269</v>
      </c>
      <c r="P23" s="260">
        <v>264</v>
      </c>
      <c r="Q23" s="42">
        <f t="shared" ref="Q23:Q27" si="5">L23/$L$20*100</f>
        <v>98.523985239852394</v>
      </c>
      <c r="R23" s="75">
        <f t="shared" ref="R23:R27" si="6">M23/$M$20*100</f>
        <v>97.777777777777771</v>
      </c>
      <c r="S23" s="75">
        <f t="shared" ref="S23:S27" si="7">N23/$N$20*100</f>
        <v>97.407407407407405</v>
      </c>
      <c r="T23" s="75">
        <f t="shared" ref="T23:T27" si="8">O23/$O$20*100</f>
        <v>97.111913357400724</v>
      </c>
      <c r="U23" s="226">
        <f t="shared" ref="U23:U27" si="9">P23/$P$20*100</f>
        <v>97.777777777777771</v>
      </c>
      <c r="V23" s="202" t="s">
        <v>216</v>
      </c>
    </row>
    <row r="24" spans="1:26" s="70" customFormat="1" ht="9.9499999999999993" customHeight="1">
      <c r="A24" s="69" t="s">
        <v>365</v>
      </c>
      <c r="B24" s="264"/>
      <c r="C24" s="262"/>
      <c r="D24" s="262"/>
      <c r="E24" s="262"/>
      <c r="F24" s="262"/>
      <c r="G24" s="264"/>
      <c r="H24" s="260"/>
      <c r="I24" s="260"/>
      <c r="J24" s="260"/>
      <c r="K24" s="263"/>
      <c r="L24" s="264"/>
      <c r="M24" s="260"/>
      <c r="N24" s="260"/>
      <c r="O24" s="260"/>
      <c r="P24" s="260"/>
      <c r="Q24" s="42"/>
      <c r="R24" s="75"/>
      <c r="S24" s="75"/>
      <c r="T24" s="75"/>
      <c r="U24" s="226"/>
      <c r="V24" s="216" t="s">
        <v>365</v>
      </c>
      <c r="X24" s="70" t="s">
        <v>52</v>
      </c>
    </row>
    <row r="25" spans="1:26" s="70" customFormat="1" ht="9.9499999999999993" customHeight="1">
      <c r="A25" s="69" t="s">
        <v>12</v>
      </c>
      <c r="B25" s="264">
        <v>64</v>
      </c>
      <c r="C25" s="262">
        <v>66</v>
      </c>
      <c r="D25" s="262">
        <v>63</v>
      </c>
      <c r="E25" s="262">
        <v>66</v>
      </c>
      <c r="F25" s="262">
        <v>67</v>
      </c>
      <c r="G25" s="264">
        <v>53</v>
      </c>
      <c r="H25" s="260">
        <v>51</v>
      </c>
      <c r="I25" s="260">
        <v>51</v>
      </c>
      <c r="J25" s="260">
        <v>55</v>
      </c>
      <c r="K25" s="263">
        <v>51</v>
      </c>
      <c r="L25" s="264">
        <v>116</v>
      </c>
      <c r="M25" s="260">
        <v>116</v>
      </c>
      <c r="N25" s="260">
        <v>115</v>
      </c>
      <c r="O25" s="260">
        <v>121</v>
      </c>
      <c r="P25" s="260">
        <v>118</v>
      </c>
      <c r="Q25" s="42">
        <f t="shared" si="5"/>
        <v>42.804428044280442</v>
      </c>
      <c r="R25" s="75">
        <f t="shared" si="6"/>
        <v>42.962962962962962</v>
      </c>
      <c r="S25" s="75">
        <f t="shared" si="7"/>
        <v>42.592592592592595</v>
      </c>
      <c r="T25" s="75">
        <f t="shared" si="8"/>
        <v>43.682310469314075</v>
      </c>
      <c r="U25" s="226">
        <f t="shared" si="9"/>
        <v>43.703703703703702</v>
      </c>
      <c r="V25" s="216" t="s">
        <v>12</v>
      </c>
    </row>
    <row r="26" spans="1:26" s="70" customFormat="1" ht="9.9499999999999993" customHeight="1">
      <c r="A26" s="69" t="s">
        <v>13</v>
      </c>
      <c r="B26" s="264">
        <v>62</v>
      </c>
      <c r="C26" s="262">
        <v>63</v>
      </c>
      <c r="D26" s="262">
        <v>64</v>
      </c>
      <c r="E26" s="262">
        <v>66</v>
      </c>
      <c r="F26" s="262">
        <v>63</v>
      </c>
      <c r="G26" s="264">
        <v>56</v>
      </c>
      <c r="H26" s="260">
        <v>54</v>
      </c>
      <c r="I26" s="260">
        <v>54</v>
      </c>
      <c r="J26" s="260">
        <v>54</v>
      </c>
      <c r="K26" s="263">
        <v>56</v>
      </c>
      <c r="L26" s="264">
        <v>118</v>
      </c>
      <c r="M26" s="260">
        <v>116</v>
      </c>
      <c r="N26" s="260">
        <v>118</v>
      </c>
      <c r="O26" s="260">
        <v>120</v>
      </c>
      <c r="P26" s="260">
        <v>119</v>
      </c>
      <c r="Q26" s="42">
        <f t="shared" si="5"/>
        <v>43.542435424354245</v>
      </c>
      <c r="R26" s="75">
        <f t="shared" si="6"/>
        <v>42.962962962962962</v>
      </c>
      <c r="S26" s="75">
        <f t="shared" si="7"/>
        <v>43.703703703703702</v>
      </c>
      <c r="T26" s="75">
        <f t="shared" si="8"/>
        <v>43.321299638989167</v>
      </c>
      <c r="U26" s="226">
        <f t="shared" si="9"/>
        <v>44.074074074074076</v>
      </c>
      <c r="V26" s="216" t="s">
        <v>13</v>
      </c>
    </row>
    <row r="27" spans="1:26" s="70" customFormat="1" ht="9.9499999999999993" customHeight="1">
      <c r="A27" s="69" t="s">
        <v>44</v>
      </c>
      <c r="B27" s="264">
        <v>13</v>
      </c>
      <c r="C27" s="262">
        <v>13</v>
      </c>
      <c r="D27" s="262">
        <v>12</v>
      </c>
      <c r="E27" s="427">
        <v>10</v>
      </c>
      <c r="F27" s="262">
        <v>10</v>
      </c>
      <c r="G27" s="264">
        <v>19</v>
      </c>
      <c r="H27" s="260">
        <v>19</v>
      </c>
      <c r="I27" s="260">
        <v>19</v>
      </c>
      <c r="J27" s="260">
        <v>19</v>
      </c>
      <c r="K27" s="263">
        <v>17</v>
      </c>
      <c r="L27" s="264">
        <v>32</v>
      </c>
      <c r="M27" s="260">
        <v>31</v>
      </c>
      <c r="N27" s="260">
        <v>31</v>
      </c>
      <c r="O27" s="260">
        <v>28</v>
      </c>
      <c r="P27" s="260">
        <v>27</v>
      </c>
      <c r="Q27" s="42">
        <f t="shared" si="5"/>
        <v>11.808118081180812</v>
      </c>
      <c r="R27" s="75">
        <f t="shared" si="6"/>
        <v>11.481481481481481</v>
      </c>
      <c r="S27" s="75">
        <f t="shared" si="7"/>
        <v>11.481481481481481</v>
      </c>
      <c r="T27" s="75">
        <f t="shared" si="8"/>
        <v>10.108303249097473</v>
      </c>
      <c r="U27" s="226">
        <f t="shared" si="9"/>
        <v>10</v>
      </c>
      <c r="V27" s="216" t="s">
        <v>44</v>
      </c>
    </row>
    <row r="28" spans="1:26" s="70" customFormat="1" ht="24.95" customHeight="1">
      <c r="A28" s="72" t="s">
        <v>417</v>
      </c>
      <c r="B28" s="42"/>
      <c r="C28" s="39"/>
      <c r="D28" s="39"/>
      <c r="E28" s="39"/>
      <c r="F28" s="39"/>
      <c r="G28" s="42"/>
      <c r="H28" s="75"/>
      <c r="I28" s="75"/>
      <c r="J28" s="75"/>
      <c r="K28" s="226"/>
      <c r="L28" s="42"/>
      <c r="M28" s="75"/>
      <c r="N28" s="75"/>
      <c r="O28" s="75"/>
      <c r="P28" s="75"/>
      <c r="Q28" s="42"/>
      <c r="R28" s="39"/>
      <c r="S28" s="39"/>
      <c r="T28" s="39"/>
      <c r="U28" s="226"/>
      <c r="V28" s="491" t="s">
        <v>417</v>
      </c>
      <c r="X28" s="70" t="s">
        <v>584</v>
      </c>
    </row>
    <row r="29" spans="1:26" s="70" customFormat="1" ht="9.9499999999999993" customHeight="1">
      <c r="A29" s="50" t="s">
        <v>22</v>
      </c>
      <c r="B29" s="42">
        <v>76.900000000000006</v>
      </c>
      <c r="C29" s="39">
        <v>79</v>
      </c>
      <c r="D29" s="39">
        <v>76.900000000000006</v>
      </c>
      <c r="E29" s="39">
        <v>77.2</v>
      </c>
      <c r="F29" s="39">
        <v>75.400000000000006</v>
      </c>
      <c r="G29" s="42">
        <v>69.400000000000006</v>
      </c>
      <c r="H29" s="75">
        <v>68.400000000000006</v>
      </c>
      <c r="I29" s="75">
        <v>69.099999999999994</v>
      </c>
      <c r="J29" s="75">
        <v>69.8</v>
      </c>
      <c r="K29" s="226">
        <v>69.2</v>
      </c>
      <c r="L29" s="42">
        <v>73.099999999999994</v>
      </c>
      <c r="M29" s="75">
        <v>73.7</v>
      </c>
      <c r="N29" s="75">
        <v>73</v>
      </c>
      <c r="O29" s="75">
        <v>73.5</v>
      </c>
      <c r="P29" s="75">
        <v>72.400000000000006</v>
      </c>
      <c r="Q29" s="42" t="s">
        <v>0</v>
      </c>
      <c r="R29" s="75" t="s">
        <v>0</v>
      </c>
      <c r="S29" s="75" t="s">
        <v>0</v>
      </c>
      <c r="T29" s="75" t="s">
        <v>0</v>
      </c>
      <c r="U29" s="226" t="s">
        <v>0</v>
      </c>
      <c r="V29" s="211" t="s">
        <v>22</v>
      </c>
    </row>
    <row r="30" spans="1:26" s="70" customFormat="1" ht="9.9499999999999993" customHeight="1">
      <c r="A30" s="61" t="s">
        <v>12</v>
      </c>
      <c r="B30" s="42">
        <v>70.7</v>
      </c>
      <c r="C30" s="39">
        <v>71.8</v>
      </c>
      <c r="D30" s="39">
        <v>67</v>
      </c>
      <c r="E30" s="39">
        <v>69.099999999999994</v>
      </c>
      <c r="F30" s="39">
        <v>67.400000000000006</v>
      </c>
      <c r="G30" s="42">
        <v>68.8</v>
      </c>
      <c r="H30" s="75">
        <v>66.900000000000006</v>
      </c>
      <c r="I30" s="75">
        <v>66.599999999999994</v>
      </c>
      <c r="J30" s="75">
        <v>70.2</v>
      </c>
      <c r="K30" s="226">
        <v>67.400000000000006</v>
      </c>
      <c r="L30" s="42">
        <v>69.8</v>
      </c>
      <c r="M30" s="75">
        <v>69.599999999999994</v>
      </c>
      <c r="N30" s="75">
        <v>66.8</v>
      </c>
      <c r="O30" s="75">
        <v>69.599999999999994</v>
      </c>
      <c r="P30" s="75">
        <v>67.400000000000006</v>
      </c>
      <c r="Q30" s="42" t="s">
        <v>0</v>
      </c>
      <c r="R30" s="75" t="s">
        <v>0</v>
      </c>
      <c r="S30" s="75" t="s">
        <v>0</v>
      </c>
      <c r="T30" s="75" t="s">
        <v>0</v>
      </c>
      <c r="U30" s="226" t="s">
        <v>0</v>
      </c>
      <c r="V30" s="202" t="s">
        <v>12</v>
      </c>
    </row>
    <row r="31" spans="1:26" s="70" customFormat="1" ht="9.9499999999999993" customHeight="1">
      <c r="A31" s="61" t="s">
        <v>13</v>
      </c>
      <c r="B31" s="42">
        <v>84.3</v>
      </c>
      <c r="C31" s="39">
        <v>88.5</v>
      </c>
      <c r="D31" s="39">
        <v>89.1</v>
      </c>
      <c r="E31" s="39">
        <v>88.8</v>
      </c>
      <c r="F31" s="39">
        <v>87</v>
      </c>
      <c r="G31" s="42">
        <v>68.2</v>
      </c>
      <c r="H31" s="75">
        <v>67.7</v>
      </c>
      <c r="I31" s="75">
        <v>69.7</v>
      </c>
      <c r="J31" s="75">
        <v>69.2</v>
      </c>
      <c r="K31" s="226">
        <v>70.5</v>
      </c>
      <c r="L31" s="42">
        <v>75.8</v>
      </c>
      <c r="M31" s="75">
        <v>77.5</v>
      </c>
      <c r="N31" s="75">
        <v>78.900000000000006</v>
      </c>
      <c r="O31" s="75">
        <v>78.7</v>
      </c>
      <c r="P31" s="75">
        <v>78.400000000000006</v>
      </c>
      <c r="Q31" s="42" t="s">
        <v>0</v>
      </c>
      <c r="R31" s="75" t="s">
        <v>0</v>
      </c>
      <c r="S31" s="75" t="s">
        <v>0</v>
      </c>
      <c r="T31" s="75" t="s">
        <v>0</v>
      </c>
      <c r="U31" s="226" t="s">
        <v>0</v>
      </c>
      <c r="V31" s="202" t="s">
        <v>13</v>
      </c>
    </row>
    <row r="32" spans="1:26" s="70" customFormat="1" ht="9.9499999999999993" customHeight="1">
      <c r="A32" s="61" t="s">
        <v>44</v>
      </c>
      <c r="B32" s="42">
        <v>77.7</v>
      </c>
      <c r="C32" s="75">
        <v>78.599999999999994</v>
      </c>
      <c r="D32" s="75">
        <v>81.5</v>
      </c>
      <c r="E32" s="75">
        <v>70.599999999999994</v>
      </c>
      <c r="F32" s="75">
        <v>72.8</v>
      </c>
      <c r="G32" s="42">
        <v>74.900000000000006</v>
      </c>
      <c r="H32" s="75">
        <v>74.7</v>
      </c>
      <c r="I32" s="75">
        <v>75</v>
      </c>
      <c r="J32" s="75">
        <v>70.599999999999994</v>
      </c>
      <c r="K32" s="226">
        <v>70.8</v>
      </c>
      <c r="L32" s="42">
        <v>76.099999999999994</v>
      </c>
      <c r="M32" s="75">
        <v>76.3</v>
      </c>
      <c r="N32" s="75">
        <v>77.400000000000006</v>
      </c>
      <c r="O32" s="75">
        <v>70.599999999999994</v>
      </c>
      <c r="P32" s="75">
        <v>71.5</v>
      </c>
      <c r="Q32" s="42" t="s">
        <v>0</v>
      </c>
      <c r="R32" s="75" t="s">
        <v>0</v>
      </c>
      <c r="S32" s="75" t="s">
        <v>0</v>
      </c>
      <c r="T32" s="75" t="s">
        <v>0</v>
      </c>
      <c r="U32" s="226" t="s">
        <v>0</v>
      </c>
      <c r="V32" s="202" t="s">
        <v>44</v>
      </c>
    </row>
    <row r="33" spans="1:24" s="70" customFormat="1" ht="15" customHeight="1">
      <c r="A33" s="63" t="s">
        <v>217</v>
      </c>
      <c r="B33" s="264">
        <v>12</v>
      </c>
      <c r="C33" s="262">
        <v>10</v>
      </c>
      <c r="D33" s="262">
        <v>9</v>
      </c>
      <c r="E33" s="262">
        <v>10</v>
      </c>
      <c r="F33" s="262">
        <v>8</v>
      </c>
      <c r="G33" s="264">
        <v>8</v>
      </c>
      <c r="H33" s="260">
        <v>7</v>
      </c>
      <c r="I33" s="260">
        <v>9</v>
      </c>
      <c r="J33" s="260">
        <v>7</v>
      </c>
      <c r="K33" s="263">
        <v>5</v>
      </c>
      <c r="L33" s="264">
        <v>20</v>
      </c>
      <c r="M33" s="260">
        <v>17</v>
      </c>
      <c r="N33" s="260">
        <v>18</v>
      </c>
      <c r="O33" s="260">
        <v>18</v>
      </c>
      <c r="P33" s="260">
        <v>13</v>
      </c>
      <c r="Q33" s="53">
        <v>100</v>
      </c>
      <c r="R33" s="55">
        <v>100</v>
      </c>
      <c r="S33" s="55">
        <v>100</v>
      </c>
      <c r="T33" s="55">
        <v>100</v>
      </c>
      <c r="U33" s="130">
        <v>100</v>
      </c>
      <c r="V33" s="492" t="s">
        <v>217</v>
      </c>
      <c r="X33" s="70" t="s">
        <v>583</v>
      </c>
    </row>
    <row r="34" spans="1:24" s="70" customFormat="1" ht="15" customHeight="1">
      <c r="A34" s="215" t="s">
        <v>30</v>
      </c>
      <c r="B34" s="264"/>
      <c r="C34" s="262"/>
      <c r="D34" s="262"/>
      <c r="E34" s="262"/>
      <c r="F34" s="262"/>
      <c r="G34" s="264"/>
      <c r="H34" s="260"/>
      <c r="I34" s="260"/>
      <c r="J34" s="260"/>
      <c r="K34" s="263"/>
      <c r="L34" s="264"/>
      <c r="M34" s="260"/>
      <c r="N34" s="260"/>
      <c r="O34" s="260"/>
      <c r="P34" s="260"/>
      <c r="Q34" s="53"/>
      <c r="R34" s="55"/>
      <c r="S34" s="55"/>
      <c r="T34" s="55"/>
      <c r="U34" s="130"/>
      <c r="V34" s="218" t="s">
        <v>30</v>
      </c>
    </row>
    <row r="35" spans="1:24" s="70" customFormat="1" ht="9.9499999999999993" customHeight="1">
      <c r="A35" s="50" t="s">
        <v>295</v>
      </c>
      <c r="B35" s="264" t="s">
        <v>11</v>
      </c>
      <c r="C35" s="260" t="s">
        <v>11</v>
      </c>
      <c r="D35" s="260" t="s">
        <v>11</v>
      </c>
      <c r="E35" s="260" t="s">
        <v>11</v>
      </c>
      <c r="F35" s="260" t="s">
        <v>11</v>
      </c>
      <c r="G35" s="264" t="s">
        <v>11</v>
      </c>
      <c r="H35" s="260" t="s">
        <v>11</v>
      </c>
      <c r="I35" s="260" t="s">
        <v>11</v>
      </c>
      <c r="J35" s="260" t="s">
        <v>11</v>
      </c>
      <c r="K35" s="263" t="s">
        <v>11</v>
      </c>
      <c r="L35" s="264">
        <v>6</v>
      </c>
      <c r="M35" s="260" t="s">
        <v>11</v>
      </c>
      <c r="N35" s="260" t="s">
        <v>11</v>
      </c>
      <c r="O35" s="260">
        <v>5</v>
      </c>
      <c r="P35" s="260" t="s">
        <v>11</v>
      </c>
      <c r="Q35" s="42">
        <f>L35/$L$33*100</f>
        <v>30</v>
      </c>
      <c r="R35" s="260" t="s">
        <v>11</v>
      </c>
      <c r="S35" s="260" t="s">
        <v>11</v>
      </c>
      <c r="T35" s="75">
        <f>O35/$O$33*100</f>
        <v>27.777777777777779</v>
      </c>
      <c r="U35" s="263" t="s">
        <v>11</v>
      </c>
      <c r="V35" s="211" t="s">
        <v>295</v>
      </c>
      <c r="X35" s="70" t="s">
        <v>224</v>
      </c>
    </row>
    <row r="36" spans="1:24" s="70" customFormat="1" ht="9.9499999999999993" customHeight="1">
      <c r="A36" s="61" t="s">
        <v>481</v>
      </c>
      <c r="B36" s="264">
        <v>12</v>
      </c>
      <c r="C36" s="427">
        <v>10</v>
      </c>
      <c r="D36" s="262">
        <v>9</v>
      </c>
      <c r="E36" s="262">
        <v>10</v>
      </c>
      <c r="F36" s="262">
        <v>8</v>
      </c>
      <c r="G36" s="264">
        <v>8</v>
      </c>
      <c r="H36" s="260">
        <v>7</v>
      </c>
      <c r="I36" s="260">
        <v>9</v>
      </c>
      <c r="J36" s="260">
        <v>7</v>
      </c>
      <c r="K36" s="263">
        <v>5</v>
      </c>
      <c r="L36" s="264">
        <v>20</v>
      </c>
      <c r="M36" s="260">
        <v>17</v>
      </c>
      <c r="N36" s="260">
        <v>17</v>
      </c>
      <c r="O36" s="260">
        <v>18</v>
      </c>
      <c r="P36" s="260">
        <v>13</v>
      </c>
      <c r="Q36" s="42">
        <f>L36/$L$33*100</f>
        <v>100</v>
      </c>
      <c r="R36" s="75">
        <f>M36/$M$33*100</f>
        <v>100</v>
      </c>
      <c r="S36" s="75">
        <f>N36/$N$33*100</f>
        <v>94.444444444444443</v>
      </c>
      <c r="T36" s="75">
        <f>O36/$O$33*100</f>
        <v>100</v>
      </c>
      <c r="U36" s="226">
        <f>P36/$P$33*100</f>
        <v>100</v>
      </c>
      <c r="V36" s="202" t="s">
        <v>481</v>
      </c>
      <c r="X36" s="70" t="s">
        <v>70</v>
      </c>
    </row>
    <row r="37" spans="1:24" s="70" customFormat="1" ht="24.95" customHeight="1">
      <c r="A37" s="72" t="s">
        <v>484</v>
      </c>
      <c r="B37" s="56"/>
      <c r="C37" s="57"/>
      <c r="D37" s="57"/>
      <c r="E37" s="57"/>
      <c r="F37" s="57"/>
      <c r="G37" s="56"/>
      <c r="H37" s="58"/>
      <c r="I37" s="58"/>
      <c r="J37" s="58"/>
      <c r="K37" s="220"/>
      <c r="L37" s="42"/>
      <c r="M37" s="39"/>
      <c r="N37" s="39"/>
      <c r="O37" s="39"/>
      <c r="P37" s="75"/>
      <c r="Q37" s="42"/>
      <c r="R37" s="39"/>
      <c r="S37" s="39"/>
      <c r="T37" s="39"/>
      <c r="U37" s="226"/>
      <c r="V37" s="491" t="s">
        <v>484</v>
      </c>
      <c r="W37" s="67"/>
      <c r="X37" s="67" t="s">
        <v>70</v>
      </c>
    </row>
    <row r="38" spans="1:24" s="70" customFormat="1" ht="9.9499999999999993" customHeight="1">
      <c r="A38" s="61" t="s">
        <v>22</v>
      </c>
      <c r="B38" s="42">
        <v>8.4</v>
      </c>
      <c r="C38" s="39">
        <v>7</v>
      </c>
      <c r="D38" s="39">
        <v>6.4</v>
      </c>
      <c r="E38" s="39">
        <v>7.3</v>
      </c>
      <c r="F38" s="39">
        <v>5.9</v>
      </c>
      <c r="G38" s="42">
        <v>6.5</v>
      </c>
      <c r="H38" s="75">
        <v>5.6</v>
      </c>
      <c r="I38" s="75">
        <v>6.8</v>
      </c>
      <c r="J38" s="75">
        <v>5.7</v>
      </c>
      <c r="K38" s="226">
        <v>4.0999999999999996</v>
      </c>
      <c r="L38" s="42">
        <v>7.5</v>
      </c>
      <c r="M38" s="75">
        <v>6.3</v>
      </c>
      <c r="N38" s="75">
        <v>6.6</v>
      </c>
      <c r="O38" s="75">
        <v>6.5</v>
      </c>
      <c r="P38" s="75">
        <v>5.0999999999999996</v>
      </c>
      <c r="Q38" s="42" t="s">
        <v>0</v>
      </c>
      <c r="R38" s="75" t="s">
        <v>0</v>
      </c>
      <c r="S38" s="75" t="s">
        <v>0</v>
      </c>
      <c r="T38" s="75" t="s">
        <v>0</v>
      </c>
      <c r="U38" s="226" t="s">
        <v>0</v>
      </c>
      <c r="V38" s="202" t="s">
        <v>22</v>
      </c>
      <c r="W38" s="67"/>
    </row>
    <row r="39" spans="1:24" s="70" customFormat="1" ht="15" customHeight="1">
      <c r="A39" s="72" t="s">
        <v>756</v>
      </c>
      <c r="B39" s="264">
        <v>120</v>
      </c>
      <c r="C39" s="262">
        <v>120</v>
      </c>
      <c r="D39" s="262">
        <v>122</v>
      </c>
      <c r="E39" s="262">
        <v>121</v>
      </c>
      <c r="F39" s="262">
        <v>126</v>
      </c>
      <c r="G39" s="264">
        <v>151</v>
      </c>
      <c r="H39" s="260">
        <v>155</v>
      </c>
      <c r="I39" s="260">
        <v>155</v>
      </c>
      <c r="J39" s="260">
        <v>152</v>
      </c>
      <c r="K39" s="263">
        <v>156</v>
      </c>
      <c r="L39" s="264">
        <v>271</v>
      </c>
      <c r="M39" s="260">
        <v>275</v>
      </c>
      <c r="N39" s="260">
        <v>277</v>
      </c>
      <c r="O39" s="260">
        <v>273</v>
      </c>
      <c r="P39" s="260">
        <v>282</v>
      </c>
      <c r="Q39" s="53">
        <v>100</v>
      </c>
      <c r="R39" s="55">
        <v>100</v>
      </c>
      <c r="S39" s="55">
        <v>100</v>
      </c>
      <c r="T39" s="55">
        <v>100</v>
      </c>
      <c r="U39" s="130">
        <v>100</v>
      </c>
      <c r="V39" s="72" t="s">
        <v>756</v>
      </c>
      <c r="W39" s="67"/>
      <c r="X39" s="70" t="s">
        <v>224</v>
      </c>
    </row>
    <row r="40" spans="1:24" s="70" customFormat="1" ht="9.9499999999999993" customHeight="1">
      <c r="A40" s="215" t="s">
        <v>30</v>
      </c>
      <c r="B40" s="42"/>
      <c r="C40" s="39"/>
      <c r="D40" s="39"/>
      <c r="E40" s="39"/>
      <c r="F40" s="39"/>
      <c r="G40" s="42"/>
      <c r="H40" s="75"/>
      <c r="I40" s="75"/>
      <c r="J40" s="75"/>
      <c r="K40" s="226"/>
      <c r="L40" s="42"/>
      <c r="M40" s="75"/>
      <c r="N40" s="75"/>
      <c r="O40" s="75"/>
      <c r="P40" s="75"/>
      <c r="Q40" s="42"/>
      <c r="R40" s="75"/>
      <c r="S40" s="75"/>
      <c r="T40" s="75"/>
      <c r="U40" s="226"/>
      <c r="V40" s="215" t="s">
        <v>30</v>
      </c>
      <c r="W40" s="67"/>
    </row>
    <row r="41" spans="1:24" s="70" customFormat="1" ht="9.9499999999999993" customHeight="1">
      <c r="A41" s="50" t="s">
        <v>295</v>
      </c>
      <c r="B41" s="264">
        <v>11</v>
      </c>
      <c r="C41" s="260">
        <v>15</v>
      </c>
      <c r="D41" s="260">
        <v>17</v>
      </c>
      <c r="E41" s="260">
        <v>16</v>
      </c>
      <c r="F41" s="260">
        <v>15</v>
      </c>
      <c r="G41" s="264">
        <v>19</v>
      </c>
      <c r="H41" s="260">
        <v>20</v>
      </c>
      <c r="I41" s="260">
        <v>20</v>
      </c>
      <c r="J41" s="260">
        <v>20</v>
      </c>
      <c r="K41" s="263">
        <v>22</v>
      </c>
      <c r="L41" s="264">
        <v>30</v>
      </c>
      <c r="M41" s="260">
        <v>36</v>
      </c>
      <c r="N41" s="260">
        <v>37</v>
      </c>
      <c r="O41" s="260">
        <v>36</v>
      </c>
      <c r="P41" s="260">
        <v>36</v>
      </c>
      <c r="Q41" s="42">
        <f>L41/$L$39*100</f>
        <v>11.07011070110701</v>
      </c>
      <c r="R41" s="75">
        <f>M41/$M$39*100</f>
        <v>13.090909090909092</v>
      </c>
      <c r="S41" s="75">
        <f>N41/$N$39*100</f>
        <v>13.357400722021662</v>
      </c>
      <c r="T41" s="75">
        <f>O41/$O$39*100</f>
        <v>13.186813186813188</v>
      </c>
      <c r="U41" s="226">
        <f>P41/$P$39*100</f>
        <v>12.76595744680851</v>
      </c>
      <c r="V41" s="50" t="s">
        <v>295</v>
      </c>
      <c r="W41" s="67"/>
    </row>
    <row r="42" spans="1:24" s="70" customFormat="1" ht="9.9499999999999993" customHeight="1">
      <c r="A42" s="50" t="s">
        <v>68</v>
      </c>
      <c r="B42" s="42"/>
      <c r="C42" s="39"/>
      <c r="D42" s="39"/>
      <c r="E42" s="39"/>
      <c r="F42" s="39"/>
      <c r="G42" s="42"/>
      <c r="H42" s="75"/>
      <c r="I42" s="75"/>
      <c r="J42" s="75"/>
      <c r="K42" s="226"/>
      <c r="L42" s="42"/>
      <c r="M42" s="75"/>
      <c r="N42" s="75"/>
      <c r="O42" s="75"/>
      <c r="P42" s="75"/>
      <c r="Q42" s="42"/>
      <c r="R42" s="75"/>
      <c r="S42" s="75"/>
      <c r="T42" s="75"/>
      <c r="U42" s="226"/>
      <c r="V42" s="50" t="s">
        <v>68</v>
      </c>
      <c r="W42" s="67"/>
    </row>
    <row r="43" spans="1:24" s="70" customFormat="1" ht="9.9499999999999993" customHeight="1">
      <c r="A43" s="61" t="s">
        <v>759</v>
      </c>
      <c r="B43" s="264" t="s">
        <v>11</v>
      </c>
      <c r="C43" s="260" t="s">
        <v>11</v>
      </c>
      <c r="D43" s="260" t="s">
        <v>11</v>
      </c>
      <c r="E43" s="260" t="s">
        <v>11</v>
      </c>
      <c r="F43" s="260" t="s">
        <v>11</v>
      </c>
      <c r="G43" s="264" t="s">
        <v>11</v>
      </c>
      <c r="H43" s="260" t="s">
        <v>11</v>
      </c>
      <c r="I43" s="260" t="s">
        <v>11</v>
      </c>
      <c r="J43" s="260" t="s">
        <v>11</v>
      </c>
      <c r="K43" s="263" t="s">
        <v>11</v>
      </c>
      <c r="L43" s="264" t="s">
        <v>11</v>
      </c>
      <c r="M43" s="260" t="s">
        <v>11</v>
      </c>
      <c r="N43" s="260" t="s">
        <v>11</v>
      </c>
      <c r="O43" s="260" t="s">
        <v>11</v>
      </c>
      <c r="P43" s="260" t="s">
        <v>11</v>
      </c>
      <c r="Q43" s="264" t="s">
        <v>11</v>
      </c>
      <c r="R43" s="260" t="s">
        <v>11</v>
      </c>
      <c r="S43" s="260" t="s">
        <v>11</v>
      </c>
      <c r="T43" s="260" t="s">
        <v>11</v>
      </c>
      <c r="U43" s="263" t="s">
        <v>11</v>
      </c>
      <c r="V43" s="61" t="s">
        <v>759</v>
      </c>
      <c r="W43" s="67"/>
      <c r="X43" s="70" t="s">
        <v>51</v>
      </c>
    </row>
    <row r="44" spans="1:24" s="70" customFormat="1" ht="9.9499999999999993" customHeight="1">
      <c r="A44" s="61" t="s">
        <v>757</v>
      </c>
      <c r="B44" s="264">
        <v>119</v>
      </c>
      <c r="C44" s="260">
        <v>119</v>
      </c>
      <c r="D44" s="260">
        <v>120</v>
      </c>
      <c r="E44" s="260">
        <v>120</v>
      </c>
      <c r="F44" s="260">
        <v>125</v>
      </c>
      <c r="G44" s="264">
        <v>150</v>
      </c>
      <c r="H44" s="260">
        <v>154</v>
      </c>
      <c r="I44" s="260">
        <v>154</v>
      </c>
      <c r="J44" s="260">
        <v>151</v>
      </c>
      <c r="K44" s="263">
        <v>155</v>
      </c>
      <c r="L44" s="264">
        <v>269</v>
      </c>
      <c r="M44" s="260">
        <v>273</v>
      </c>
      <c r="N44" s="260">
        <v>274</v>
      </c>
      <c r="O44" s="260">
        <v>271</v>
      </c>
      <c r="P44" s="260">
        <v>281</v>
      </c>
      <c r="Q44" s="42">
        <f t="shared" ref="Q44:Q45" si="10">L44/$L$39*100</f>
        <v>99.261992619926204</v>
      </c>
      <c r="R44" s="75">
        <f t="shared" ref="R44:R45" si="11">M44/$M$39*100</f>
        <v>99.272727272727266</v>
      </c>
      <c r="S44" s="75">
        <f t="shared" ref="S44:S45" si="12">N44/$N$39*100</f>
        <v>98.91696750902527</v>
      </c>
      <c r="T44" s="75">
        <f t="shared" ref="T44:T45" si="13">O44/$O$39*100</f>
        <v>99.26739926739927</v>
      </c>
      <c r="U44" s="226">
        <f t="shared" ref="U44:U45" si="14">P44/$P$39*100</f>
        <v>99.645390070921991</v>
      </c>
      <c r="V44" s="61" t="s">
        <v>757</v>
      </c>
      <c r="W44" s="67"/>
    </row>
    <row r="45" spans="1:24" s="70" customFormat="1" ht="9.9499999999999993" customHeight="1">
      <c r="A45" s="69" t="s">
        <v>758</v>
      </c>
      <c r="B45" s="264">
        <v>9</v>
      </c>
      <c r="C45" s="260">
        <v>8</v>
      </c>
      <c r="D45" s="260">
        <v>7</v>
      </c>
      <c r="E45" s="260">
        <v>7</v>
      </c>
      <c r="F45" s="260">
        <v>7</v>
      </c>
      <c r="G45" s="264">
        <v>11</v>
      </c>
      <c r="H45" s="260">
        <v>10</v>
      </c>
      <c r="I45" s="260">
        <v>10</v>
      </c>
      <c r="J45" s="260">
        <v>9</v>
      </c>
      <c r="K45" s="263">
        <v>8</v>
      </c>
      <c r="L45" s="264">
        <v>21</v>
      </c>
      <c r="M45" s="260">
        <v>18</v>
      </c>
      <c r="N45" s="260">
        <v>17</v>
      </c>
      <c r="O45" s="260">
        <v>16</v>
      </c>
      <c r="P45" s="260">
        <v>15</v>
      </c>
      <c r="Q45" s="42">
        <f t="shared" si="10"/>
        <v>7.7490774907749085</v>
      </c>
      <c r="R45" s="75">
        <f t="shared" si="11"/>
        <v>6.5454545454545459</v>
      </c>
      <c r="S45" s="75">
        <f t="shared" si="12"/>
        <v>6.1371841155234659</v>
      </c>
      <c r="T45" s="75">
        <f t="shared" si="13"/>
        <v>5.8608058608058604</v>
      </c>
      <c r="U45" s="226">
        <f t="shared" si="14"/>
        <v>5.3191489361702127</v>
      </c>
      <c r="V45" s="69" t="s">
        <v>758</v>
      </c>
      <c r="W45" s="67"/>
    </row>
    <row r="46" spans="1:24" s="70" customFormat="1" ht="9.9499999999999993" customHeight="1">
      <c r="A46" s="67" t="s">
        <v>63</v>
      </c>
      <c r="B46" s="67"/>
      <c r="C46" s="67"/>
      <c r="D46" s="67"/>
      <c r="E46" s="67"/>
      <c r="F46" s="67"/>
      <c r="G46" s="67"/>
      <c r="H46" s="67"/>
      <c r="I46" s="67"/>
      <c r="J46" s="67"/>
      <c r="K46" s="67"/>
      <c r="L46" s="67"/>
      <c r="M46" s="67"/>
      <c r="N46" s="67"/>
      <c r="O46" s="67"/>
      <c r="P46" s="67"/>
      <c r="Q46" s="67"/>
      <c r="R46" s="67"/>
      <c r="S46" s="67"/>
      <c r="T46" s="67"/>
      <c r="U46" s="67"/>
      <c r="V46" s="67"/>
      <c r="W46" s="67"/>
      <c r="X46" s="67"/>
    </row>
    <row r="47" spans="1:24" s="70" customFormat="1" ht="36.75" customHeight="1">
      <c r="A47" s="611" t="s">
        <v>760</v>
      </c>
      <c r="B47" s="612"/>
      <c r="C47" s="612"/>
      <c r="D47" s="612"/>
      <c r="E47" s="612"/>
      <c r="F47" s="612"/>
      <c r="G47" s="612"/>
      <c r="H47" s="612"/>
      <c r="I47" s="612"/>
      <c r="J47" s="612"/>
      <c r="K47" s="612"/>
      <c r="L47" s="612"/>
      <c r="M47" s="612"/>
      <c r="N47" s="612"/>
      <c r="O47" s="612"/>
      <c r="P47" s="612"/>
      <c r="Q47" s="612"/>
      <c r="R47" s="612"/>
      <c r="S47" s="612"/>
      <c r="T47" s="612"/>
      <c r="U47" s="612"/>
      <c r="V47" s="184"/>
      <c r="W47" s="67"/>
      <c r="X47" s="67"/>
    </row>
    <row r="48" spans="1:24" ht="9.9499999999999993" customHeight="1">
      <c r="L48" s="198"/>
      <c r="M48" s="198"/>
      <c r="N48" s="198"/>
      <c r="O48" s="198"/>
      <c r="P48" s="198"/>
    </row>
    <row r="49" spans="1:21" ht="9.9499999999999993" customHeight="1">
      <c r="A49" s="86"/>
    </row>
    <row r="58" spans="1:21" ht="9.9499999999999993" customHeight="1">
      <c r="B58" s="67"/>
      <c r="C58" s="67"/>
      <c r="D58" s="67"/>
      <c r="E58" s="67"/>
      <c r="F58" s="67"/>
      <c r="G58" s="67"/>
      <c r="H58" s="67"/>
      <c r="I58" s="67"/>
      <c r="J58" s="67"/>
      <c r="K58" s="67"/>
      <c r="L58" s="67"/>
      <c r="M58" s="67"/>
      <c r="N58" s="67"/>
      <c r="O58" s="67"/>
      <c r="P58" s="67"/>
      <c r="Q58" s="67"/>
      <c r="R58" s="67"/>
      <c r="S58" s="67"/>
      <c r="T58" s="67"/>
      <c r="U58" s="67"/>
    </row>
    <row r="59" spans="1:21" ht="9.9499999999999993" customHeight="1">
      <c r="B59" s="67"/>
      <c r="C59" s="67"/>
      <c r="D59" s="67"/>
      <c r="E59" s="67"/>
      <c r="F59" s="67"/>
      <c r="G59" s="67"/>
      <c r="H59" s="67"/>
      <c r="I59" s="67"/>
      <c r="J59" s="67"/>
      <c r="K59" s="67"/>
      <c r="L59" s="67"/>
      <c r="M59" s="67"/>
      <c r="N59" s="67"/>
      <c r="O59" s="67"/>
      <c r="P59" s="67"/>
      <c r="Q59" s="67"/>
      <c r="R59" s="67"/>
      <c r="S59" s="67"/>
      <c r="T59" s="67"/>
      <c r="U59" s="67"/>
    </row>
    <row r="60" spans="1:21" ht="9.9499999999999993" customHeight="1">
      <c r="B60" s="67"/>
      <c r="C60" s="67"/>
      <c r="D60" s="67"/>
      <c r="E60" s="67"/>
      <c r="F60" s="67"/>
      <c r="G60" s="67"/>
      <c r="H60" s="67"/>
      <c r="I60" s="67"/>
      <c r="J60" s="67"/>
      <c r="K60" s="67"/>
      <c r="L60" s="67"/>
      <c r="M60" s="67"/>
      <c r="N60" s="67"/>
      <c r="O60" s="67"/>
      <c r="P60" s="67"/>
      <c r="Q60" s="67"/>
      <c r="R60" s="67"/>
      <c r="S60" s="67"/>
      <c r="T60" s="67"/>
      <c r="U60" s="67"/>
    </row>
    <row r="61" spans="1:21" ht="9.9499999999999993" customHeight="1">
      <c r="B61" s="67"/>
      <c r="C61" s="67"/>
      <c r="D61" s="67"/>
      <c r="E61" s="67"/>
      <c r="F61" s="67"/>
      <c r="G61" s="67"/>
      <c r="H61" s="67"/>
      <c r="I61" s="67"/>
      <c r="J61" s="67"/>
      <c r="K61" s="67"/>
      <c r="L61" s="67"/>
      <c r="M61" s="67"/>
      <c r="N61" s="67"/>
      <c r="O61" s="67"/>
      <c r="P61" s="67"/>
      <c r="Q61" s="67"/>
      <c r="R61" s="67"/>
      <c r="S61" s="67"/>
      <c r="T61" s="67"/>
      <c r="U61" s="67"/>
    </row>
    <row r="62" spans="1:21" ht="9.9499999999999993" customHeight="1">
      <c r="B62" s="67"/>
      <c r="C62" s="67"/>
      <c r="D62" s="67"/>
      <c r="E62" s="67"/>
      <c r="F62" s="67"/>
      <c r="G62" s="67"/>
      <c r="H62" s="67"/>
      <c r="I62" s="67"/>
      <c r="J62" s="67"/>
      <c r="K62" s="67"/>
      <c r="L62" s="67"/>
      <c r="M62" s="67"/>
      <c r="N62" s="67"/>
      <c r="O62" s="67"/>
      <c r="P62" s="67"/>
      <c r="Q62" s="67"/>
      <c r="R62" s="67"/>
      <c r="S62" s="67"/>
      <c r="T62" s="67"/>
      <c r="U62" s="67"/>
    </row>
    <row r="63" spans="1:21" ht="9.9499999999999993" customHeight="1">
      <c r="B63" s="67"/>
      <c r="C63" s="67"/>
      <c r="D63" s="67"/>
      <c r="E63" s="67"/>
      <c r="F63" s="67"/>
      <c r="G63" s="67"/>
      <c r="H63" s="67"/>
      <c r="I63" s="67"/>
      <c r="J63" s="67"/>
      <c r="K63" s="67"/>
      <c r="L63" s="67"/>
      <c r="M63" s="67"/>
      <c r="N63" s="67"/>
      <c r="O63" s="67"/>
      <c r="P63" s="67"/>
      <c r="Q63" s="67"/>
      <c r="R63" s="67"/>
      <c r="S63" s="67"/>
      <c r="T63" s="67"/>
      <c r="U63" s="67"/>
    </row>
    <row r="64" spans="1:21" ht="9.9499999999999993" customHeight="1">
      <c r="B64" s="67"/>
      <c r="C64" s="67"/>
      <c r="D64" s="67"/>
      <c r="E64" s="67"/>
      <c r="F64" s="67"/>
      <c r="G64" s="67"/>
      <c r="H64" s="67"/>
      <c r="I64" s="67"/>
      <c r="J64" s="67"/>
      <c r="K64" s="67"/>
      <c r="L64" s="67"/>
      <c r="M64" s="67"/>
      <c r="N64" s="67"/>
      <c r="O64" s="67"/>
      <c r="P64" s="67"/>
      <c r="Q64" s="67"/>
      <c r="R64" s="67"/>
      <c r="S64" s="67"/>
      <c r="T64" s="67"/>
      <c r="U64" s="67"/>
    </row>
    <row r="65" spans="2:21" ht="9.9499999999999993" customHeight="1">
      <c r="B65" s="67"/>
      <c r="C65" s="67"/>
      <c r="D65" s="67"/>
      <c r="E65" s="67"/>
      <c r="F65" s="67"/>
      <c r="G65" s="67"/>
      <c r="H65" s="67"/>
      <c r="I65" s="67"/>
      <c r="J65" s="67"/>
      <c r="K65" s="67"/>
      <c r="L65" s="67"/>
      <c r="M65" s="67"/>
      <c r="N65" s="67"/>
      <c r="O65" s="67"/>
      <c r="P65" s="67"/>
      <c r="Q65" s="67"/>
      <c r="R65" s="67"/>
      <c r="S65" s="67"/>
      <c r="T65" s="67"/>
      <c r="U65" s="67"/>
    </row>
    <row r="66" spans="2:21" ht="9.9499999999999993" customHeight="1">
      <c r="B66" s="67"/>
      <c r="C66" s="67"/>
      <c r="D66" s="67"/>
      <c r="E66" s="67"/>
      <c r="F66" s="67"/>
      <c r="G66" s="67"/>
      <c r="H66" s="67"/>
      <c r="I66" s="67"/>
      <c r="J66" s="67"/>
      <c r="K66" s="67"/>
      <c r="L66" s="67"/>
      <c r="M66" s="67"/>
      <c r="N66" s="67"/>
      <c r="O66" s="67"/>
      <c r="P66" s="67"/>
      <c r="Q66" s="67"/>
      <c r="R66" s="67"/>
      <c r="S66" s="67"/>
      <c r="T66" s="67"/>
      <c r="U66" s="67"/>
    </row>
    <row r="67" spans="2:21" ht="9.9499999999999993" customHeight="1">
      <c r="B67" s="67"/>
      <c r="C67" s="67"/>
      <c r="D67" s="67"/>
      <c r="E67" s="67"/>
      <c r="F67" s="67"/>
      <c r="G67" s="67"/>
      <c r="H67" s="67"/>
      <c r="I67" s="67"/>
      <c r="J67" s="67"/>
      <c r="K67" s="67"/>
      <c r="L67" s="67"/>
      <c r="M67" s="67"/>
      <c r="N67" s="67"/>
      <c r="O67" s="67"/>
      <c r="P67" s="67"/>
      <c r="Q67" s="67"/>
      <c r="R67" s="67"/>
      <c r="S67" s="67"/>
      <c r="T67" s="67"/>
      <c r="U67" s="67"/>
    </row>
    <row r="68" spans="2:21" ht="9.9499999999999993" customHeight="1">
      <c r="B68" s="67"/>
      <c r="C68" s="67"/>
      <c r="D68" s="67"/>
      <c r="E68" s="67"/>
      <c r="F68" s="67"/>
      <c r="G68" s="67"/>
      <c r="H68" s="67"/>
      <c r="I68" s="67"/>
      <c r="J68" s="67"/>
      <c r="K68" s="67"/>
      <c r="L68" s="67"/>
      <c r="M68" s="67"/>
      <c r="N68" s="67"/>
      <c r="O68" s="67"/>
      <c r="P68" s="67"/>
      <c r="Q68" s="67"/>
      <c r="R68" s="67"/>
      <c r="S68" s="67"/>
      <c r="T68" s="67"/>
      <c r="U68" s="67"/>
    </row>
    <row r="69" spans="2:21" ht="9.9499999999999993" customHeight="1">
      <c r="B69" s="67"/>
      <c r="C69" s="67"/>
      <c r="D69" s="67"/>
      <c r="E69" s="67"/>
      <c r="F69" s="67"/>
      <c r="G69" s="67"/>
      <c r="H69" s="67"/>
      <c r="I69" s="67"/>
      <c r="J69" s="67"/>
      <c r="K69" s="67"/>
      <c r="L69" s="67"/>
      <c r="M69" s="67"/>
      <c r="N69" s="67"/>
      <c r="O69" s="67"/>
      <c r="P69" s="67"/>
      <c r="Q69" s="67"/>
      <c r="R69" s="67"/>
      <c r="S69" s="67"/>
      <c r="T69" s="67"/>
      <c r="U69" s="67"/>
    </row>
    <row r="70" spans="2:21" ht="9.9499999999999993" customHeight="1">
      <c r="B70" s="67"/>
      <c r="C70" s="67"/>
      <c r="D70" s="67"/>
      <c r="E70" s="67"/>
      <c r="F70" s="67"/>
      <c r="G70" s="67"/>
      <c r="H70" s="67"/>
      <c r="I70" s="67"/>
      <c r="J70" s="67"/>
      <c r="K70" s="67"/>
      <c r="L70" s="67"/>
      <c r="M70" s="67"/>
      <c r="N70" s="67"/>
      <c r="O70" s="67"/>
      <c r="P70" s="67"/>
      <c r="Q70" s="67"/>
      <c r="R70" s="67"/>
      <c r="S70" s="67"/>
      <c r="T70" s="67"/>
      <c r="U70" s="67"/>
    </row>
    <row r="71" spans="2:21" ht="9.9499999999999993" customHeight="1">
      <c r="B71" s="67"/>
      <c r="C71" s="67"/>
      <c r="D71" s="67"/>
      <c r="E71" s="67"/>
      <c r="F71" s="67"/>
      <c r="G71" s="67"/>
      <c r="H71" s="67"/>
      <c r="I71" s="67"/>
      <c r="J71" s="67"/>
      <c r="K71" s="67"/>
      <c r="L71" s="67"/>
      <c r="M71" s="67"/>
      <c r="N71" s="67"/>
      <c r="O71" s="67"/>
      <c r="P71" s="67"/>
      <c r="Q71" s="67"/>
      <c r="R71" s="67"/>
      <c r="S71" s="67"/>
      <c r="T71" s="67"/>
      <c r="U71" s="67"/>
    </row>
    <row r="72" spans="2:21" ht="9.9499999999999993" customHeight="1">
      <c r="B72" s="67"/>
      <c r="C72" s="67"/>
      <c r="D72" s="67"/>
      <c r="E72" s="67"/>
      <c r="F72" s="67"/>
      <c r="G72" s="67"/>
      <c r="H72" s="67"/>
      <c r="I72" s="67"/>
      <c r="J72" s="67"/>
      <c r="K72" s="67"/>
      <c r="L72" s="67"/>
      <c r="M72" s="67"/>
      <c r="N72" s="67"/>
      <c r="O72" s="67"/>
      <c r="P72" s="67"/>
      <c r="Q72" s="67"/>
      <c r="R72" s="67"/>
      <c r="S72" s="67"/>
      <c r="T72" s="67"/>
      <c r="U72" s="67"/>
    </row>
    <row r="73" spans="2:21" ht="9.9499999999999993" customHeight="1">
      <c r="B73" s="67"/>
      <c r="C73" s="67"/>
      <c r="D73" s="67"/>
      <c r="E73" s="67"/>
      <c r="F73" s="67"/>
      <c r="G73" s="67"/>
      <c r="H73" s="67"/>
      <c r="I73" s="67"/>
      <c r="J73" s="67"/>
      <c r="K73" s="67"/>
      <c r="L73" s="67"/>
      <c r="M73" s="67"/>
      <c r="N73" s="67"/>
      <c r="O73" s="67"/>
      <c r="P73" s="67"/>
      <c r="Q73" s="67"/>
      <c r="R73" s="67"/>
      <c r="S73" s="67"/>
      <c r="T73" s="67"/>
      <c r="U73" s="67"/>
    </row>
    <row r="74" spans="2:21" ht="9.9499999999999993" customHeight="1">
      <c r="B74" s="67"/>
      <c r="C74" s="67"/>
      <c r="D74" s="67"/>
      <c r="E74" s="67"/>
      <c r="F74" s="67"/>
      <c r="G74" s="67"/>
      <c r="H74" s="67"/>
      <c r="I74" s="67"/>
      <c r="J74" s="67"/>
      <c r="K74" s="67"/>
      <c r="L74" s="67"/>
      <c r="M74" s="67"/>
      <c r="N74" s="67"/>
      <c r="O74" s="67"/>
      <c r="P74" s="67"/>
      <c r="Q74" s="67"/>
      <c r="R74" s="67"/>
      <c r="S74" s="67"/>
      <c r="T74" s="67"/>
      <c r="U74" s="67"/>
    </row>
    <row r="75" spans="2:21" ht="9.9499999999999993" customHeight="1">
      <c r="B75" s="67"/>
      <c r="C75" s="67"/>
      <c r="D75" s="67"/>
      <c r="E75" s="67"/>
      <c r="F75" s="67"/>
      <c r="G75" s="67"/>
      <c r="H75" s="67"/>
      <c r="I75" s="67"/>
      <c r="J75" s="67"/>
      <c r="K75" s="67"/>
      <c r="L75" s="67"/>
      <c r="M75" s="67"/>
      <c r="N75" s="67"/>
      <c r="O75" s="67"/>
      <c r="P75" s="67"/>
      <c r="Q75" s="67"/>
      <c r="R75" s="67"/>
      <c r="S75" s="67"/>
      <c r="T75" s="67"/>
      <c r="U75" s="67"/>
    </row>
    <row r="76" spans="2:21" ht="9.9499999999999993" customHeight="1">
      <c r="B76" s="67"/>
      <c r="C76" s="67"/>
      <c r="D76" s="67"/>
      <c r="E76" s="67"/>
      <c r="F76" s="67"/>
      <c r="G76" s="67"/>
      <c r="H76" s="67"/>
      <c r="I76" s="67"/>
      <c r="J76" s="67"/>
      <c r="K76" s="67"/>
      <c r="L76" s="67"/>
      <c r="M76" s="67"/>
      <c r="N76" s="67"/>
      <c r="O76" s="67"/>
      <c r="P76" s="67"/>
      <c r="Q76" s="67"/>
      <c r="R76" s="67"/>
      <c r="S76" s="67"/>
      <c r="T76" s="67"/>
      <c r="U76" s="67"/>
    </row>
    <row r="77" spans="2:21" ht="9.9499999999999993" customHeight="1">
      <c r="B77" s="67"/>
      <c r="C77" s="67"/>
      <c r="D77" s="67"/>
      <c r="E77" s="67"/>
      <c r="F77" s="67"/>
      <c r="G77" s="67"/>
      <c r="H77" s="67"/>
      <c r="I77" s="67"/>
      <c r="J77" s="67"/>
      <c r="K77" s="67"/>
      <c r="L77" s="67"/>
      <c r="M77" s="67"/>
      <c r="N77" s="67"/>
      <c r="O77" s="67"/>
      <c r="P77" s="67"/>
      <c r="Q77" s="67"/>
      <c r="R77" s="67"/>
      <c r="S77" s="67"/>
      <c r="T77" s="67"/>
      <c r="U77" s="67"/>
    </row>
    <row r="78" spans="2:21" ht="9.9499999999999993" customHeight="1">
      <c r="B78" s="67"/>
      <c r="C78" s="67"/>
      <c r="D78" s="67"/>
      <c r="E78" s="67"/>
      <c r="F78" s="67"/>
      <c r="G78" s="67"/>
      <c r="H78" s="67"/>
      <c r="I78" s="67"/>
      <c r="J78" s="67"/>
      <c r="K78" s="67"/>
      <c r="L78" s="67"/>
      <c r="M78" s="67"/>
      <c r="N78" s="67"/>
      <c r="O78" s="67"/>
      <c r="P78" s="67"/>
      <c r="Q78" s="67"/>
      <c r="R78" s="67"/>
      <c r="S78" s="67"/>
      <c r="T78" s="67"/>
      <c r="U78" s="67"/>
    </row>
    <row r="79" spans="2:21" ht="9.9499999999999993" customHeight="1">
      <c r="B79" s="67"/>
      <c r="C79" s="67"/>
      <c r="D79" s="67"/>
      <c r="E79" s="67"/>
      <c r="F79" s="67"/>
      <c r="G79" s="67"/>
      <c r="H79" s="67"/>
      <c r="I79" s="67"/>
      <c r="J79" s="67"/>
      <c r="K79" s="67"/>
      <c r="L79" s="67"/>
      <c r="M79" s="67"/>
      <c r="N79" s="67"/>
      <c r="O79" s="67"/>
      <c r="P79" s="67"/>
      <c r="Q79" s="67"/>
      <c r="R79" s="67"/>
      <c r="S79" s="67"/>
      <c r="T79" s="67"/>
      <c r="U79" s="67"/>
    </row>
    <row r="80" spans="2:21" ht="9.9499999999999993" customHeight="1">
      <c r="B80" s="67"/>
      <c r="C80" s="67"/>
      <c r="D80" s="67"/>
      <c r="E80" s="67"/>
      <c r="F80" s="67"/>
      <c r="G80" s="67"/>
      <c r="H80" s="67"/>
      <c r="I80" s="67"/>
      <c r="J80" s="67"/>
      <c r="K80" s="67"/>
      <c r="L80" s="67"/>
      <c r="M80" s="67"/>
      <c r="N80" s="67"/>
      <c r="O80" s="67"/>
      <c r="P80" s="67"/>
      <c r="Q80" s="67"/>
      <c r="R80" s="67"/>
      <c r="S80" s="67"/>
      <c r="T80" s="67"/>
      <c r="U80" s="67"/>
    </row>
    <row r="81" spans="2:21" ht="9.9499999999999993" customHeight="1">
      <c r="B81" s="67"/>
      <c r="C81" s="67"/>
      <c r="D81" s="67"/>
      <c r="E81" s="67"/>
      <c r="F81" s="67"/>
      <c r="G81" s="67"/>
      <c r="H81" s="67"/>
      <c r="I81" s="67"/>
      <c r="J81" s="67"/>
      <c r="K81" s="67"/>
      <c r="L81" s="67"/>
      <c r="M81" s="67"/>
      <c r="N81" s="67"/>
      <c r="O81" s="67"/>
      <c r="P81" s="67"/>
      <c r="Q81" s="67"/>
      <c r="R81" s="67"/>
      <c r="S81" s="67"/>
      <c r="T81" s="67"/>
      <c r="U81" s="67"/>
    </row>
    <row r="82" spans="2:21" ht="9.9499999999999993" customHeight="1">
      <c r="B82" s="67"/>
      <c r="C82" s="67"/>
      <c r="D82" s="67"/>
      <c r="E82" s="67"/>
      <c r="F82" s="67"/>
      <c r="G82" s="67"/>
      <c r="H82" s="67"/>
      <c r="I82" s="67"/>
      <c r="J82" s="67"/>
      <c r="K82" s="67"/>
      <c r="L82" s="67"/>
      <c r="M82" s="67"/>
      <c r="N82" s="67"/>
      <c r="O82" s="67"/>
      <c r="P82" s="67"/>
      <c r="Q82" s="67"/>
      <c r="R82" s="67"/>
      <c r="S82" s="67"/>
      <c r="T82" s="67"/>
      <c r="U82" s="67"/>
    </row>
    <row r="83" spans="2:21" ht="9.9499999999999993" customHeight="1">
      <c r="B83" s="67"/>
      <c r="C83" s="67"/>
      <c r="D83" s="67"/>
      <c r="E83" s="67"/>
      <c r="F83" s="67"/>
      <c r="G83" s="67"/>
      <c r="H83" s="67"/>
      <c r="I83" s="67"/>
      <c r="J83" s="67"/>
      <c r="K83" s="67"/>
      <c r="L83" s="67"/>
      <c r="M83" s="67"/>
      <c r="N83" s="67"/>
      <c r="O83" s="67"/>
      <c r="P83" s="67"/>
      <c r="Q83" s="67"/>
      <c r="R83" s="67"/>
      <c r="S83" s="67"/>
      <c r="T83" s="67"/>
      <c r="U83" s="67"/>
    </row>
    <row r="84" spans="2:21" ht="9.9499999999999993" customHeight="1">
      <c r="B84" s="67"/>
      <c r="C84" s="67"/>
      <c r="D84" s="67"/>
      <c r="E84" s="67"/>
      <c r="F84" s="67"/>
      <c r="G84" s="67"/>
      <c r="H84" s="67"/>
      <c r="I84" s="67"/>
      <c r="J84" s="67"/>
      <c r="K84" s="67"/>
      <c r="L84" s="67"/>
      <c r="M84" s="67"/>
      <c r="N84" s="67"/>
      <c r="O84" s="67"/>
      <c r="P84" s="67"/>
      <c r="Q84" s="67"/>
      <c r="R84" s="67"/>
      <c r="S84" s="67"/>
      <c r="T84" s="67"/>
      <c r="U84" s="67"/>
    </row>
    <row r="85" spans="2:21" ht="9.9499999999999993" customHeight="1">
      <c r="B85" s="67"/>
      <c r="C85" s="67"/>
      <c r="D85" s="67"/>
      <c r="E85" s="67"/>
      <c r="F85" s="67"/>
      <c r="G85" s="67"/>
      <c r="H85" s="67"/>
      <c r="I85" s="67"/>
      <c r="J85" s="67"/>
      <c r="K85" s="67"/>
      <c r="L85" s="67"/>
      <c r="M85" s="67"/>
      <c r="N85" s="67"/>
      <c r="O85" s="67"/>
      <c r="P85" s="67"/>
      <c r="Q85" s="67"/>
      <c r="R85" s="67"/>
      <c r="S85" s="67"/>
      <c r="T85" s="67"/>
      <c r="U85" s="67"/>
    </row>
    <row r="86" spans="2:21" ht="9.9499999999999993" customHeight="1">
      <c r="B86" s="67"/>
      <c r="C86" s="67"/>
      <c r="D86" s="67"/>
      <c r="E86" s="67"/>
      <c r="F86" s="67"/>
      <c r="G86" s="67"/>
      <c r="H86" s="67"/>
      <c r="I86" s="67"/>
      <c r="J86" s="67"/>
      <c r="K86" s="67"/>
      <c r="L86" s="67"/>
      <c r="M86" s="67"/>
      <c r="N86" s="67"/>
      <c r="O86" s="67"/>
      <c r="P86" s="67"/>
      <c r="Q86" s="67"/>
      <c r="R86" s="67"/>
      <c r="S86" s="67"/>
      <c r="T86" s="67"/>
      <c r="U86" s="67"/>
    </row>
    <row r="87" spans="2:21" ht="9.9499999999999993" customHeight="1">
      <c r="B87" s="67"/>
      <c r="C87" s="67"/>
      <c r="D87" s="67"/>
      <c r="E87" s="67"/>
      <c r="F87" s="67"/>
      <c r="G87" s="67"/>
      <c r="H87" s="67"/>
      <c r="I87" s="67"/>
      <c r="J87" s="67"/>
      <c r="K87" s="67"/>
      <c r="L87" s="67"/>
      <c r="M87" s="67"/>
      <c r="N87" s="67"/>
      <c r="O87" s="67"/>
      <c r="P87" s="67"/>
      <c r="Q87" s="67"/>
      <c r="R87" s="67"/>
      <c r="S87" s="67"/>
      <c r="T87" s="67"/>
      <c r="U87" s="67"/>
    </row>
    <row r="88" spans="2:21" ht="9.9499999999999993" customHeight="1">
      <c r="B88" s="67"/>
      <c r="C88" s="67"/>
      <c r="D88" s="67"/>
      <c r="E88" s="67"/>
      <c r="F88" s="67"/>
      <c r="G88" s="67"/>
      <c r="H88" s="67"/>
      <c r="I88" s="67"/>
      <c r="J88" s="67"/>
      <c r="K88" s="67"/>
      <c r="L88" s="67"/>
      <c r="M88" s="67"/>
      <c r="N88" s="67"/>
      <c r="O88" s="67"/>
      <c r="P88" s="67"/>
      <c r="Q88" s="67"/>
      <c r="R88" s="67"/>
      <c r="S88" s="67"/>
      <c r="T88" s="67"/>
      <c r="U88" s="67"/>
    </row>
    <row r="89" spans="2:21" ht="9.9499999999999993" customHeight="1">
      <c r="B89" s="67"/>
      <c r="C89" s="67"/>
      <c r="D89" s="67"/>
      <c r="E89" s="67"/>
      <c r="F89" s="67"/>
      <c r="G89" s="67"/>
      <c r="H89" s="67"/>
      <c r="I89" s="67"/>
      <c r="J89" s="67"/>
      <c r="K89" s="67"/>
      <c r="L89" s="67"/>
      <c r="M89" s="67"/>
      <c r="N89" s="67"/>
      <c r="O89" s="67"/>
      <c r="P89" s="67"/>
      <c r="Q89" s="67"/>
      <c r="R89" s="67"/>
      <c r="S89" s="67"/>
      <c r="T89" s="67"/>
      <c r="U89" s="67"/>
    </row>
    <row r="90" spans="2:21" ht="9.9499999999999993" customHeight="1">
      <c r="B90" s="67"/>
      <c r="C90" s="67"/>
      <c r="D90" s="67"/>
      <c r="E90" s="67"/>
      <c r="F90" s="67"/>
      <c r="G90" s="67"/>
      <c r="H90" s="67"/>
      <c r="I90" s="67"/>
      <c r="J90" s="67"/>
      <c r="K90" s="67"/>
      <c r="L90" s="67"/>
      <c r="M90" s="67"/>
      <c r="N90" s="67"/>
      <c r="O90" s="67"/>
      <c r="P90" s="67"/>
      <c r="Q90" s="67"/>
      <c r="R90" s="67"/>
      <c r="S90" s="67"/>
      <c r="T90" s="67"/>
      <c r="U90" s="67"/>
    </row>
    <row r="91" spans="2:21" ht="9.9499999999999993" customHeight="1">
      <c r="B91" s="67"/>
      <c r="C91" s="67"/>
      <c r="D91" s="67"/>
      <c r="E91" s="67"/>
      <c r="F91" s="67"/>
      <c r="G91" s="67"/>
      <c r="H91" s="67"/>
      <c r="I91" s="67"/>
      <c r="J91" s="67"/>
      <c r="K91" s="67"/>
      <c r="L91" s="67"/>
      <c r="M91" s="67"/>
      <c r="N91" s="67"/>
      <c r="O91" s="67"/>
      <c r="P91" s="67"/>
      <c r="Q91" s="67"/>
      <c r="R91" s="67"/>
      <c r="S91" s="67"/>
      <c r="T91" s="67"/>
      <c r="U91" s="67"/>
    </row>
    <row r="92" spans="2:21" ht="9.9499999999999993" customHeight="1">
      <c r="B92" s="67"/>
      <c r="C92" s="67"/>
      <c r="D92" s="67"/>
      <c r="E92" s="67"/>
      <c r="F92" s="67"/>
      <c r="G92" s="67"/>
      <c r="H92" s="67"/>
      <c r="I92" s="67"/>
      <c r="J92" s="67"/>
      <c r="K92" s="67"/>
      <c r="L92" s="67"/>
      <c r="M92" s="67"/>
      <c r="N92" s="67"/>
      <c r="O92" s="67"/>
      <c r="P92" s="67"/>
      <c r="Q92" s="67"/>
      <c r="R92" s="67"/>
      <c r="S92" s="67"/>
      <c r="T92" s="67"/>
      <c r="U92" s="67"/>
    </row>
    <row r="93" spans="2:21" ht="9.9499999999999993" customHeight="1">
      <c r="B93" s="67"/>
      <c r="C93" s="67"/>
      <c r="D93" s="67"/>
      <c r="E93" s="67"/>
      <c r="F93" s="67"/>
      <c r="G93" s="67"/>
      <c r="H93" s="67"/>
      <c r="I93" s="67"/>
      <c r="J93" s="67"/>
      <c r="K93" s="67"/>
      <c r="L93" s="67"/>
      <c r="M93" s="67"/>
      <c r="N93" s="67"/>
      <c r="O93" s="67"/>
      <c r="P93" s="67"/>
      <c r="Q93" s="67"/>
      <c r="R93" s="67"/>
      <c r="S93" s="67"/>
      <c r="T93" s="67"/>
      <c r="U93" s="67"/>
    </row>
  </sheetData>
  <mergeCells count="9">
    <mergeCell ref="V3:V5"/>
    <mergeCell ref="A47:U47"/>
    <mergeCell ref="A3:A5"/>
    <mergeCell ref="B3:F3"/>
    <mergeCell ref="G3:K3"/>
    <mergeCell ref="L3:U3"/>
    <mergeCell ref="Q5:U5"/>
    <mergeCell ref="B5:K5"/>
    <mergeCell ref="L5:P5"/>
  </mergeCells>
  <hyperlinks>
    <hyperlink ref="W1" location="'S1-3_Inhalt_Erläuterungen'!A1" display="Inhalt"/>
  </hyperlinks>
  <pageMargins left="0.78740157480314965" right="0.59055118110236227" top="0.59055118110236227" bottom="0.59055118110236227" header="0" footer="0.19685039370078741"/>
  <pageSetup paperSize="9" firstPageNumber="6"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3" tint="0.59999389629810485"/>
  </sheetPr>
  <dimension ref="A1:Z55"/>
  <sheetViews>
    <sheetView showGridLines="0" showOutlineSymbols="0" zoomScaleNormal="100" workbookViewId="0"/>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249" customWidth="1"/>
    <col min="23" max="23" width="7.140625" style="249" customWidth="1"/>
    <col min="24" max="16384" width="11.42578125" style="80"/>
  </cols>
  <sheetData>
    <row r="1" spans="1:26" s="330" customFormat="1" ht="15" customHeight="1">
      <c r="A1" s="311" t="s">
        <v>514</v>
      </c>
      <c r="L1" s="338"/>
      <c r="M1" s="338"/>
      <c r="N1" s="338"/>
      <c r="O1" s="338"/>
      <c r="P1" s="338"/>
      <c r="Q1" s="338"/>
      <c r="R1" s="338"/>
      <c r="S1" s="338"/>
      <c r="T1" s="338"/>
      <c r="U1" s="338"/>
      <c r="V1" s="313" t="s">
        <v>32</v>
      </c>
      <c r="W1" s="373" t="s">
        <v>62</v>
      </c>
    </row>
    <row r="2" spans="1:26" s="330" customFormat="1" ht="15" customHeight="1">
      <c r="A2" s="309" t="s">
        <v>440</v>
      </c>
      <c r="B2" s="105"/>
      <c r="C2" s="105"/>
      <c r="D2" s="105"/>
      <c r="E2" s="105"/>
      <c r="F2" s="105"/>
      <c r="G2" s="105"/>
      <c r="H2" s="105"/>
      <c r="I2" s="105"/>
      <c r="J2" s="105"/>
      <c r="K2" s="105"/>
      <c r="L2" s="343"/>
      <c r="M2" s="343"/>
      <c r="N2" s="343"/>
      <c r="O2" s="343"/>
      <c r="P2" s="343"/>
      <c r="Q2" s="343"/>
      <c r="R2" s="343"/>
      <c r="S2" s="343"/>
      <c r="T2" s="343"/>
      <c r="U2" s="343"/>
      <c r="V2" s="313" t="s">
        <v>436</v>
      </c>
      <c r="W2" s="228"/>
      <c r="X2" s="312"/>
      <c r="Y2" s="312"/>
      <c r="Z2" s="312"/>
    </row>
    <row r="3" spans="1:26"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c r="W3" s="293"/>
    </row>
    <row r="4" spans="1:26"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W4" s="293"/>
      <c r="X4" s="95" t="s">
        <v>279</v>
      </c>
    </row>
    <row r="5" spans="1:26"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4"/>
      <c r="W5" s="293"/>
    </row>
    <row r="6" spans="1:26" s="70" customFormat="1" ht="15" customHeight="1">
      <c r="A6" s="72" t="s">
        <v>190</v>
      </c>
      <c r="B6" s="264">
        <v>131</v>
      </c>
      <c r="C6" s="262">
        <v>134</v>
      </c>
      <c r="D6" s="262">
        <v>133</v>
      </c>
      <c r="E6" s="262">
        <v>135</v>
      </c>
      <c r="F6" s="262">
        <v>136</v>
      </c>
      <c r="G6" s="264">
        <v>121</v>
      </c>
      <c r="H6" s="260">
        <v>118</v>
      </c>
      <c r="I6" s="260">
        <v>119</v>
      </c>
      <c r="J6" s="260">
        <v>125</v>
      </c>
      <c r="K6" s="263">
        <v>121</v>
      </c>
      <c r="L6" s="264">
        <v>251</v>
      </c>
      <c r="M6" s="260">
        <v>253</v>
      </c>
      <c r="N6" s="260">
        <v>252</v>
      </c>
      <c r="O6" s="260">
        <v>259</v>
      </c>
      <c r="P6" s="260">
        <v>257</v>
      </c>
      <c r="Q6" s="53">
        <v>100</v>
      </c>
      <c r="R6" s="55">
        <v>100</v>
      </c>
      <c r="S6" s="55">
        <v>100</v>
      </c>
      <c r="T6" s="55">
        <v>100</v>
      </c>
      <c r="U6" s="285">
        <v>100</v>
      </c>
      <c r="V6" s="295" t="s">
        <v>190</v>
      </c>
      <c r="W6" s="293"/>
      <c r="X6" s="70" t="s">
        <v>54</v>
      </c>
    </row>
    <row r="7" spans="1:26" s="70" customFormat="1" ht="15" customHeight="1">
      <c r="A7" s="215" t="s">
        <v>30</v>
      </c>
      <c r="B7" s="264"/>
      <c r="C7" s="262"/>
      <c r="D7" s="262"/>
      <c r="E7" s="262"/>
      <c r="F7" s="262"/>
      <c r="G7" s="264"/>
      <c r="H7" s="260"/>
      <c r="I7" s="260"/>
      <c r="J7" s="260"/>
      <c r="K7" s="263"/>
      <c r="L7" s="264"/>
      <c r="M7" s="260"/>
      <c r="N7" s="260"/>
      <c r="O7" s="260"/>
      <c r="P7" s="260"/>
      <c r="Q7" s="53"/>
      <c r="R7" s="55"/>
      <c r="S7" s="55"/>
      <c r="T7" s="55"/>
      <c r="U7" s="55"/>
      <c r="V7" s="291" t="s">
        <v>30</v>
      </c>
      <c r="W7" s="293"/>
    </row>
    <row r="8" spans="1:26" s="70" customFormat="1" ht="9.9499999999999993" customHeight="1">
      <c r="A8" s="50" t="s">
        <v>295</v>
      </c>
      <c r="B8" s="264">
        <v>16</v>
      </c>
      <c r="C8" s="262">
        <v>16</v>
      </c>
      <c r="D8" s="262">
        <v>17</v>
      </c>
      <c r="E8" s="262">
        <v>17</v>
      </c>
      <c r="F8" s="262">
        <v>19</v>
      </c>
      <c r="G8" s="264">
        <v>10</v>
      </c>
      <c r="H8" s="260">
        <v>11</v>
      </c>
      <c r="I8" s="260">
        <v>12</v>
      </c>
      <c r="J8" s="260">
        <v>13</v>
      </c>
      <c r="K8" s="263">
        <v>13</v>
      </c>
      <c r="L8" s="264">
        <v>26</v>
      </c>
      <c r="M8" s="260">
        <v>27</v>
      </c>
      <c r="N8" s="260">
        <v>28</v>
      </c>
      <c r="O8" s="260">
        <v>31</v>
      </c>
      <c r="P8" s="260">
        <v>32</v>
      </c>
      <c r="Q8" s="42">
        <f t="shared" ref="Q8:Q21" si="0">L8/$L$6*100</f>
        <v>10.358565737051793</v>
      </c>
      <c r="R8" s="75">
        <f t="shared" ref="R8:R21" si="1">M8/$M$6*100</f>
        <v>10.671936758893279</v>
      </c>
      <c r="S8" s="75">
        <f t="shared" ref="S8:S21" si="2">N8/$N$6*100</f>
        <v>11.111111111111111</v>
      </c>
      <c r="T8" s="75">
        <f t="shared" ref="T8:T21" si="3">O8/$O$6*100</f>
        <v>11.969111969111969</v>
      </c>
      <c r="U8" s="226">
        <f t="shared" ref="U8:U21" si="4">P8/$P$6*100</f>
        <v>12.45136186770428</v>
      </c>
      <c r="V8" s="110" t="s">
        <v>295</v>
      </c>
      <c r="W8" s="293"/>
      <c r="X8" s="70" t="s">
        <v>55</v>
      </c>
    </row>
    <row r="9" spans="1:26" s="70" customFormat="1" ht="9.9499999999999993" customHeight="1">
      <c r="A9" s="61" t="s">
        <v>216</v>
      </c>
      <c r="B9" s="264">
        <v>128</v>
      </c>
      <c r="C9" s="262">
        <v>132</v>
      </c>
      <c r="D9" s="262">
        <v>130</v>
      </c>
      <c r="E9" s="262">
        <v>131</v>
      </c>
      <c r="F9" s="262">
        <v>132</v>
      </c>
      <c r="G9" s="264">
        <v>119</v>
      </c>
      <c r="H9" s="260">
        <v>116</v>
      </c>
      <c r="I9" s="260">
        <v>116</v>
      </c>
      <c r="J9" s="260">
        <v>121</v>
      </c>
      <c r="K9" s="263">
        <v>119</v>
      </c>
      <c r="L9" s="264">
        <v>247</v>
      </c>
      <c r="M9" s="260">
        <v>248</v>
      </c>
      <c r="N9" s="260">
        <v>246</v>
      </c>
      <c r="O9" s="260">
        <v>252</v>
      </c>
      <c r="P9" s="260">
        <v>251</v>
      </c>
      <c r="Q9" s="42">
        <f t="shared" si="0"/>
        <v>98.406374501992033</v>
      </c>
      <c r="R9" s="75">
        <f t="shared" si="1"/>
        <v>98.023715415019765</v>
      </c>
      <c r="S9" s="75">
        <f t="shared" si="2"/>
        <v>97.61904761904762</v>
      </c>
      <c r="T9" s="75">
        <f t="shared" si="3"/>
        <v>97.297297297297305</v>
      </c>
      <c r="U9" s="226">
        <f t="shared" si="4"/>
        <v>97.665369649805442</v>
      </c>
      <c r="V9" s="108" t="s">
        <v>216</v>
      </c>
      <c r="W9" s="293"/>
      <c r="X9" s="70" t="s">
        <v>74</v>
      </c>
    </row>
    <row r="10" spans="1:26" s="70" customFormat="1" ht="15" customHeight="1">
      <c r="A10" s="215" t="s">
        <v>367</v>
      </c>
      <c r="B10" s="264"/>
      <c r="C10" s="262"/>
      <c r="D10" s="262"/>
      <c r="E10" s="262"/>
      <c r="F10" s="262"/>
      <c r="G10" s="264"/>
      <c r="H10" s="260"/>
      <c r="I10" s="260"/>
      <c r="J10" s="260"/>
      <c r="K10" s="263"/>
      <c r="L10" s="264"/>
      <c r="M10" s="260"/>
      <c r="N10" s="260"/>
      <c r="O10" s="260"/>
      <c r="P10" s="260"/>
      <c r="Q10" s="42"/>
      <c r="R10" s="75"/>
      <c r="S10" s="75"/>
      <c r="T10" s="75"/>
      <c r="U10" s="226"/>
      <c r="V10" s="291" t="s">
        <v>367</v>
      </c>
      <c r="W10" s="293"/>
      <c r="X10" s="70" t="s">
        <v>54</v>
      </c>
    </row>
    <row r="11" spans="1:26" s="70" customFormat="1" ht="9.9499999999999993" customHeight="1">
      <c r="A11" s="61" t="s">
        <v>218</v>
      </c>
      <c r="B11" s="264">
        <v>13</v>
      </c>
      <c r="C11" s="262">
        <v>11</v>
      </c>
      <c r="D11" s="262">
        <v>12</v>
      </c>
      <c r="E11" s="262">
        <v>11</v>
      </c>
      <c r="F11" s="262">
        <v>14</v>
      </c>
      <c r="G11" s="264">
        <v>12</v>
      </c>
      <c r="H11" s="260">
        <v>11</v>
      </c>
      <c r="I11" s="260">
        <v>12</v>
      </c>
      <c r="J11" s="260">
        <v>11</v>
      </c>
      <c r="K11" s="263">
        <v>13</v>
      </c>
      <c r="L11" s="264">
        <v>24</v>
      </c>
      <c r="M11" s="260">
        <v>22</v>
      </c>
      <c r="N11" s="260">
        <v>23</v>
      </c>
      <c r="O11" s="260">
        <v>22</v>
      </c>
      <c r="P11" s="260">
        <v>26</v>
      </c>
      <c r="Q11" s="42">
        <f t="shared" si="0"/>
        <v>9.5617529880478092</v>
      </c>
      <c r="R11" s="75">
        <f t="shared" si="1"/>
        <v>8.695652173913043</v>
      </c>
      <c r="S11" s="75">
        <f t="shared" si="2"/>
        <v>9.1269841269841265</v>
      </c>
      <c r="T11" s="75">
        <f t="shared" si="3"/>
        <v>8.4942084942084932</v>
      </c>
      <c r="U11" s="226">
        <f t="shared" si="4"/>
        <v>10.116731517509727</v>
      </c>
      <c r="V11" s="108" t="s">
        <v>218</v>
      </c>
      <c r="W11" s="293"/>
    </row>
    <row r="12" spans="1:26" s="70" customFormat="1" ht="9.9499999999999993" customHeight="1">
      <c r="A12" s="61" t="s">
        <v>219</v>
      </c>
      <c r="B12" s="264">
        <v>31</v>
      </c>
      <c r="C12" s="262">
        <v>33</v>
      </c>
      <c r="D12" s="262">
        <v>30</v>
      </c>
      <c r="E12" s="262">
        <v>33</v>
      </c>
      <c r="F12" s="262">
        <v>29</v>
      </c>
      <c r="G12" s="264">
        <v>28</v>
      </c>
      <c r="H12" s="260">
        <v>28</v>
      </c>
      <c r="I12" s="260">
        <v>25</v>
      </c>
      <c r="J12" s="260">
        <v>32</v>
      </c>
      <c r="K12" s="263">
        <v>26</v>
      </c>
      <c r="L12" s="264">
        <v>59</v>
      </c>
      <c r="M12" s="260">
        <v>60</v>
      </c>
      <c r="N12" s="260">
        <v>56</v>
      </c>
      <c r="O12" s="260">
        <v>65</v>
      </c>
      <c r="P12" s="260">
        <v>55</v>
      </c>
      <c r="Q12" s="42">
        <f t="shared" si="0"/>
        <v>23.50597609561753</v>
      </c>
      <c r="R12" s="75">
        <f t="shared" si="1"/>
        <v>23.715415019762844</v>
      </c>
      <c r="S12" s="75">
        <f t="shared" si="2"/>
        <v>22.222222222222221</v>
      </c>
      <c r="T12" s="75">
        <f t="shared" si="3"/>
        <v>25.096525096525095</v>
      </c>
      <c r="U12" s="226">
        <f t="shared" si="4"/>
        <v>21.40077821011673</v>
      </c>
      <c r="V12" s="108" t="s">
        <v>219</v>
      </c>
      <c r="W12" s="293"/>
    </row>
    <row r="13" spans="1:26" s="70" customFormat="1" ht="9.9499999999999993" customHeight="1">
      <c r="A13" s="61" t="s">
        <v>220</v>
      </c>
      <c r="B13" s="264">
        <v>32</v>
      </c>
      <c r="C13" s="262">
        <v>32</v>
      </c>
      <c r="D13" s="262">
        <v>30</v>
      </c>
      <c r="E13" s="262">
        <v>30</v>
      </c>
      <c r="F13" s="262">
        <v>31</v>
      </c>
      <c r="G13" s="264">
        <v>28</v>
      </c>
      <c r="H13" s="260">
        <v>28</v>
      </c>
      <c r="I13" s="260">
        <v>25</v>
      </c>
      <c r="J13" s="260">
        <v>23</v>
      </c>
      <c r="K13" s="263">
        <v>26</v>
      </c>
      <c r="L13" s="264">
        <v>61</v>
      </c>
      <c r="M13" s="260">
        <v>60</v>
      </c>
      <c r="N13" s="260">
        <v>56</v>
      </c>
      <c r="O13" s="260">
        <v>53</v>
      </c>
      <c r="P13" s="260">
        <v>57</v>
      </c>
      <c r="Q13" s="42">
        <f t="shared" si="0"/>
        <v>24.302788844621514</v>
      </c>
      <c r="R13" s="75">
        <f t="shared" si="1"/>
        <v>23.715415019762844</v>
      </c>
      <c r="S13" s="75">
        <f t="shared" si="2"/>
        <v>22.222222222222221</v>
      </c>
      <c r="T13" s="75">
        <f t="shared" si="3"/>
        <v>20.463320463320464</v>
      </c>
      <c r="U13" s="226">
        <f t="shared" si="4"/>
        <v>22.178988326848248</v>
      </c>
      <c r="V13" s="108" t="s">
        <v>220</v>
      </c>
      <c r="W13" s="293"/>
    </row>
    <row r="14" spans="1:26" s="70" customFormat="1" ht="9.9499999999999993" customHeight="1">
      <c r="A14" s="61" t="s">
        <v>221</v>
      </c>
      <c r="B14" s="264">
        <v>31</v>
      </c>
      <c r="C14" s="262">
        <v>35</v>
      </c>
      <c r="D14" s="262">
        <v>35</v>
      </c>
      <c r="E14" s="262">
        <v>34</v>
      </c>
      <c r="F14" s="262">
        <v>37</v>
      </c>
      <c r="G14" s="264">
        <v>31</v>
      </c>
      <c r="H14" s="260">
        <v>30</v>
      </c>
      <c r="I14" s="260">
        <v>33</v>
      </c>
      <c r="J14" s="260">
        <v>32</v>
      </c>
      <c r="K14" s="263">
        <v>32</v>
      </c>
      <c r="L14" s="264">
        <v>62</v>
      </c>
      <c r="M14" s="260">
        <v>65</v>
      </c>
      <c r="N14" s="260">
        <v>68</v>
      </c>
      <c r="O14" s="260">
        <v>66</v>
      </c>
      <c r="P14" s="260">
        <v>69</v>
      </c>
      <c r="Q14" s="42">
        <f t="shared" si="0"/>
        <v>24.701195219123505</v>
      </c>
      <c r="R14" s="75">
        <f t="shared" si="1"/>
        <v>25.691699604743086</v>
      </c>
      <c r="S14" s="75">
        <f t="shared" si="2"/>
        <v>26.984126984126984</v>
      </c>
      <c r="T14" s="75">
        <f t="shared" si="3"/>
        <v>25.482625482625483</v>
      </c>
      <c r="U14" s="226">
        <f t="shared" si="4"/>
        <v>26.848249027237355</v>
      </c>
      <c r="V14" s="108" t="s">
        <v>221</v>
      </c>
      <c r="W14" s="293"/>
    </row>
    <row r="15" spans="1:26" s="70" customFormat="1" ht="9.9499999999999993" customHeight="1">
      <c r="A15" s="61" t="s">
        <v>222</v>
      </c>
      <c r="B15" s="264">
        <v>23</v>
      </c>
      <c r="C15" s="262">
        <v>24</v>
      </c>
      <c r="D15" s="262">
        <v>26</v>
      </c>
      <c r="E15" s="262">
        <v>27</v>
      </c>
      <c r="F15" s="262">
        <v>25</v>
      </c>
      <c r="G15" s="264">
        <v>22</v>
      </c>
      <c r="H15" s="260">
        <v>21</v>
      </c>
      <c r="I15" s="260">
        <v>23</v>
      </c>
      <c r="J15" s="260">
        <v>26</v>
      </c>
      <c r="K15" s="263">
        <v>24</v>
      </c>
      <c r="L15" s="264">
        <v>46</v>
      </c>
      <c r="M15" s="260">
        <v>45</v>
      </c>
      <c r="N15" s="260">
        <v>49</v>
      </c>
      <c r="O15" s="260">
        <v>53</v>
      </c>
      <c r="P15" s="260">
        <v>49</v>
      </c>
      <c r="Q15" s="42">
        <f t="shared" si="0"/>
        <v>18.326693227091635</v>
      </c>
      <c r="R15" s="75">
        <f t="shared" si="1"/>
        <v>17.786561264822133</v>
      </c>
      <c r="S15" s="75">
        <f t="shared" si="2"/>
        <v>19.444444444444446</v>
      </c>
      <c r="T15" s="75">
        <f t="shared" si="3"/>
        <v>20.463320463320464</v>
      </c>
      <c r="U15" s="226">
        <f t="shared" si="4"/>
        <v>19.066147859922179</v>
      </c>
      <c r="V15" s="108" t="s">
        <v>222</v>
      </c>
      <c r="W15" s="293"/>
    </row>
    <row r="16" spans="1:26" s="70" customFormat="1" ht="24.95" customHeight="1">
      <c r="A16" s="239" t="s">
        <v>225</v>
      </c>
      <c r="B16" s="264"/>
      <c r="C16" s="262"/>
      <c r="D16" s="262"/>
      <c r="E16" s="262"/>
      <c r="F16" s="262"/>
      <c r="G16" s="264"/>
      <c r="H16" s="260"/>
      <c r="I16" s="260"/>
      <c r="J16" s="260"/>
      <c r="K16" s="263"/>
      <c r="L16" s="264"/>
      <c r="M16" s="260"/>
      <c r="N16" s="260"/>
      <c r="O16" s="260"/>
      <c r="P16" s="260"/>
      <c r="Q16" s="42"/>
      <c r="R16" s="75"/>
      <c r="S16" s="75"/>
      <c r="T16" s="75"/>
      <c r="U16" s="226"/>
      <c r="V16" s="296" t="s">
        <v>225</v>
      </c>
      <c r="W16" s="293"/>
      <c r="X16" s="70" t="s">
        <v>75</v>
      </c>
    </row>
    <row r="17" spans="1:24" s="70" customFormat="1" ht="9.9499999999999993" customHeight="1">
      <c r="A17" s="50" t="s">
        <v>64</v>
      </c>
      <c r="B17" s="264">
        <v>7</v>
      </c>
      <c r="C17" s="262">
        <v>6</v>
      </c>
      <c r="D17" s="262">
        <v>6</v>
      </c>
      <c r="E17" s="262">
        <v>6</v>
      </c>
      <c r="F17" s="262">
        <v>8</v>
      </c>
      <c r="G17" s="264">
        <v>15</v>
      </c>
      <c r="H17" s="260">
        <v>12</v>
      </c>
      <c r="I17" s="260">
        <v>13</v>
      </c>
      <c r="J17" s="260">
        <v>13</v>
      </c>
      <c r="K17" s="263">
        <v>13</v>
      </c>
      <c r="L17" s="264">
        <v>22</v>
      </c>
      <c r="M17" s="260">
        <v>18</v>
      </c>
      <c r="N17" s="260">
        <v>19</v>
      </c>
      <c r="O17" s="260">
        <v>19</v>
      </c>
      <c r="P17" s="260">
        <v>21</v>
      </c>
      <c r="Q17" s="42">
        <f t="shared" si="0"/>
        <v>8.7649402390438258</v>
      </c>
      <c r="R17" s="75">
        <f t="shared" si="1"/>
        <v>7.1146245059288544</v>
      </c>
      <c r="S17" s="75">
        <f t="shared" si="2"/>
        <v>7.5396825396825395</v>
      </c>
      <c r="T17" s="75">
        <f t="shared" si="3"/>
        <v>7.3359073359073363</v>
      </c>
      <c r="U17" s="226">
        <f t="shared" si="4"/>
        <v>8.1712062256809332</v>
      </c>
      <c r="V17" s="110" t="s">
        <v>64</v>
      </c>
      <c r="W17" s="293"/>
    </row>
    <row r="18" spans="1:24" s="70" customFormat="1" ht="9.9499999999999993" customHeight="1">
      <c r="A18" s="88" t="s">
        <v>66</v>
      </c>
      <c r="B18" s="264" t="s">
        <v>11</v>
      </c>
      <c r="C18" s="262" t="s">
        <v>11</v>
      </c>
      <c r="D18" s="262" t="s">
        <v>11</v>
      </c>
      <c r="E18" s="262" t="s">
        <v>11</v>
      </c>
      <c r="F18" s="404" t="s">
        <v>11</v>
      </c>
      <c r="G18" s="264" t="s">
        <v>11</v>
      </c>
      <c r="H18" s="260" t="s">
        <v>11</v>
      </c>
      <c r="I18" s="260" t="s">
        <v>11</v>
      </c>
      <c r="J18" s="260" t="s">
        <v>11</v>
      </c>
      <c r="K18" s="405" t="s">
        <v>11</v>
      </c>
      <c r="L18" s="264">
        <v>5</v>
      </c>
      <c r="M18" s="260" t="s">
        <v>11</v>
      </c>
      <c r="N18" s="260" t="s">
        <v>11</v>
      </c>
      <c r="O18" s="260" t="s">
        <v>11</v>
      </c>
      <c r="P18" s="405" t="s">
        <v>11</v>
      </c>
      <c r="Q18" s="42">
        <f t="shared" si="0"/>
        <v>1.9920318725099602</v>
      </c>
      <c r="R18" s="75" t="s">
        <v>11</v>
      </c>
      <c r="S18" s="75" t="s">
        <v>11</v>
      </c>
      <c r="T18" s="75" t="s">
        <v>11</v>
      </c>
      <c r="U18" s="405" t="s">
        <v>11</v>
      </c>
      <c r="V18" s="111" t="s">
        <v>66</v>
      </c>
      <c r="W18" s="293"/>
    </row>
    <row r="19" spans="1:24" s="70" customFormat="1" ht="9.9499999999999993" customHeight="1">
      <c r="A19" s="50" t="s">
        <v>65</v>
      </c>
      <c r="B19" s="264">
        <v>11</v>
      </c>
      <c r="C19" s="262">
        <v>10</v>
      </c>
      <c r="D19" s="262">
        <v>11</v>
      </c>
      <c r="E19" s="427">
        <v>10</v>
      </c>
      <c r="F19" s="262">
        <v>12</v>
      </c>
      <c r="G19" s="264">
        <v>23</v>
      </c>
      <c r="H19" s="260">
        <v>23</v>
      </c>
      <c r="I19" s="260">
        <v>21</v>
      </c>
      <c r="J19" s="260">
        <v>23</v>
      </c>
      <c r="K19" s="263">
        <v>20</v>
      </c>
      <c r="L19" s="264">
        <v>34</v>
      </c>
      <c r="M19" s="260">
        <v>33</v>
      </c>
      <c r="N19" s="260">
        <v>32</v>
      </c>
      <c r="O19" s="260">
        <v>33</v>
      </c>
      <c r="P19" s="260">
        <v>32</v>
      </c>
      <c r="Q19" s="42">
        <f t="shared" si="0"/>
        <v>13.545816733067728</v>
      </c>
      <c r="R19" s="75">
        <f t="shared" si="1"/>
        <v>13.043478260869565</v>
      </c>
      <c r="S19" s="75">
        <f t="shared" si="2"/>
        <v>12.698412698412698</v>
      </c>
      <c r="T19" s="75">
        <f t="shared" si="3"/>
        <v>12.741312741312742</v>
      </c>
      <c r="U19" s="226">
        <f t="shared" si="4"/>
        <v>12.45136186770428</v>
      </c>
      <c r="V19" s="110" t="s">
        <v>65</v>
      </c>
      <c r="W19" s="293"/>
    </row>
    <row r="20" spans="1:24" ht="9.9499999999999993" customHeight="1">
      <c r="A20" s="50" t="s">
        <v>72</v>
      </c>
      <c r="B20" s="264">
        <v>108</v>
      </c>
      <c r="C20" s="262">
        <v>115</v>
      </c>
      <c r="D20" s="262">
        <v>114</v>
      </c>
      <c r="E20" s="262">
        <v>115</v>
      </c>
      <c r="F20" s="262">
        <v>113</v>
      </c>
      <c r="G20" s="264">
        <v>80</v>
      </c>
      <c r="H20" s="260">
        <v>80</v>
      </c>
      <c r="I20" s="260">
        <v>81</v>
      </c>
      <c r="J20" s="260">
        <v>86</v>
      </c>
      <c r="K20" s="263">
        <v>85</v>
      </c>
      <c r="L20" s="264">
        <v>188</v>
      </c>
      <c r="M20" s="260">
        <v>195</v>
      </c>
      <c r="N20" s="260">
        <v>195</v>
      </c>
      <c r="O20" s="260">
        <v>201</v>
      </c>
      <c r="P20" s="260">
        <v>198</v>
      </c>
      <c r="Q20" s="42">
        <f t="shared" si="0"/>
        <v>74.900398406374507</v>
      </c>
      <c r="R20" s="75">
        <f t="shared" si="1"/>
        <v>77.07509881422925</v>
      </c>
      <c r="S20" s="75">
        <f t="shared" si="2"/>
        <v>77.38095238095238</v>
      </c>
      <c r="T20" s="75">
        <f t="shared" si="3"/>
        <v>77.60617760617761</v>
      </c>
      <c r="U20" s="226">
        <f t="shared" si="4"/>
        <v>77.042801556420244</v>
      </c>
      <c r="V20" s="110" t="s">
        <v>72</v>
      </c>
    </row>
    <row r="21" spans="1:24" ht="9.9499999999999993" customHeight="1">
      <c r="A21" s="88" t="s">
        <v>67</v>
      </c>
      <c r="B21" s="264">
        <v>32</v>
      </c>
      <c r="C21" s="262">
        <v>32</v>
      </c>
      <c r="D21" s="262">
        <v>30</v>
      </c>
      <c r="E21" s="262">
        <v>32</v>
      </c>
      <c r="F21" s="262">
        <v>25</v>
      </c>
      <c r="G21" s="264">
        <v>41</v>
      </c>
      <c r="H21" s="260">
        <v>42</v>
      </c>
      <c r="I21" s="260">
        <v>42</v>
      </c>
      <c r="J21" s="260">
        <v>42</v>
      </c>
      <c r="K21" s="263">
        <v>41</v>
      </c>
      <c r="L21" s="264">
        <v>73</v>
      </c>
      <c r="M21" s="260">
        <v>73</v>
      </c>
      <c r="N21" s="260">
        <v>73</v>
      </c>
      <c r="O21" s="260">
        <v>74</v>
      </c>
      <c r="P21" s="260">
        <v>65</v>
      </c>
      <c r="Q21" s="42">
        <f t="shared" si="0"/>
        <v>29.083665338645421</v>
      </c>
      <c r="R21" s="75">
        <f t="shared" si="1"/>
        <v>28.853754940711461</v>
      </c>
      <c r="S21" s="75">
        <f t="shared" si="2"/>
        <v>28.968253968253972</v>
      </c>
      <c r="T21" s="75">
        <f t="shared" si="3"/>
        <v>28.571428571428569</v>
      </c>
      <c r="U21" s="226">
        <f t="shared" si="4"/>
        <v>25.291828793774318</v>
      </c>
      <c r="V21" s="111" t="s">
        <v>67</v>
      </c>
    </row>
    <row r="22" spans="1:24" s="82" customFormat="1" ht="24.95" customHeight="1">
      <c r="A22" s="222" t="s">
        <v>376</v>
      </c>
      <c r="B22" s="264"/>
      <c r="C22" s="262"/>
      <c r="D22" s="262"/>
      <c r="E22" s="262"/>
      <c r="F22" s="262"/>
      <c r="G22" s="264"/>
      <c r="H22" s="260"/>
      <c r="I22" s="260"/>
      <c r="J22" s="260"/>
      <c r="K22" s="263"/>
      <c r="L22" s="264"/>
      <c r="M22" s="260"/>
      <c r="N22" s="260"/>
      <c r="O22" s="260"/>
      <c r="P22" s="260"/>
      <c r="Q22" s="42"/>
      <c r="R22" s="39"/>
      <c r="S22" s="39"/>
      <c r="T22" s="39"/>
      <c r="U22" s="39"/>
      <c r="V22" s="238" t="s">
        <v>376</v>
      </c>
      <c r="W22" s="294"/>
      <c r="X22" s="65" t="s">
        <v>73</v>
      </c>
    </row>
    <row r="23" spans="1:24" s="82" customFormat="1" ht="12.75">
      <c r="A23" s="134" t="s">
        <v>568</v>
      </c>
      <c r="B23" s="264">
        <v>32</v>
      </c>
      <c r="C23" s="262">
        <v>32</v>
      </c>
      <c r="D23" s="262">
        <v>30</v>
      </c>
      <c r="E23" s="262">
        <v>28</v>
      </c>
      <c r="F23" s="262">
        <v>27</v>
      </c>
      <c r="G23" s="264">
        <v>22</v>
      </c>
      <c r="H23" s="260">
        <v>21</v>
      </c>
      <c r="I23" s="260">
        <v>22</v>
      </c>
      <c r="J23" s="260">
        <v>19</v>
      </c>
      <c r="K23" s="263">
        <v>16</v>
      </c>
      <c r="L23" s="264">
        <v>54</v>
      </c>
      <c r="M23" s="260">
        <v>52</v>
      </c>
      <c r="N23" s="260">
        <v>52</v>
      </c>
      <c r="O23" s="260">
        <v>47</v>
      </c>
      <c r="P23" s="260">
        <v>43</v>
      </c>
      <c r="Q23" s="42" t="s">
        <v>0</v>
      </c>
      <c r="R23" s="75" t="s">
        <v>0</v>
      </c>
      <c r="S23" s="75" t="s">
        <v>0</v>
      </c>
      <c r="T23" s="75" t="s">
        <v>0</v>
      </c>
      <c r="U23" s="75" t="s">
        <v>0</v>
      </c>
      <c r="V23" s="108" t="s">
        <v>568</v>
      </c>
      <c r="W23" s="294"/>
      <c r="X23" s="65"/>
    </row>
    <row r="24" spans="1:24" s="82" customFormat="1" ht="12.75">
      <c r="A24" s="134" t="s">
        <v>569</v>
      </c>
      <c r="B24" s="264">
        <v>36</v>
      </c>
      <c r="C24" s="262">
        <v>38</v>
      </c>
      <c r="D24" s="262">
        <v>40</v>
      </c>
      <c r="E24" s="262">
        <v>38</v>
      </c>
      <c r="F24" s="262">
        <v>39</v>
      </c>
      <c r="G24" s="264">
        <v>36</v>
      </c>
      <c r="H24" s="260">
        <v>35</v>
      </c>
      <c r="I24" s="260">
        <v>38</v>
      </c>
      <c r="J24" s="260">
        <v>39</v>
      </c>
      <c r="K24" s="263">
        <v>43</v>
      </c>
      <c r="L24" s="264">
        <v>73</v>
      </c>
      <c r="M24" s="260">
        <v>73</v>
      </c>
      <c r="N24" s="260">
        <v>78</v>
      </c>
      <c r="O24" s="260">
        <v>76</v>
      </c>
      <c r="P24" s="260">
        <v>82</v>
      </c>
      <c r="Q24" s="42" t="s">
        <v>0</v>
      </c>
      <c r="R24" s="75" t="s">
        <v>0</v>
      </c>
      <c r="S24" s="75" t="s">
        <v>0</v>
      </c>
      <c r="T24" s="75" t="s">
        <v>0</v>
      </c>
      <c r="U24" s="75" t="s">
        <v>0</v>
      </c>
      <c r="V24" s="108" t="s">
        <v>569</v>
      </c>
      <c r="W24" s="294"/>
    </row>
    <row r="25" spans="1:24" s="82" customFormat="1" ht="9.9499999999999993" customHeight="1">
      <c r="A25" s="134" t="s">
        <v>184</v>
      </c>
      <c r="B25" s="264">
        <v>57</v>
      </c>
      <c r="C25" s="262">
        <v>58</v>
      </c>
      <c r="D25" s="262">
        <v>57</v>
      </c>
      <c r="E25" s="262">
        <v>62</v>
      </c>
      <c r="F25" s="262">
        <v>64</v>
      </c>
      <c r="G25" s="264">
        <v>57</v>
      </c>
      <c r="H25" s="260">
        <v>58</v>
      </c>
      <c r="I25" s="260">
        <v>55</v>
      </c>
      <c r="J25" s="260">
        <v>61</v>
      </c>
      <c r="K25" s="263">
        <v>55</v>
      </c>
      <c r="L25" s="264">
        <v>114</v>
      </c>
      <c r="M25" s="260">
        <v>116</v>
      </c>
      <c r="N25" s="260">
        <v>113</v>
      </c>
      <c r="O25" s="260">
        <v>123</v>
      </c>
      <c r="P25" s="260">
        <v>119</v>
      </c>
      <c r="Q25" s="42" t="s">
        <v>0</v>
      </c>
      <c r="R25" s="75" t="s">
        <v>0</v>
      </c>
      <c r="S25" s="75" t="s">
        <v>0</v>
      </c>
      <c r="T25" s="75" t="s">
        <v>0</v>
      </c>
      <c r="U25" s="75" t="s">
        <v>0</v>
      </c>
      <c r="V25" s="108" t="s">
        <v>184</v>
      </c>
      <c r="W25" s="294"/>
    </row>
    <row r="26" spans="1:24" s="82" customFormat="1" ht="9.9499999999999993" customHeight="1">
      <c r="A26" s="134" t="s">
        <v>570</v>
      </c>
      <c r="B26" s="272" t="s">
        <v>181</v>
      </c>
      <c r="C26" s="262" t="s">
        <v>11</v>
      </c>
      <c r="D26" s="262" t="s">
        <v>11</v>
      </c>
      <c r="E26" s="262" t="s">
        <v>11</v>
      </c>
      <c r="F26" s="404" t="s">
        <v>11</v>
      </c>
      <c r="G26" s="264" t="s">
        <v>11</v>
      </c>
      <c r="H26" s="262" t="s">
        <v>11</v>
      </c>
      <c r="I26" s="262" t="s">
        <v>11</v>
      </c>
      <c r="J26" s="262" t="s">
        <v>11</v>
      </c>
      <c r="K26" s="405" t="s">
        <v>11</v>
      </c>
      <c r="L26" s="264" t="s">
        <v>11</v>
      </c>
      <c r="M26" s="262" t="s">
        <v>11</v>
      </c>
      <c r="N26" s="262" t="s">
        <v>11</v>
      </c>
      <c r="O26" s="262" t="s">
        <v>11</v>
      </c>
      <c r="P26" s="405" t="s">
        <v>11</v>
      </c>
      <c r="Q26" s="42" t="s">
        <v>0</v>
      </c>
      <c r="R26" s="75" t="s">
        <v>0</v>
      </c>
      <c r="S26" s="75" t="s">
        <v>0</v>
      </c>
      <c r="T26" s="75" t="s">
        <v>0</v>
      </c>
      <c r="U26" s="75" t="s">
        <v>0</v>
      </c>
      <c r="V26" s="108" t="s">
        <v>570</v>
      </c>
      <c r="W26" s="294"/>
    </row>
    <row r="27" spans="1:24" s="82" customFormat="1" ht="24.95" customHeight="1">
      <c r="A27" s="222" t="s">
        <v>580</v>
      </c>
      <c r="B27" s="264"/>
      <c r="C27" s="262"/>
      <c r="D27" s="262"/>
      <c r="E27" s="262"/>
      <c r="F27" s="262"/>
      <c r="G27" s="264"/>
      <c r="H27" s="260"/>
      <c r="I27" s="260"/>
      <c r="J27" s="260"/>
      <c r="K27" s="263"/>
      <c r="L27" s="264"/>
      <c r="M27" s="260"/>
      <c r="N27" s="260"/>
      <c r="O27" s="260"/>
      <c r="P27" s="260"/>
      <c r="Q27" s="42"/>
      <c r="R27" s="39"/>
      <c r="S27" s="39"/>
      <c r="T27" s="39"/>
      <c r="U27" s="39"/>
      <c r="V27" s="238" t="s">
        <v>580</v>
      </c>
      <c r="W27" s="294"/>
      <c r="X27" s="65" t="s">
        <v>73</v>
      </c>
    </row>
    <row r="28" spans="1:24" s="82" customFormat="1" ht="12.75" customHeight="1">
      <c r="A28" s="134" t="s">
        <v>585</v>
      </c>
      <c r="B28" s="264">
        <v>73</v>
      </c>
      <c r="C28" s="262">
        <v>73</v>
      </c>
      <c r="D28" s="262">
        <v>74</v>
      </c>
      <c r="E28" s="262">
        <v>70</v>
      </c>
      <c r="F28" s="262">
        <v>70</v>
      </c>
      <c r="G28" s="264">
        <v>69</v>
      </c>
      <c r="H28" s="260">
        <v>65</v>
      </c>
      <c r="I28" s="260">
        <v>65</v>
      </c>
      <c r="J28" s="260">
        <v>65</v>
      </c>
      <c r="K28" s="263">
        <v>63</v>
      </c>
      <c r="L28" s="264">
        <v>142</v>
      </c>
      <c r="M28" s="260">
        <v>138</v>
      </c>
      <c r="N28" s="260">
        <v>139</v>
      </c>
      <c r="O28" s="260">
        <v>135</v>
      </c>
      <c r="P28" s="260">
        <v>132</v>
      </c>
      <c r="Q28" s="42" t="s">
        <v>0</v>
      </c>
      <c r="R28" s="75" t="s">
        <v>0</v>
      </c>
      <c r="S28" s="75" t="s">
        <v>0</v>
      </c>
      <c r="T28" s="75" t="s">
        <v>0</v>
      </c>
      <c r="U28" s="75" t="s">
        <v>0</v>
      </c>
      <c r="V28" s="108" t="s">
        <v>585</v>
      </c>
      <c r="W28" s="294"/>
    </row>
    <row r="29" spans="1:24" s="82" customFormat="1" ht="12.75">
      <c r="A29" s="134" t="s">
        <v>571</v>
      </c>
      <c r="B29" s="264">
        <v>29</v>
      </c>
      <c r="C29" s="262">
        <v>32</v>
      </c>
      <c r="D29" s="262">
        <v>32</v>
      </c>
      <c r="E29" s="262">
        <v>34</v>
      </c>
      <c r="F29" s="262">
        <v>35</v>
      </c>
      <c r="G29" s="264">
        <v>27</v>
      </c>
      <c r="H29" s="260">
        <v>28</v>
      </c>
      <c r="I29" s="260">
        <v>29</v>
      </c>
      <c r="J29" s="260">
        <v>33</v>
      </c>
      <c r="K29" s="263">
        <v>31</v>
      </c>
      <c r="L29" s="264">
        <v>56</v>
      </c>
      <c r="M29" s="260">
        <v>60</v>
      </c>
      <c r="N29" s="260">
        <v>61</v>
      </c>
      <c r="O29" s="260">
        <v>67</v>
      </c>
      <c r="P29" s="260">
        <v>66</v>
      </c>
      <c r="Q29" s="42" t="s">
        <v>0</v>
      </c>
      <c r="R29" s="75" t="s">
        <v>0</v>
      </c>
      <c r="S29" s="75" t="s">
        <v>0</v>
      </c>
      <c r="T29" s="75" t="s">
        <v>0</v>
      </c>
      <c r="U29" s="75" t="s">
        <v>0</v>
      </c>
      <c r="V29" s="108" t="s">
        <v>571</v>
      </c>
      <c r="W29" s="294"/>
    </row>
    <row r="30" spans="1:24" s="2" customFormat="1" ht="9.9499999999999993" customHeight="1" outlineLevel="1">
      <c r="A30" s="134" t="s">
        <v>572</v>
      </c>
      <c r="B30" s="264" t="s">
        <v>11</v>
      </c>
      <c r="C30" s="262" t="s">
        <v>11</v>
      </c>
      <c r="D30" s="262" t="s">
        <v>11</v>
      </c>
      <c r="E30" s="262" t="s">
        <v>11</v>
      </c>
      <c r="F30" s="404" t="s">
        <v>11</v>
      </c>
      <c r="G30" s="264" t="s">
        <v>11</v>
      </c>
      <c r="H30" s="262" t="s">
        <v>11</v>
      </c>
      <c r="I30" s="262" t="s">
        <v>11</v>
      </c>
      <c r="J30" s="262" t="s">
        <v>11</v>
      </c>
      <c r="K30" s="405" t="s">
        <v>11</v>
      </c>
      <c r="L30" s="264" t="s">
        <v>11</v>
      </c>
      <c r="M30" s="262" t="s">
        <v>11</v>
      </c>
      <c r="N30" s="262" t="s">
        <v>11</v>
      </c>
      <c r="O30" s="262" t="s">
        <v>11</v>
      </c>
      <c r="P30" s="405" t="s">
        <v>11</v>
      </c>
      <c r="Q30" s="42" t="s">
        <v>0</v>
      </c>
      <c r="R30" s="75" t="s">
        <v>0</v>
      </c>
      <c r="S30" s="75" t="s">
        <v>0</v>
      </c>
      <c r="T30" s="75" t="s">
        <v>0</v>
      </c>
      <c r="U30" s="75" t="s">
        <v>0</v>
      </c>
      <c r="V30" s="108" t="s">
        <v>572</v>
      </c>
    </row>
    <row r="31" spans="1:24" s="70" customFormat="1" ht="24.95" customHeight="1">
      <c r="A31" s="72" t="s">
        <v>485</v>
      </c>
      <c r="B31" s="264">
        <v>128</v>
      </c>
      <c r="C31" s="262">
        <v>132</v>
      </c>
      <c r="D31" s="262">
        <v>130</v>
      </c>
      <c r="E31" s="262">
        <v>131</v>
      </c>
      <c r="F31" s="262">
        <v>132</v>
      </c>
      <c r="G31" s="264">
        <v>119</v>
      </c>
      <c r="H31" s="260">
        <v>116</v>
      </c>
      <c r="I31" s="260">
        <v>116</v>
      </c>
      <c r="J31" s="260">
        <v>121</v>
      </c>
      <c r="K31" s="263">
        <v>119</v>
      </c>
      <c r="L31" s="264">
        <v>247</v>
      </c>
      <c r="M31" s="260">
        <v>248</v>
      </c>
      <c r="N31" s="260">
        <v>246</v>
      </c>
      <c r="O31" s="260">
        <v>252</v>
      </c>
      <c r="P31" s="260">
        <v>251</v>
      </c>
      <c r="Q31" s="42">
        <f t="shared" ref="Q31" si="5">L31/$L$6*100</f>
        <v>98.406374501992033</v>
      </c>
      <c r="R31" s="75">
        <f t="shared" ref="R31" si="6">M31/$M$6*100</f>
        <v>98.023715415019765</v>
      </c>
      <c r="S31" s="75">
        <f t="shared" ref="S31" si="7">N31/$N$6*100</f>
        <v>97.61904761904762</v>
      </c>
      <c r="T31" s="75">
        <f t="shared" ref="T31" si="8">O31/$O$6*100</f>
        <v>97.297297297297305</v>
      </c>
      <c r="U31" s="226">
        <f t="shared" ref="U31" si="9">P31/$P$6*100</f>
        <v>97.665369649805442</v>
      </c>
      <c r="V31" s="292" t="s">
        <v>485</v>
      </c>
      <c r="W31" s="293"/>
      <c r="X31" s="70" t="s">
        <v>74</v>
      </c>
    </row>
    <row r="32" spans="1:24" s="70" customFormat="1" ht="9.9499999999999993" customHeight="1">
      <c r="A32" s="61" t="s">
        <v>12</v>
      </c>
      <c r="B32" s="264">
        <v>59</v>
      </c>
      <c r="C32" s="262">
        <v>60</v>
      </c>
      <c r="D32" s="262">
        <v>57</v>
      </c>
      <c r="E32" s="262">
        <v>59</v>
      </c>
      <c r="F32" s="262">
        <v>62</v>
      </c>
      <c r="G32" s="264">
        <v>48</v>
      </c>
      <c r="H32" s="260">
        <v>46</v>
      </c>
      <c r="I32" s="260">
        <v>47</v>
      </c>
      <c r="J32" s="260">
        <v>51</v>
      </c>
      <c r="K32" s="263">
        <v>48</v>
      </c>
      <c r="L32" s="264">
        <v>107</v>
      </c>
      <c r="M32" s="260">
        <v>106</v>
      </c>
      <c r="N32" s="260">
        <v>103</v>
      </c>
      <c r="O32" s="260">
        <v>111</v>
      </c>
      <c r="P32" s="260">
        <v>110</v>
      </c>
      <c r="Q32" s="42">
        <f>L32/$L$6*100</f>
        <v>42.629482071713149</v>
      </c>
      <c r="R32" s="75">
        <f>M32/$M$6*100</f>
        <v>41.897233201581031</v>
      </c>
      <c r="S32" s="75">
        <f>N32/$N$6*100</f>
        <v>40.873015873015873</v>
      </c>
      <c r="T32" s="75">
        <f>O32/$O$6*100</f>
        <v>42.857142857142854</v>
      </c>
      <c r="U32" s="226">
        <f>P32/$P$6*100</f>
        <v>42.80155642023346</v>
      </c>
      <c r="V32" s="108" t="s">
        <v>12</v>
      </c>
      <c r="W32" s="293"/>
    </row>
    <row r="33" spans="1:24" s="70" customFormat="1" ht="9.9499999999999993" customHeight="1">
      <c r="A33" s="61" t="s">
        <v>13</v>
      </c>
      <c r="B33" s="264">
        <v>57</v>
      </c>
      <c r="C33" s="262">
        <v>59</v>
      </c>
      <c r="D33" s="262">
        <v>62</v>
      </c>
      <c r="E33" s="262">
        <v>62</v>
      </c>
      <c r="F33" s="262">
        <v>61</v>
      </c>
      <c r="G33" s="264">
        <v>53</v>
      </c>
      <c r="H33" s="260">
        <v>52</v>
      </c>
      <c r="I33" s="260">
        <v>52</v>
      </c>
      <c r="J33" s="260">
        <v>52</v>
      </c>
      <c r="K33" s="263">
        <v>54</v>
      </c>
      <c r="L33" s="264">
        <v>110</v>
      </c>
      <c r="M33" s="260">
        <v>111</v>
      </c>
      <c r="N33" s="260">
        <v>114</v>
      </c>
      <c r="O33" s="260">
        <v>114</v>
      </c>
      <c r="P33" s="260">
        <v>115</v>
      </c>
      <c r="Q33" s="42">
        <f>L33/$L$6*100</f>
        <v>43.82470119521912</v>
      </c>
      <c r="R33" s="75">
        <f>M33/$M$6*100</f>
        <v>43.873517786561266</v>
      </c>
      <c r="S33" s="75">
        <f>N33/$N$6*100</f>
        <v>45.238095238095241</v>
      </c>
      <c r="T33" s="75">
        <f>O33/$O$6*100</f>
        <v>44.015444015444018</v>
      </c>
      <c r="U33" s="226">
        <f>P33/$P$6*100</f>
        <v>44.747081712062261</v>
      </c>
      <c r="V33" s="108" t="s">
        <v>13</v>
      </c>
      <c r="W33" s="293"/>
    </row>
    <row r="34" spans="1:24" s="70" customFormat="1" ht="9.9499999999999993" customHeight="1">
      <c r="A34" s="61" t="s">
        <v>44</v>
      </c>
      <c r="B34" s="264">
        <v>12</v>
      </c>
      <c r="C34" s="262">
        <v>12</v>
      </c>
      <c r="D34" s="262">
        <v>11</v>
      </c>
      <c r="E34" s="262">
        <v>9</v>
      </c>
      <c r="F34" s="262">
        <v>9</v>
      </c>
      <c r="G34" s="264">
        <v>18</v>
      </c>
      <c r="H34" s="260">
        <v>18</v>
      </c>
      <c r="I34" s="260">
        <v>18</v>
      </c>
      <c r="J34" s="260">
        <v>18</v>
      </c>
      <c r="K34" s="263">
        <v>16</v>
      </c>
      <c r="L34" s="264">
        <v>29</v>
      </c>
      <c r="M34" s="260">
        <v>30</v>
      </c>
      <c r="N34" s="260">
        <v>29</v>
      </c>
      <c r="O34" s="260">
        <v>27</v>
      </c>
      <c r="P34" s="260">
        <v>25</v>
      </c>
      <c r="Q34" s="42">
        <f>L34/$L$6*100</f>
        <v>11.553784860557768</v>
      </c>
      <c r="R34" s="75">
        <f>M34/$M$6*100</f>
        <v>11.857707509881422</v>
      </c>
      <c r="S34" s="75">
        <f>N34/$N$6*100</f>
        <v>11.507936507936508</v>
      </c>
      <c r="T34" s="75">
        <f>O34/$O$6*100</f>
        <v>10.424710424710424</v>
      </c>
      <c r="U34" s="226">
        <f>P34/$P$6*100</f>
        <v>9.7276264591439698</v>
      </c>
      <c r="V34" s="108" t="s">
        <v>44</v>
      </c>
      <c r="W34" s="293"/>
    </row>
    <row r="35" spans="1:24" s="70" customFormat="1" ht="24.95" customHeight="1">
      <c r="A35" s="72" t="s">
        <v>486</v>
      </c>
      <c r="B35" s="76"/>
      <c r="C35" s="77"/>
      <c r="D35" s="77"/>
      <c r="E35" s="77"/>
      <c r="F35" s="77"/>
      <c r="G35" s="76"/>
      <c r="H35" s="78"/>
      <c r="I35" s="78"/>
      <c r="J35" s="78"/>
      <c r="K35" s="289"/>
      <c r="L35" s="76"/>
      <c r="M35" s="78"/>
      <c r="N35" s="78"/>
      <c r="O35" s="78"/>
      <c r="P35" s="78"/>
      <c r="Q35" s="42"/>
      <c r="R35" s="39"/>
      <c r="S35" s="39"/>
      <c r="T35" s="39"/>
      <c r="U35" s="75"/>
      <c r="V35" s="292" t="s">
        <v>486</v>
      </c>
      <c r="W35" s="293"/>
      <c r="X35" s="70" t="s">
        <v>74</v>
      </c>
    </row>
    <row r="36" spans="1:24" s="70" customFormat="1" ht="9.9499999999999993" customHeight="1">
      <c r="A36" s="50" t="s">
        <v>22</v>
      </c>
      <c r="B36" s="42">
        <v>70.400000000000006</v>
      </c>
      <c r="C36" s="75">
        <v>73.5</v>
      </c>
      <c r="D36" s="39">
        <v>72</v>
      </c>
      <c r="E36" s="39">
        <v>71.5</v>
      </c>
      <c r="F36" s="39">
        <v>71</v>
      </c>
      <c r="G36" s="42">
        <v>64.900000000000006</v>
      </c>
      <c r="H36" s="75">
        <v>64.5</v>
      </c>
      <c r="I36" s="75">
        <v>64.400000000000006</v>
      </c>
      <c r="J36" s="75">
        <v>65.900000000000006</v>
      </c>
      <c r="K36" s="226">
        <v>66.400000000000006</v>
      </c>
      <c r="L36" s="42">
        <v>67.599999999999994</v>
      </c>
      <c r="M36" s="75">
        <v>69</v>
      </c>
      <c r="N36" s="75">
        <v>68.2</v>
      </c>
      <c r="O36" s="75">
        <v>68.7</v>
      </c>
      <c r="P36" s="75">
        <v>68.7</v>
      </c>
      <c r="Q36" s="42" t="s">
        <v>0</v>
      </c>
      <c r="R36" s="75" t="s">
        <v>0</v>
      </c>
      <c r="S36" s="75" t="s">
        <v>0</v>
      </c>
      <c r="T36" s="75" t="s">
        <v>0</v>
      </c>
      <c r="U36" s="75" t="s">
        <v>0</v>
      </c>
      <c r="V36" s="110" t="s">
        <v>22</v>
      </c>
      <c r="W36" s="293"/>
    </row>
    <row r="37" spans="1:24" s="70" customFormat="1" ht="9.9499999999999993" customHeight="1">
      <c r="A37" s="61" t="s">
        <v>12</v>
      </c>
      <c r="B37" s="42">
        <v>65.099999999999994</v>
      </c>
      <c r="C37" s="75">
        <v>65.5</v>
      </c>
      <c r="D37" s="39">
        <v>60.3</v>
      </c>
      <c r="E37" s="39">
        <v>62.6</v>
      </c>
      <c r="F37" s="39">
        <v>62.7</v>
      </c>
      <c r="G37" s="42">
        <v>63</v>
      </c>
      <c r="H37" s="75">
        <v>61.2</v>
      </c>
      <c r="I37" s="75">
        <v>60.4</v>
      </c>
      <c r="J37" s="75">
        <v>65.3</v>
      </c>
      <c r="K37" s="226">
        <v>63.8</v>
      </c>
      <c r="L37" s="42">
        <v>64.2</v>
      </c>
      <c r="M37" s="75">
        <v>63.5</v>
      </c>
      <c r="N37" s="75">
        <v>60.3</v>
      </c>
      <c r="O37" s="75">
        <v>63.8</v>
      </c>
      <c r="P37" s="75">
        <v>63.2</v>
      </c>
      <c r="Q37" s="42" t="s">
        <v>0</v>
      </c>
      <c r="R37" s="75" t="s">
        <v>0</v>
      </c>
      <c r="S37" s="75" t="s">
        <v>0</v>
      </c>
      <c r="T37" s="75" t="s">
        <v>0</v>
      </c>
      <c r="U37" s="75" t="s">
        <v>0</v>
      </c>
      <c r="V37" s="108" t="s">
        <v>12</v>
      </c>
      <c r="W37" s="293"/>
    </row>
    <row r="38" spans="1:24" s="70" customFormat="1" ht="9.9499999999999993" customHeight="1">
      <c r="A38" s="61" t="s">
        <v>13</v>
      </c>
      <c r="B38" s="42">
        <v>77.599999999999994</v>
      </c>
      <c r="C38" s="75">
        <v>83.8</v>
      </c>
      <c r="D38" s="39">
        <v>86.3</v>
      </c>
      <c r="E38" s="39">
        <v>83.5</v>
      </c>
      <c r="F38" s="39">
        <v>83.6</v>
      </c>
      <c r="G38" s="42">
        <v>65.2</v>
      </c>
      <c r="H38" s="75">
        <v>65.5</v>
      </c>
      <c r="I38" s="75">
        <v>66.599999999999994</v>
      </c>
      <c r="J38" s="75">
        <v>66.400000000000006</v>
      </c>
      <c r="K38" s="226">
        <v>68.7</v>
      </c>
      <c r="L38" s="42">
        <v>71.099999999999994</v>
      </c>
      <c r="M38" s="75">
        <v>74.2</v>
      </c>
      <c r="N38" s="75">
        <v>76</v>
      </c>
      <c r="O38" s="75">
        <v>74.7</v>
      </c>
      <c r="P38" s="75">
        <v>75.8</v>
      </c>
      <c r="Q38" s="42" t="s">
        <v>0</v>
      </c>
      <c r="R38" s="75" t="s">
        <v>0</v>
      </c>
      <c r="S38" s="75" t="s">
        <v>0</v>
      </c>
      <c r="T38" s="75" t="s">
        <v>0</v>
      </c>
      <c r="U38" s="75" t="s">
        <v>0</v>
      </c>
      <c r="V38" s="108" t="s">
        <v>13</v>
      </c>
      <c r="W38" s="293"/>
    </row>
    <row r="39" spans="1:24" s="70" customFormat="1" ht="9.9499999999999993" customHeight="1">
      <c r="A39" s="61" t="s">
        <v>44</v>
      </c>
      <c r="B39" s="42">
        <v>67.3</v>
      </c>
      <c r="C39" s="75">
        <v>73.8</v>
      </c>
      <c r="D39" s="75">
        <v>78</v>
      </c>
      <c r="E39" s="75">
        <v>68.599999999999994</v>
      </c>
      <c r="F39" s="75">
        <v>65.099999999999994</v>
      </c>
      <c r="G39" s="42">
        <v>69.400000000000006</v>
      </c>
      <c r="H39" s="75">
        <v>71.599999999999994</v>
      </c>
      <c r="I39" s="75">
        <v>69.8</v>
      </c>
      <c r="J39" s="75">
        <v>65.900000000000006</v>
      </c>
      <c r="K39" s="226">
        <v>66.7</v>
      </c>
      <c r="L39" s="42">
        <v>68.599999999999994</v>
      </c>
      <c r="M39" s="75">
        <v>72.5</v>
      </c>
      <c r="N39" s="75">
        <v>72.8</v>
      </c>
      <c r="O39" s="75">
        <v>66.8</v>
      </c>
      <c r="P39" s="75">
        <v>66.099999999999994</v>
      </c>
      <c r="Q39" s="42" t="s">
        <v>0</v>
      </c>
      <c r="R39" s="75" t="s">
        <v>0</v>
      </c>
      <c r="S39" s="75" t="s">
        <v>0</v>
      </c>
      <c r="T39" s="75" t="s">
        <v>0</v>
      </c>
      <c r="U39" s="75" t="s">
        <v>0</v>
      </c>
      <c r="V39" s="108" t="s">
        <v>44</v>
      </c>
      <c r="W39" s="293"/>
    </row>
    <row r="40" spans="1:24" s="2" customFormat="1" ht="9.9499999999999993" customHeight="1" outlineLevel="1">
      <c r="A40" s="46" t="s">
        <v>63</v>
      </c>
      <c r="B40" s="43"/>
      <c r="C40" s="43"/>
      <c r="D40" s="43"/>
      <c r="E40" s="43"/>
      <c r="F40" s="43"/>
      <c r="G40" s="43"/>
      <c r="H40" s="43"/>
      <c r="I40" s="43"/>
      <c r="J40" s="43"/>
      <c r="K40" s="43"/>
      <c r="L40" s="51"/>
      <c r="M40" s="54"/>
      <c r="N40" s="54"/>
      <c r="O40" s="54"/>
      <c r="P40" s="54"/>
      <c r="Q40" s="34"/>
      <c r="R40" s="34"/>
      <c r="S40" s="34"/>
      <c r="T40" s="34"/>
      <c r="U40" s="34"/>
      <c r="V40" s="101"/>
    </row>
    <row r="41" spans="1:24" s="2" customFormat="1" ht="9.9499999999999993" customHeight="1" outlineLevel="1">
      <c r="A41" s="613" t="s">
        <v>586</v>
      </c>
      <c r="B41" s="613"/>
      <c r="C41" s="613"/>
      <c r="D41" s="613"/>
      <c r="E41" s="613"/>
      <c r="F41" s="613"/>
      <c r="G41" s="613"/>
      <c r="H41" s="613"/>
      <c r="I41" s="613"/>
      <c r="J41" s="613"/>
      <c r="K41" s="613"/>
      <c r="L41" s="51"/>
      <c r="M41" s="51"/>
      <c r="N41" s="51"/>
      <c r="O41" s="51"/>
      <c r="P41" s="51"/>
      <c r="Q41" s="39"/>
      <c r="R41" s="39"/>
      <c r="S41" s="39"/>
      <c r="T41" s="39"/>
      <c r="U41" s="39"/>
      <c r="V41" s="81"/>
    </row>
    <row r="42" spans="1:24" s="2" customFormat="1" ht="9.9499999999999993" customHeight="1" outlineLevel="1">
      <c r="A42" s="613" t="s">
        <v>587</v>
      </c>
      <c r="B42" s="613"/>
      <c r="C42" s="613"/>
      <c r="D42" s="613"/>
      <c r="E42" s="613"/>
      <c r="F42" s="613"/>
      <c r="G42" s="613"/>
      <c r="H42" s="613"/>
      <c r="I42" s="613"/>
      <c r="J42" s="613"/>
      <c r="K42" s="613"/>
      <c r="L42" s="51"/>
      <c r="M42" s="51"/>
      <c r="N42" s="51"/>
      <c r="O42" s="51"/>
      <c r="P42" s="51"/>
      <c r="Q42" s="39"/>
      <c r="R42" s="39"/>
      <c r="S42" s="39"/>
      <c r="T42" s="39"/>
      <c r="U42" s="39"/>
      <c r="V42" s="81"/>
    </row>
    <row r="43" spans="1:24" s="2" customFormat="1" ht="27.75" customHeight="1" outlineLevel="1">
      <c r="A43" s="598" t="s">
        <v>599</v>
      </c>
      <c r="B43" s="598"/>
      <c r="C43" s="598"/>
      <c r="D43" s="598"/>
      <c r="E43" s="598"/>
      <c r="F43" s="598"/>
      <c r="G43" s="598"/>
      <c r="H43" s="598"/>
      <c r="I43" s="598"/>
      <c r="J43" s="598"/>
      <c r="K43" s="598"/>
      <c r="L43" s="51"/>
      <c r="M43" s="51"/>
      <c r="N43" s="51"/>
      <c r="O43" s="51"/>
      <c r="P43" s="51"/>
      <c r="Q43" s="39"/>
      <c r="R43" s="39"/>
      <c r="S43" s="39"/>
      <c r="T43" s="39"/>
      <c r="U43" s="39"/>
      <c r="V43" s="81"/>
    </row>
    <row r="44" spans="1:24" s="2" customFormat="1" ht="9.9499999999999993" customHeight="1" outlineLevel="1">
      <c r="A44" s="613" t="s">
        <v>588</v>
      </c>
      <c r="B44" s="613"/>
      <c r="C44" s="613"/>
      <c r="D44" s="613"/>
      <c r="E44" s="613"/>
      <c r="F44" s="613"/>
      <c r="G44" s="613"/>
      <c r="H44" s="613"/>
      <c r="I44" s="613"/>
      <c r="J44" s="613"/>
      <c r="K44" s="613"/>
      <c r="L44" s="51"/>
      <c r="M44" s="51"/>
      <c r="N44" s="51"/>
      <c r="O44" s="51"/>
      <c r="P44" s="51"/>
      <c r="Q44" s="39"/>
      <c r="R44" s="39"/>
      <c r="S44" s="39"/>
      <c r="T44" s="39"/>
      <c r="U44" s="39"/>
      <c r="V44" s="81"/>
    </row>
    <row r="45" spans="1:24" ht="9.9499999999999993" customHeight="1">
      <c r="A45" s="599" t="s">
        <v>390</v>
      </c>
      <c r="B45" s="599"/>
      <c r="C45" s="599"/>
      <c r="D45" s="599"/>
      <c r="E45" s="599"/>
      <c r="F45" s="599"/>
      <c r="G45" s="599"/>
      <c r="H45" s="599"/>
      <c r="I45" s="599"/>
      <c r="J45" s="599"/>
      <c r="K45" s="599"/>
      <c r="L45" s="431"/>
      <c r="M45" s="431"/>
      <c r="N45" s="431"/>
      <c r="O45" s="431"/>
      <c r="P45" s="431"/>
      <c r="Q45" s="431"/>
      <c r="R45" s="431"/>
      <c r="S45" s="431"/>
      <c r="T45" s="431"/>
      <c r="U45" s="431"/>
    </row>
    <row r="50" spans="12:21" ht="9.9499999999999993" customHeight="1">
      <c r="L50" s="80"/>
      <c r="M50" s="80"/>
      <c r="N50" s="80"/>
      <c r="O50" s="80"/>
      <c r="P50" s="80"/>
      <c r="Q50" s="80"/>
      <c r="R50" s="80"/>
      <c r="S50" s="80"/>
      <c r="T50" s="80"/>
      <c r="U50" s="80"/>
    </row>
    <row r="51" spans="12:21" ht="9.9499999999999993" customHeight="1">
      <c r="L51" s="80"/>
      <c r="M51" s="80"/>
      <c r="N51" s="80"/>
      <c r="O51" s="80"/>
      <c r="P51" s="80"/>
      <c r="Q51" s="80"/>
      <c r="R51" s="80"/>
      <c r="S51" s="80"/>
      <c r="T51" s="80"/>
      <c r="U51" s="80"/>
    </row>
    <row r="52" spans="12:21" ht="9.9499999999999993" customHeight="1">
      <c r="L52" s="80"/>
      <c r="M52" s="80"/>
      <c r="N52" s="80"/>
      <c r="O52" s="80"/>
      <c r="P52" s="80"/>
      <c r="Q52" s="80"/>
      <c r="R52" s="80"/>
      <c r="S52" s="80"/>
      <c r="T52" s="80"/>
      <c r="U52" s="80"/>
    </row>
    <row r="53" spans="12:21" ht="9.9499999999999993" customHeight="1">
      <c r="L53" s="80"/>
      <c r="M53" s="80"/>
      <c r="N53" s="80"/>
      <c r="O53" s="80"/>
      <c r="P53" s="80"/>
      <c r="Q53" s="80"/>
      <c r="R53" s="80"/>
      <c r="S53" s="80"/>
      <c r="T53" s="80"/>
      <c r="U53" s="80"/>
    </row>
    <row r="54" spans="12:21" ht="9.9499999999999993" customHeight="1">
      <c r="L54" s="80"/>
      <c r="M54" s="80"/>
      <c r="N54" s="80"/>
      <c r="O54" s="80"/>
      <c r="P54" s="80"/>
      <c r="Q54" s="80"/>
      <c r="R54" s="80"/>
      <c r="S54" s="80"/>
      <c r="T54" s="80"/>
      <c r="U54" s="80"/>
    </row>
    <row r="55" spans="12:21" ht="9.9499999999999993" customHeight="1">
      <c r="L55" s="80"/>
      <c r="M55" s="80"/>
      <c r="N55" s="80"/>
      <c r="O55" s="80"/>
      <c r="P55" s="80"/>
      <c r="Q55" s="80"/>
      <c r="R55" s="80"/>
      <c r="S55" s="80"/>
      <c r="T55" s="80"/>
      <c r="U55" s="80"/>
    </row>
  </sheetData>
  <mergeCells count="13">
    <mergeCell ref="V3:V5"/>
    <mergeCell ref="A3:A5"/>
    <mergeCell ref="B3:F3"/>
    <mergeCell ref="G3:K3"/>
    <mergeCell ref="L3:U3"/>
    <mergeCell ref="Q5:U5"/>
    <mergeCell ref="B5:K5"/>
    <mergeCell ref="L5:P5"/>
    <mergeCell ref="A43:K43"/>
    <mergeCell ref="A45:K45"/>
    <mergeCell ref="A41:K41"/>
    <mergeCell ref="A42:K42"/>
    <mergeCell ref="A44:K44"/>
  </mergeCells>
  <hyperlinks>
    <hyperlink ref="W1" location="'S1-3_Inhalt_Erläuterungen'!A1" display="Inhalt"/>
  </hyperlinks>
  <pageMargins left="0.78740157480314965" right="0.59055118110236227" top="0.59055118110236227" bottom="0.59055118110236227" header="0" footer="0.19685039370078741"/>
  <pageSetup paperSize="9" firstPageNumber="8"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3" tint="0.59999389629810485"/>
  </sheetPr>
  <dimension ref="A1:Z55"/>
  <sheetViews>
    <sheetView showGridLines="0" zoomScaleNormal="100" workbookViewId="0"/>
  </sheetViews>
  <sheetFormatPr baseColWidth="10" defaultRowHeight="9.9499999999999993" customHeight="1" outlineLevelRow="1"/>
  <cols>
    <col min="1" max="1" width="32.28515625" style="80" customWidth="1"/>
    <col min="2" max="11" width="5.7109375" style="80" customWidth="1"/>
    <col min="12" max="21" width="5.7109375" style="83" customWidth="1"/>
    <col min="22" max="22" width="32.28515625" style="80" customWidth="1"/>
    <col min="23" max="23" width="7.140625" style="80" customWidth="1"/>
    <col min="24" max="16384" width="11.42578125" style="80"/>
  </cols>
  <sheetData>
    <row r="1" spans="1:26" s="330" customFormat="1" ht="15" customHeight="1">
      <c r="A1" s="311" t="s">
        <v>514</v>
      </c>
      <c r="B1" s="311"/>
      <c r="C1" s="311"/>
      <c r="D1" s="311"/>
      <c r="E1" s="311"/>
      <c r="F1" s="311"/>
      <c r="G1" s="311"/>
      <c r="H1" s="311"/>
      <c r="I1" s="311"/>
      <c r="J1" s="311"/>
      <c r="K1" s="311"/>
      <c r="L1" s="342"/>
      <c r="M1" s="342"/>
      <c r="N1" s="342"/>
      <c r="O1" s="342"/>
      <c r="P1" s="342"/>
      <c r="Q1" s="342"/>
      <c r="R1" s="342"/>
      <c r="S1" s="342"/>
      <c r="T1" s="342"/>
      <c r="U1" s="342"/>
      <c r="V1" s="313" t="s">
        <v>32</v>
      </c>
      <c r="W1" s="373" t="s">
        <v>62</v>
      </c>
      <c r="X1" s="312"/>
      <c r="Y1" s="312"/>
      <c r="Z1" s="312"/>
    </row>
    <row r="2" spans="1:26" s="330" customFormat="1" ht="15" customHeight="1">
      <c r="A2" s="309" t="s">
        <v>441</v>
      </c>
      <c r="B2" s="309"/>
      <c r="C2" s="309"/>
      <c r="D2" s="309"/>
      <c r="E2" s="309"/>
      <c r="F2" s="309"/>
      <c r="G2" s="309"/>
      <c r="H2" s="309"/>
      <c r="I2" s="309"/>
      <c r="J2" s="309"/>
      <c r="K2" s="309"/>
      <c r="L2" s="343"/>
      <c r="M2" s="343"/>
      <c r="N2" s="343"/>
      <c r="O2" s="343"/>
      <c r="P2" s="343"/>
      <c r="Q2" s="343"/>
      <c r="R2" s="343"/>
      <c r="S2" s="343"/>
      <c r="T2" s="343"/>
      <c r="U2" s="343"/>
      <c r="V2" s="313" t="s">
        <v>474</v>
      </c>
      <c r="W2" s="228"/>
      <c r="X2" s="312"/>
      <c r="Y2" s="312"/>
      <c r="Z2" s="312"/>
    </row>
    <row r="3" spans="1:26" s="70" customFormat="1" ht="12" customHeight="1">
      <c r="A3" s="601" t="s">
        <v>194</v>
      </c>
      <c r="B3" s="602" t="s">
        <v>8</v>
      </c>
      <c r="C3" s="602"/>
      <c r="D3" s="602"/>
      <c r="E3" s="602"/>
      <c r="F3" s="602"/>
      <c r="G3" s="602" t="s">
        <v>9</v>
      </c>
      <c r="H3" s="602"/>
      <c r="I3" s="602"/>
      <c r="J3" s="602"/>
      <c r="K3" s="602"/>
      <c r="L3" s="602" t="s">
        <v>7</v>
      </c>
      <c r="M3" s="602"/>
      <c r="N3" s="602"/>
      <c r="O3" s="602"/>
      <c r="P3" s="602"/>
      <c r="Q3" s="602"/>
      <c r="R3" s="602"/>
      <c r="S3" s="602"/>
      <c r="T3" s="602"/>
      <c r="U3" s="602"/>
      <c r="V3" s="600" t="s">
        <v>194</v>
      </c>
    </row>
    <row r="4" spans="1:26" s="70" customFormat="1" ht="12" customHeight="1">
      <c r="A4" s="615"/>
      <c r="B4" s="420">
        <v>2011</v>
      </c>
      <c r="C4" s="420">
        <v>2012</v>
      </c>
      <c r="D4" s="420">
        <v>2013</v>
      </c>
      <c r="E4" s="420">
        <v>2014</v>
      </c>
      <c r="F4" s="420">
        <v>2015</v>
      </c>
      <c r="G4" s="420">
        <v>2011</v>
      </c>
      <c r="H4" s="420">
        <v>2012</v>
      </c>
      <c r="I4" s="420">
        <v>2013</v>
      </c>
      <c r="J4" s="420">
        <v>2014</v>
      </c>
      <c r="K4" s="420">
        <v>2015</v>
      </c>
      <c r="L4" s="420">
        <v>2011</v>
      </c>
      <c r="M4" s="420">
        <v>2012</v>
      </c>
      <c r="N4" s="420">
        <v>2013</v>
      </c>
      <c r="O4" s="420">
        <v>2014</v>
      </c>
      <c r="P4" s="420">
        <v>2015</v>
      </c>
      <c r="Q4" s="420">
        <v>2011</v>
      </c>
      <c r="R4" s="420">
        <v>2012</v>
      </c>
      <c r="S4" s="420">
        <v>2013</v>
      </c>
      <c r="T4" s="420">
        <v>2014</v>
      </c>
      <c r="U4" s="420">
        <v>2015</v>
      </c>
      <c r="V4" s="614"/>
      <c r="W4" s="373"/>
      <c r="X4" s="95" t="s">
        <v>279</v>
      </c>
    </row>
    <row r="5" spans="1:26" s="70" customFormat="1" ht="12" customHeight="1">
      <c r="A5" s="615"/>
      <c r="B5" s="605" t="s">
        <v>25</v>
      </c>
      <c r="C5" s="606"/>
      <c r="D5" s="606"/>
      <c r="E5" s="606"/>
      <c r="F5" s="606"/>
      <c r="G5" s="606"/>
      <c r="H5" s="606"/>
      <c r="I5" s="606"/>
      <c r="J5" s="606"/>
      <c r="K5" s="606"/>
      <c r="L5" s="606" t="s">
        <v>25</v>
      </c>
      <c r="M5" s="606"/>
      <c r="N5" s="606"/>
      <c r="O5" s="606"/>
      <c r="P5" s="607"/>
      <c r="Q5" s="604" t="s">
        <v>26</v>
      </c>
      <c r="R5" s="604"/>
      <c r="S5" s="604"/>
      <c r="T5" s="604"/>
      <c r="U5" s="604"/>
      <c r="V5" s="616"/>
    </row>
    <row r="6" spans="1:26" s="70" customFormat="1" ht="15" customHeight="1">
      <c r="A6" s="72" t="s">
        <v>190</v>
      </c>
      <c r="B6" s="278">
        <v>131</v>
      </c>
      <c r="C6" s="262">
        <v>134</v>
      </c>
      <c r="D6" s="262">
        <v>133</v>
      </c>
      <c r="E6" s="262">
        <v>135</v>
      </c>
      <c r="F6" s="262">
        <v>136</v>
      </c>
      <c r="G6" s="264">
        <v>121</v>
      </c>
      <c r="H6" s="260">
        <v>118</v>
      </c>
      <c r="I6" s="260">
        <v>119</v>
      </c>
      <c r="J6" s="260">
        <v>125</v>
      </c>
      <c r="K6" s="261">
        <v>121</v>
      </c>
      <c r="L6" s="264">
        <v>251</v>
      </c>
      <c r="M6" s="260">
        <v>253</v>
      </c>
      <c r="N6" s="260">
        <v>252</v>
      </c>
      <c r="O6" s="260">
        <v>259</v>
      </c>
      <c r="P6" s="260">
        <v>257</v>
      </c>
      <c r="Q6" s="53">
        <v>100</v>
      </c>
      <c r="R6" s="55">
        <v>100</v>
      </c>
      <c r="S6" s="55">
        <v>100</v>
      </c>
      <c r="T6" s="55">
        <v>100</v>
      </c>
      <c r="U6" s="55">
        <v>100</v>
      </c>
      <c r="V6" s="295" t="s">
        <v>190</v>
      </c>
      <c r="W6" s="297"/>
      <c r="X6" s="70" t="s">
        <v>56</v>
      </c>
    </row>
    <row r="7" spans="1:26" s="70" customFormat="1" ht="9.9499999999999993" customHeight="1">
      <c r="A7" s="199" t="s">
        <v>82</v>
      </c>
      <c r="B7" s="264">
        <v>76</v>
      </c>
      <c r="C7" s="262">
        <v>76</v>
      </c>
      <c r="D7" s="262">
        <v>72</v>
      </c>
      <c r="E7" s="262">
        <v>73</v>
      </c>
      <c r="F7" s="262">
        <v>73</v>
      </c>
      <c r="G7" s="264">
        <v>68</v>
      </c>
      <c r="H7" s="260">
        <v>67</v>
      </c>
      <c r="I7" s="260">
        <v>62</v>
      </c>
      <c r="J7" s="260">
        <v>67</v>
      </c>
      <c r="K7" s="263">
        <v>65</v>
      </c>
      <c r="L7" s="264">
        <v>144</v>
      </c>
      <c r="M7" s="260">
        <v>143</v>
      </c>
      <c r="N7" s="260">
        <v>135</v>
      </c>
      <c r="O7" s="260">
        <v>139</v>
      </c>
      <c r="P7" s="260">
        <v>138</v>
      </c>
      <c r="Q7" s="42">
        <f t="shared" ref="Q7:Q25" si="0">L7/$L$6*100</f>
        <v>57.370517928286858</v>
      </c>
      <c r="R7" s="75">
        <f t="shared" ref="R7:R25" si="1">M7/$M$6*100</f>
        <v>56.521739130434781</v>
      </c>
      <c r="S7" s="75">
        <f t="shared" ref="S7:S25" si="2">N7/$N$6*100</f>
        <v>53.571428571428569</v>
      </c>
      <c r="T7" s="75">
        <f t="shared" ref="T7:T25" si="3">O7/$O$6*100</f>
        <v>53.667953667953668</v>
      </c>
      <c r="U7" s="226">
        <f t="shared" ref="U7:U25" si="4">P7/$P$6*100</f>
        <v>53.696498054474709</v>
      </c>
      <c r="V7" s="286" t="s">
        <v>82</v>
      </c>
      <c r="W7" s="293"/>
    </row>
    <row r="8" spans="1:26" s="70" customFormat="1" ht="15" customHeight="1">
      <c r="A8" s="215" t="s">
        <v>368</v>
      </c>
      <c r="B8" s="264"/>
      <c r="C8" s="262"/>
      <c r="D8" s="262"/>
      <c r="E8" s="262"/>
      <c r="F8" s="262"/>
      <c r="G8" s="264"/>
      <c r="H8" s="260"/>
      <c r="I8" s="260"/>
      <c r="J8" s="260"/>
      <c r="K8" s="263"/>
      <c r="L8" s="264"/>
      <c r="M8" s="260"/>
      <c r="N8" s="260"/>
      <c r="O8" s="260"/>
      <c r="P8" s="260"/>
      <c r="Q8" s="42"/>
      <c r="R8" s="75"/>
      <c r="S8" s="75"/>
      <c r="T8" s="75"/>
      <c r="U8" s="226"/>
      <c r="V8" s="291" t="s">
        <v>368</v>
      </c>
      <c r="W8" s="293"/>
      <c r="X8" s="70" t="s">
        <v>55</v>
      </c>
    </row>
    <row r="9" spans="1:26" s="70" customFormat="1" ht="9.9499999999999993" customHeight="1">
      <c r="A9" s="61" t="s">
        <v>45</v>
      </c>
      <c r="B9" s="264">
        <v>19</v>
      </c>
      <c r="C9" s="262">
        <v>19</v>
      </c>
      <c r="D9" s="262">
        <v>18</v>
      </c>
      <c r="E9" s="262">
        <v>19</v>
      </c>
      <c r="F9" s="262">
        <v>17</v>
      </c>
      <c r="G9" s="264">
        <v>9</v>
      </c>
      <c r="H9" s="260">
        <v>9</v>
      </c>
      <c r="I9" s="71">
        <v>10</v>
      </c>
      <c r="J9" s="260">
        <v>11</v>
      </c>
      <c r="K9" s="263">
        <v>9</v>
      </c>
      <c r="L9" s="264">
        <v>29</v>
      </c>
      <c r="M9" s="260">
        <v>29</v>
      </c>
      <c r="N9" s="260">
        <v>28</v>
      </c>
      <c r="O9" s="260">
        <v>30</v>
      </c>
      <c r="P9" s="260">
        <v>27</v>
      </c>
      <c r="Q9" s="42">
        <f t="shared" si="0"/>
        <v>11.553784860557768</v>
      </c>
      <c r="R9" s="75">
        <f t="shared" si="1"/>
        <v>11.462450592885375</v>
      </c>
      <c r="S9" s="75">
        <f t="shared" si="2"/>
        <v>11.111111111111111</v>
      </c>
      <c r="T9" s="75">
        <f t="shared" si="3"/>
        <v>11.583011583011583</v>
      </c>
      <c r="U9" s="226">
        <f t="shared" si="4"/>
        <v>10.505836575875486</v>
      </c>
      <c r="V9" s="108" t="s">
        <v>45</v>
      </c>
      <c r="W9" s="293"/>
    </row>
    <row r="10" spans="1:26" s="70" customFormat="1" ht="9.9499999999999993" customHeight="1">
      <c r="A10" s="69" t="s">
        <v>223</v>
      </c>
      <c r="B10" s="264">
        <v>10</v>
      </c>
      <c r="C10" s="260">
        <v>11</v>
      </c>
      <c r="D10" s="260">
        <v>9</v>
      </c>
      <c r="E10" s="260">
        <v>11</v>
      </c>
      <c r="F10" s="262">
        <v>10</v>
      </c>
      <c r="G10" s="264">
        <v>6</v>
      </c>
      <c r="H10" s="260">
        <v>7</v>
      </c>
      <c r="I10" s="260">
        <v>7</v>
      </c>
      <c r="J10" s="260">
        <v>8</v>
      </c>
      <c r="K10" s="405" t="s">
        <v>11</v>
      </c>
      <c r="L10" s="264">
        <v>17</v>
      </c>
      <c r="M10" s="260">
        <v>18</v>
      </c>
      <c r="N10" s="260">
        <v>16</v>
      </c>
      <c r="O10" s="260">
        <v>19</v>
      </c>
      <c r="P10" s="260">
        <v>15</v>
      </c>
      <c r="Q10" s="42">
        <f t="shared" si="0"/>
        <v>6.7729083665338639</v>
      </c>
      <c r="R10" s="75">
        <f t="shared" si="1"/>
        <v>7.1146245059288544</v>
      </c>
      <c r="S10" s="75">
        <f t="shared" si="2"/>
        <v>6.3492063492063489</v>
      </c>
      <c r="T10" s="75">
        <f t="shared" si="3"/>
        <v>7.3359073359073363</v>
      </c>
      <c r="U10" s="226">
        <f t="shared" si="4"/>
        <v>5.836575875486381</v>
      </c>
      <c r="V10" s="112" t="s">
        <v>223</v>
      </c>
      <c r="W10" s="293"/>
      <c r="X10" s="70" t="s">
        <v>224</v>
      </c>
    </row>
    <row r="11" spans="1:26" s="70" customFormat="1" ht="9.9499999999999993" customHeight="1">
      <c r="A11" s="69" t="s">
        <v>81</v>
      </c>
      <c r="B11" s="264">
        <v>15</v>
      </c>
      <c r="C11" s="262">
        <v>16</v>
      </c>
      <c r="D11" s="262">
        <v>14</v>
      </c>
      <c r="E11" s="262">
        <v>16</v>
      </c>
      <c r="F11" s="262">
        <v>15</v>
      </c>
      <c r="G11" s="264">
        <v>6</v>
      </c>
      <c r="H11" s="260">
        <v>6</v>
      </c>
      <c r="I11" s="260">
        <v>6</v>
      </c>
      <c r="J11" s="260">
        <v>7</v>
      </c>
      <c r="K11" s="263">
        <v>6</v>
      </c>
      <c r="L11" s="264">
        <v>21</v>
      </c>
      <c r="M11" s="260">
        <v>22</v>
      </c>
      <c r="N11" s="260">
        <v>20</v>
      </c>
      <c r="O11" s="260">
        <v>23</v>
      </c>
      <c r="P11" s="260">
        <v>21</v>
      </c>
      <c r="Q11" s="42">
        <f t="shared" si="0"/>
        <v>8.3665338645418323</v>
      </c>
      <c r="R11" s="75">
        <f t="shared" si="1"/>
        <v>8.695652173913043</v>
      </c>
      <c r="S11" s="75">
        <f t="shared" si="2"/>
        <v>7.9365079365079358</v>
      </c>
      <c r="T11" s="75">
        <f t="shared" si="3"/>
        <v>8.8803088803088812</v>
      </c>
      <c r="U11" s="226">
        <f t="shared" si="4"/>
        <v>8.1712062256809332</v>
      </c>
      <c r="V11" s="112" t="s">
        <v>81</v>
      </c>
      <c r="W11" s="293"/>
    </row>
    <row r="12" spans="1:26" s="70" customFormat="1" ht="9.9499999999999993" customHeight="1">
      <c r="A12" s="99" t="s">
        <v>309</v>
      </c>
      <c r="B12" s="264" t="s">
        <v>11</v>
      </c>
      <c r="C12" s="262" t="s">
        <v>11</v>
      </c>
      <c r="D12" s="262" t="s">
        <v>11</v>
      </c>
      <c r="E12" s="262" t="s">
        <v>11</v>
      </c>
      <c r="F12" s="404" t="s">
        <v>11</v>
      </c>
      <c r="G12" s="264" t="s">
        <v>11</v>
      </c>
      <c r="H12" s="260" t="s">
        <v>11</v>
      </c>
      <c r="I12" s="260" t="s">
        <v>11</v>
      </c>
      <c r="J12" s="260" t="s">
        <v>11</v>
      </c>
      <c r="K12" s="405" t="s">
        <v>11</v>
      </c>
      <c r="L12" s="264">
        <v>7</v>
      </c>
      <c r="M12" s="260">
        <v>7</v>
      </c>
      <c r="N12" s="260">
        <v>7</v>
      </c>
      <c r="O12" s="260">
        <v>8</v>
      </c>
      <c r="P12" s="260">
        <v>5</v>
      </c>
      <c r="Q12" s="42">
        <f t="shared" si="0"/>
        <v>2.788844621513944</v>
      </c>
      <c r="R12" s="75">
        <f t="shared" si="1"/>
        <v>2.766798418972332</v>
      </c>
      <c r="S12" s="75">
        <f t="shared" si="2"/>
        <v>2.7777777777777777</v>
      </c>
      <c r="T12" s="75">
        <f t="shared" si="3"/>
        <v>3.0888030888030888</v>
      </c>
      <c r="U12" s="226">
        <f t="shared" si="4"/>
        <v>1.9455252918287937</v>
      </c>
      <c r="V12" s="288" t="s">
        <v>309</v>
      </c>
      <c r="W12" s="293"/>
    </row>
    <row r="13" spans="1:26" s="70" customFormat="1" ht="9.9499999999999993" customHeight="1">
      <c r="A13" s="61" t="s">
        <v>590</v>
      </c>
      <c r="B13" s="264">
        <v>111</v>
      </c>
      <c r="C13" s="262">
        <v>115</v>
      </c>
      <c r="D13" s="262">
        <v>115</v>
      </c>
      <c r="E13" s="262">
        <v>116</v>
      </c>
      <c r="F13" s="262">
        <v>119</v>
      </c>
      <c r="G13" s="264">
        <v>111</v>
      </c>
      <c r="H13" s="260">
        <v>109</v>
      </c>
      <c r="I13" s="260">
        <v>109</v>
      </c>
      <c r="J13" s="260">
        <v>113</v>
      </c>
      <c r="K13" s="263">
        <v>112</v>
      </c>
      <c r="L13" s="264">
        <v>222</v>
      </c>
      <c r="M13" s="260">
        <v>224</v>
      </c>
      <c r="N13" s="260">
        <v>224</v>
      </c>
      <c r="O13" s="260">
        <v>229</v>
      </c>
      <c r="P13" s="260">
        <v>230</v>
      </c>
      <c r="Q13" s="42">
        <f t="shared" si="0"/>
        <v>88.446215139442231</v>
      </c>
      <c r="R13" s="75">
        <f t="shared" si="1"/>
        <v>88.537549407114625</v>
      </c>
      <c r="S13" s="75">
        <f t="shared" si="2"/>
        <v>88.888888888888886</v>
      </c>
      <c r="T13" s="75">
        <f t="shared" si="3"/>
        <v>88.416988416988417</v>
      </c>
      <c r="U13" s="226">
        <f t="shared" si="4"/>
        <v>89.494163424124523</v>
      </c>
      <c r="V13" s="61" t="s">
        <v>590</v>
      </c>
      <c r="W13" s="293"/>
    </row>
    <row r="14" spans="1:26" s="70" customFormat="1" ht="9.9499999999999993" customHeight="1">
      <c r="A14" s="69" t="s">
        <v>81</v>
      </c>
      <c r="B14" s="264">
        <v>95</v>
      </c>
      <c r="C14" s="262">
        <v>97</v>
      </c>
      <c r="D14" s="262">
        <v>99</v>
      </c>
      <c r="E14" s="262">
        <v>97</v>
      </c>
      <c r="F14" s="262">
        <v>96</v>
      </c>
      <c r="G14" s="264">
        <v>58</v>
      </c>
      <c r="H14" s="260">
        <v>54</v>
      </c>
      <c r="I14" s="260">
        <v>50</v>
      </c>
      <c r="J14" s="260">
        <v>56</v>
      </c>
      <c r="K14" s="263">
        <v>54</v>
      </c>
      <c r="L14" s="264">
        <v>153</v>
      </c>
      <c r="M14" s="260">
        <v>151</v>
      </c>
      <c r="N14" s="260">
        <v>149</v>
      </c>
      <c r="O14" s="260">
        <v>153</v>
      </c>
      <c r="P14" s="260">
        <v>150</v>
      </c>
      <c r="Q14" s="42">
        <f t="shared" si="0"/>
        <v>60.95617529880478</v>
      </c>
      <c r="R14" s="75">
        <f t="shared" si="1"/>
        <v>59.683794466403164</v>
      </c>
      <c r="S14" s="75">
        <f t="shared" si="2"/>
        <v>59.126984126984127</v>
      </c>
      <c r="T14" s="75">
        <f t="shared" si="3"/>
        <v>59.073359073359079</v>
      </c>
      <c r="U14" s="226">
        <f t="shared" si="4"/>
        <v>58.365758754863819</v>
      </c>
      <c r="V14" s="112" t="s">
        <v>81</v>
      </c>
      <c r="W14" s="293"/>
    </row>
    <row r="15" spans="1:26" s="70" customFormat="1" ht="9.9499999999999993" customHeight="1">
      <c r="A15" s="99" t="s">
        <v>309</v>
      </c>
      <c r="B15" s="264">
        <v>16</v>
      </c>
      <c r="C15" s="262">
        <v>18</v>
      </c>
      <c r="D15" s="262">
        <v>16</v>
      </c>
      <c r="E15" s="262">
        <v>18</v>
      </c>
      <c r="F15" s="262">
        <v>23</v>
      </c>
      <c r="G15" s="264">
        <v>53</v>
      </c>
      <c r="H15" s="260">
        <v>55</v>
      </c>
      <c r="I15" s="260">
        <v>59</v>
      </c>
      <c r="J15" s="260">
        <v>57</v>
      </c>
      <c r="K15" s="263">
        <v>58</v>
      </c>
      <c r="L15" s="264">
        <v>70</v>
      </c>
      <c r="M15" s="260">
        <v>72</v>
      </c>
      <c r="N15" s="260">
        <v>75</v>
      </c>
      <c r="O15" s="260">
        <v>75</v>
      </c>
      <c r="P15" s="260">
        <v>80</v>
      </c>
      <c r="Q15" s="42">
        <f t="shared" si="0"/>
        <v>27.888446215139439</v>
      </c>
      <c r="R15" s="75">
        <f t="shared" si="1"/>
        <v>28.458498023715418</v>
      </c>
      <c r="S15" s="75">
        <f t="shared" si="2"/>
        <v>29.761904761904763</v>
      </c>
      <c r="T15" s="75">
        <f t="shared" si="3"/>
        <v>28.957528957528954</v>
      </c>
      <c r="U15" s="226">
        <f t="shared" si="4"/>
        <v>31.1284046692607</v>
      </c>
      <c r="V15" s="288" t="s">
        <v>309</v>
      </c>
      <c r="W15" s="293"/>
    </row>
    <row r="16" spans="1:26" s="70" customFormat="1" ht="9.9499999999999993" customHeight="1">
      <c r="A16" s="69" t="s">
        <v>68</v>
      </c>
      <c r="B16" s="354"/>
      <c r="C16" s="355"/>
      <c r="D16" s="355"/>
      <c r="E16" s="355"/>
      <c r="F16" s="355"/>
      <c r="G16" s="354"/>
      <c r="H16" s="355"/>
      <c r="I16" s="355"/>
      <c r="J16" s="355"/>
      <c r="K16" s="356"/>
      <c r="L16" s="266"/>
      <c r="M16" s="267"/>
      <c r="N16" s="267"/>
      <c r="O16" s="267"/>
      <c r="P16" s="355"/>
      <c r="Q16" s="42"/>
      <c r="R16" s="75"/>
      <c r="S16" s="75"/>
      <c r="T16" s="75"/>
      <c r="U16" s="226"/>
      <c r="V16" s="112" t="s">
        <v>68</v>
      </c>
      <c r="W16" s="293"/>
    </row>
    <row r="17" spans="1:24" s="70" customFormat="1" ht="9.9499999999999993" customHeight="1">
      <c r="A17" s="69" t="s">
        <v>83</v>
      </c>
      <c r="B17" s="264">
        <v>7</v>
      </c>
      <c r="C17" s="260">
        <v>6</v>
      </c>
      <c r="D17" s="260">
        <v>6</v>
      </c>
      <c r="E17" s="260">
        <v>6</v>
      </c>
      <c r="F17" s="260">
        <v>6</v>
      </c>
      <c r="G17" s="264">
        <v>7</v>
      </c>
      <c r="H17" s="260">
        <v>5</v>
      </c>
      <c r="I17" s="260" t="s">
        <v>11</v>
      </c>
      <c r="J17" s="260">
        <v>6</v>
      </c>
      <c r="K17" s="263">
        <v>5</v>
      </c>
      <c r="L17" s="357">
        <v>14</v>
      </c>
      <c r="M17" s="358">
        <v>11</v>
      </c>
      <c r="N17" s="358">
        <v>11</v>
      </c>
      <c r="O17" s="260">
        <v>12</v>
      </c>
      <c r="P17" s="355">
        <v>11</v>
      </c>
      <c r="Q17" s="42">
        <f t="shared" si="0"/>
        <v>5.5776892430278879</v>
      </c>
      <c r="R17" s="75">
        <f t="shared" si="1"/>
        <v>4.3478260869565215</v>
      </c>
      <c r="S17" s="75">
        <f t="shared" si="2"/>
        <v>4.3650793650793647</v>
      </c>
      <c r="T17" s="75">
        <f t="shared" si="3"/>
        <v>4.6332046332046328</v>
      </c>
      <c r="U17" s="226">
        <f t="shared" si="4"/>
        <v>4.2801556420233462</v>
      </c>
      <c r="V17" s="112" t="s">
        <v>83</v>
      </c>
      <c r="W17" s="293"/>
    </row>
    <row r="18" spans="1:24" s="70" customFormat="1" ht="9.9499999999999993" customHeight="1">
      <c r="A18" s="203" t="s">
        <v>565</v>
      </c>
      <c r="B18" s="359" t="s">
        <v>611</v>
      </c>
      <c r="C18" s="360">
        <v>71</v>
      </c>
      <c r="D18" s="360">
        <v>72</v>
      </c>
      <c r="E18" s="360">
        <v>74</v>
      </c>
      <c r="F18" s="360">
        <v>75</v>
      </c>
      <c r="G18" s="359" t="s">
        <v>612</v>
      </c>
      <c r="H18" s="360">
        <v>88</v>
      </c>
      <c r="I18" s="360">
        <v>89</v>
      </c>
      <c r="J18" s="360">
        <v>93</v>
      </c>
      <c r="K18" s="361">
        <v>88</v>
      </c>
      <c r="L18" s="359" t="s">
        <v>614</v>
      </c>
      <c r="M18" s="360">
        <v>159</v>
      </c>
      <c r="N18" s="360">
        <v>161</v>
      </c>
      <c r="O18" s="360">
        <v>167</v>
      </c>
      <c r="P18" s="360">
        <v>164</v>
      </c>
      <c r="Q18" s="42" t="s">
        <v>622</v>
      </c>
      <c r="R18" s="75">
        <f t="shared" si="1"/>
        <v>62.845849802371546</v>
      </c>
      <c r="S18" s="75">
        <f t="shared" si="2"/>
        <v>63.888888888888886</v>
      </c>
      <c r="T18" s="75">
        <f t="shared" si="3"/>
        <v>64.478764478764489</v>
      </c>
      <c r="U18" s="226">
        <f t="shared" si="4"/>
        <v>63.813229571984429</v>
      </c>
      <c r="V18" s="203" t="s">
        <v>565</v>
      </c>
      <c r="W18" s="293"/>
    </row>
    <row r="19" spans="1:24" s="70" customFormat="1" ht="9.9499999999999993" customHeight="1">
      <c r="A19" s="203" t="s">
        <v>566</v>
      </c>
      <c r="B19" s="359" t="s">
        <v>610</v>
      </c>
      <c r="C19" s="360">
        <v>33</v>
      </c>
      <c r="D19" s="360">
        <v>32</v>
      </c>
      <c r="E19" s="360">
        <v>31</v>
      </c>
      <c r="F19" s="360">
        <v>33</v>
      </c>
      <c r="G19" s="359" t="s">
        <v>613</v>
      </c>
      <c r="H19" s="360">
        <v>13</v>
      </c>
      <c r="I19" s="71">
        <v>10</v>
      </c>
      <c r="J19" s="71">
        <v>10</v>
      </c>
      <c r="K19" s="361">
        <v>13</v>
      </c>
      <c r="L19" s="359" t="s">
        <v>615</v>
      </c>
      <c r="M19" s="360">
        <v>46</v>
      </c>
      <c r="N19" s="360">
        <v>41</v>
      </c>
      <c r="O19" s="360">
        <v>41</v>
      </c>
      <c r="P19" s="360">
        <v>47</v>
      </c>
      <c r="Q19" s="42" t="s">
        <v>623</v>
      </c>
      <c r="R19" s="75">
        <f t="shared" si="1"/>
        <v>18.181818181818183</v>
      </c>
      <c r="S19" s="75">
        <f t="shared" si="2"/>
        <v>16.269841269841269</v>
      </c>
      <c r="T19" s="75">
        <f t="shared" si="3"/>
        <v>15.83011583011583</v>
      </c>
      <c r="U19" s="226">
        <f t="shared" si="4"/>
        <v>18.28793774319066</v>
      </c>
      <c r="V19" s="203" t="s">
        <v>566</v>
      </c>
      <c r="W19" s="293"/>
    </row>
    <row r="20" spans="1:24" s="70" customFormat="1" ht="9.9499999999999993" customHeight="1">
      <c r="A20" s="203" t="s">
        <v>591</v>
      </c>
      <c r="B20" s="272" t="s">
        <v>1</v>
      </c>
      <c r="C20" s="262" t="s">
        <v>11</v>
      </c>
      <c r="D20" s="262" t="s">
        <v>11</v>
      </c>
      <c r="E20" s="262" t="s">
        <v>11</v>
      </c>
      <c r="F20" s="404" t="s">
        <v>11</v>
      </c>
      <c r="G20" s="272" t="s">
        <v>1</v>
      </c>
      <c r="H20" s="260" t="s">
        <v>11</v>
      </c>
      <c r="I20" s="260">
        <v>5</v>
      </c>
      <c r="J20" s="260" t="s">
        <v>11</v>
      </c>
      <c r="K20" s="405" t="s">
        <v>11</v>
      </c>
      <c r="L20" s="359">
        <v>9</v>
      </c>
      <c r="M20" s="260">
        <v>8</v>
      </c>
      <c r="N20" s="360">
        <v>10</v>
      </c>
      <c r="O20" s="260">
        <v>8</v>
      </c>
      <c r="P20" s="260">
        <v>9</v>
      </c>
      <c r="Q20" s="42">
        <f t="shared" si="0"/>
        <v>3.5856573705179287</v>
      </c>
      <c r="R20" s="75">
        <f t="shared" si="1"/>
        <v>3.1620553359683794</v>
      </c>
      <c r="S20" s="75">
        <f t="shared" si="2"/>
        <v>3.9682539682539679</v>
      </c>
      <c r="T20" s="75">
        <f t="shared" si="3"/>
        <v>3.0888030888030888</v>
      </c>
      <c r="U20" s="226">
        <f t="shared" si="4"/>
        <v>3.5019455252918288</v>
      </c>
      <c r="V20" s="203" t="s">
        <v>591</v>
      </c>
      <c r="W20" s="249"/>
      <c r="X20" s="70" t="s">
        <v>681</v>
      </c>
    </row>
    <row r="21" spans="1:24" s="70" customFormat="1" ht="9.9499999999999993" customHeight="1">
      <c r="A21" s="85" t="s">
        <v>487</v>
      </c>
      <c r="B21" s="359">
        <v>105</v>
      </c>
      <c r="C21" s="360">
        <v>110</v>
      </c>
      <c r="D21" s="360">
        <v>110</v>
      </c>
      <c r="E21" s="360">
        <v>111</v>
      </c>
      <c r="F21" s="360">
        <v>114</v>
      </c>
      <c r="G21" s="359">
        <v>108</v>
      </c>
      <c r="H21" s="360">
        <v>106</v>
      </c>
      <c r="I21" s="360">
        <v>104</v>
      </c>
      <c r="J21" s="360">
        <v>109</v>
      </c>
      <c r="K21" s="361">
        <v>107</v>
      </c>
      <c r="L21" s="359">
        <v>214</v>
      </c>
      <c r="M21" s="360">
        <v>216</v>
      </c>
      <c r="N21" s="360">
        <v>214</v>
      </c>
      <c r="O21" s="360">
        <v>221</v>
      </c>
      <c r="P21" s="360">
        <v>221</v>
      </c>
      <c r="Q21" s="42">
        <f t="shared" si="0"/>
        <v>85.258964143426297</v>
      </c>
      <c r="R21" s="75">
        <f t="shared" si="1"/>
        <v>85.375494071146235</v>
      </c>
      <c r="S21" s="75">
        <f t="shared" si="2"/>
        <v>84.920634920634924</v>
      </c>
      <c r="T21" s="75">
        <f t="shared" si="3"/>
        <v>85.328185328185327</v>
      </c>
      <c r="U21" s="226">
        <f t="shared" si="4"/>
        <v>85.992217898832692</v>
      </c>
      <c r="V21" s="299" t="s">
        <v>487</v>
      </c>
      <c r="W21" s="249"/>
      <c r="X21" s="70" t="s">
        <v>589</v>
      </c>
    </row>
    <row r="22" spans="1:24" s="70" customFormat="1" ht="9.9499999999999993" customHeight="1">
      <c r="A22" s="203" t="s">
        <v>87</v>
      </c>
      <c r="B22" s="359">
        <v>15</v>
      </c>
      <c r="C22" s="360">
        <v>12</v>
      </c>
      <c r="D22" s="360">
        <v>12</v>
      </c>
      <c r="E22" s="360">
        <v>12</v>
      </c>
      <c r="F22" s="360">
        <v>15</v>
      </c>
      <c r="G22" s="362" t="s">
        <v>1</v>
      </c>
      <c r="H22" s="363" t="s">
        <v>1</v>
      </c>
      <c r="I22" s="363" t="s">
        <v>1</v>
      </c>
      <c r="J22" s="363" t="s">
        <v>1</v>
      </c>
      <c r="K22" s="364" t="s">
        <v>1</v>
      </c>
      <c r="L22" s="359">
        <v>30</v>
      </c>
      <c r="M22" s="360">
        <v>25</v>
      </c>
      <c r="N22" s="360">
        <v>24</v>
      </c>
      <c r="O22" s="360">
        <v>25</v>
      </c>
      <c r="P22" s="360">
        <v>29</v>
      </c>
      <c r="Q22" s="42">
        <f t="shared" si="0"/>
        <v>11.952191235059761</v>
      </c>
      <c r="R22" s="75">
        <f t="shared" si="1"/>
        <v>9.8814229249011856</v>
      </c>
      <c r="S22" s="75">
        <f t="shared" si="2"/>
        <v>9.5238095238095237</v>
      </c>
      <c r="T22" s="75">
        <f t="shared" si="3"/>
        <v>9.6525096525096519</v>
      </c>
      <c r="U22" s="226">
        <f t="shared" si="4"/>
        <v>11.284046692607005</v>
      </c>
      <c r="V22" s="298" t="s">
        <v>87</v>
      </c>
      <c r="W22" s="294"/>
      <c r="X22" s="70" t="s">
        <v>88</v>
      </c>
    </row>
    <row r="23" spans="1:24" s="70" customFormat="1" ht="24.95" customHeight="1">
      <c r="A23" s="231" t="s">
        <v>185</v>
      </c>
      <c r="B23" s="359"/>
      <c r="C23" s="360"/>
      <c r="D23" s="360"/>
      <c r="E23" s="360"/>
      <c r="F23" s="360"/>
      <c r="G23" s="359"/>
      <c r="H23" s="360"/>
      <c r="I23" s="360"/>
      <c r="J23" s="360"/>
      <c r="K23" s="361"/>
      <c r="L23" s="359"/>
      <c r="M23" s="360"/>
      <c r="N23" s="360"/>
      <c r="O23" s="360"/>
      <c r="P23" s="360"/>
      <c r="Q23" s="42"/>
      <c r="R23" s="75"/>
      <c r="S23" s="75"/>
      <c r="T23" s="75"/>
      <c r="U23" s="226"/>
      <c r="V23" s="300" t="s">
        <v>185</v>
      </c>
      <c r="W23" s="294"/>
      <c r="X23" s="70" t="s">
        <v>86</v>
      </c>
    </row>
    <row r="24" spans="1:24" s="70" customFormat="1" ht="9.9499999999999993" customHeight="1">
      <c r="A24" s="85" t="s">
        <v>84</v>
      </c>
      <c r="B24" s="362" t="s">
        <v>1</v>
      </c>
      <c r="C24" s="363" t="s">
        <v>1</v>
      </c>
      <c r="D24" s="363" t="s">
        <v>1</v>
      </c>
      <c r="E24" s="363" t="s">
        <v>1</v>
      </c>
      <c r="F24" s="363" t="s">
        <v>1</v>
      </c>
      <c r="G24" s="359">
        <v>67</v>
      </c>
      <c r="H24" s="360">
        <v>67</v>
      </c>
      <c r="I24" s="360">
        <v>70</v>
      </c>
      <c r="J24" s="360">
        <v>70</v>
      </c>
      <c r="K24" s="361">
        <v>69</v>
      </c>
      <c r="L24" s="359">
        <v>99</v>
      </c>
      <c r="M24" s="360">
        <v>99</v>
      </c>
      <c r="N24" s="360">
        <v>104</v>
      </c>
      <c r="O24" s="360">
        <v>103</v>
      </c>
      <c r="P24" s="360">
        <v>104</v>
      </c>
      <c r="Q24" s="42">
        <f t="shared" si="0"/>
        <v>39.442231075697208</v>
      </c>
      <c r="R24" s="75">
        <f t="shared" si="1"/>
        <v>39.130434782608695</v>
      </c>
      <c r="S24" s="75">
        <f t="shared" si="2"/>
        <v>41.269841269841265</v>
      </c>
      <c r="T24" s="75">
        <f t="shared" si="3"/>
        <v>39.768339768339764</v>
      </c>
      <c r="U24" s="226">
        <f t="shared" si="4"/>
        <v>40.466926070038909</v>
      </c>
      <c r="V24" s="299" t="s">
        <v>84</v>
      </c>
      <c r="W24" s="294"/>
    </row>
    <row r="25" spans="1:24" s="70" customFormat="1" ht="9.9499999999999993" customHeight="1">
      <c r="A25" s="85" t="s">
        <v>85</v>
      </c>
      <c r="B25" s="362" t="s">
        <v>1</v>
      </c>
      <c r="C25" s="363" t="s">
        <v>1</v>
      </c>
      <c r="D25" s="363" t="s">
        <v>1</v>
      </c>
      <c r="E25" s="363" t="s">
        <v>1</v>
      </c>
      <c r="F25" s="363" t="s">
        <v>1</v>
      </c>
      <c r="G25" s="359">
        <v>54</v>
      </c>
      <c r="H25" s="360">
        <v>51</v>
      </c>
      <c r="I25" s="360">
        <v>49</v>
      </c>
      <c r="J25" s="360">
        <v>55</v>
      </c>
      <c r="K25" s="361">
        <v>52</v>
      </c>
      <c r="L25" s="359">
        <v>152</v>
      </c>
      <c r="M25" s="360">
        <v>154</v>
      </c>
      <c r="N25" s="360">
        <v>148</v>
      </c>
      <c r="O25" s="360">
        <v>156</v>
      </c>
      <c r="P25" s="360">
        <v>153</v>
      </c>
      <c r="Q25" s="42">
        <f t="shared" si="0"/>
        <v>60.557768924302792</v>
      </c>
      <c r="R25" s="75">
        <f t="shared" si="1"/>
        <v>60.869565217391312</v>
      </c>
      <c r="S25" s="75">
        <f t="shared" si="2"/>
        <v>58.730158730158735</v>
      </c>
      <c r="T25" s="75">
        <f t="shared" si="3"/>
        <v>60.231660231660236</v>
      </c>
      <c r="U25" s="226">
        <f t="shared" si="4"/>
        <v>59.533073929961091</v>
      </c>
      <c r="V25" s="299" t="s">
        <v>85</v>
      </c>
      <c r="W25" s="294"/>
    </row>
    <row r="26" spans="1:24" s="70" customFormat="1" ht="9.9499999999999993" customHeight="1">
      <c r="A26" s="85" t="s">
        <v>678</v>
      </c>
      <c r="B26" s="359">
        <v>38</v>
      </c>
      <c r="C26" s="360">
        <v>38</v>
      </c>
      <c r="D26" s="360">
        <v>38</v>
      </c>
      <c r="E26" s="360">
        <v>37</v>
      </c>
      <c r="F26" s="360">
        <v>37</v>
      </c>
      <c r="G26" s="359">
        <v>30</v>
      </c>
      <c r="H26" s="360">
        <v>29</v>
      </c>
      <c r="I26" s="360">
        <v>29</v>
      </c>
      <c r="J26" s="360">
        <v>30</v>
      </c>
      <c r="K26" s="361">
        <v>30</v>
      </c>
      <c r="L26" s="359">
        <v>34</v>
      </c>
      <c r="M26" s="360">
        <v>34</v>
      </c>
      <c r="N26" s="360">
        <v>34</v>
      </c>
      <c r="O26" s="360">
        <v>34</v>
      </c>
      <c r="P26" s="360">
        <v>34</v>
      </c>
      <c r="Q26" s="42" t="s">
        <v>0</v>
      </c>
      <c r="R26" s="75" t="s">
        <v>0</v>
      </c>
      <c r="S26" s="75" t="s">
        <v>0</v>
      </c>
      <c r="T26" s="75" t="s">
        <v>0</v>
      </c>
      <c r="U26" s="226" t="s">
        <v>0</v>
      </c>
      <c r="V26" s="85" t="s">
        <v>678</v>
      </c>
      <c r="W26" s="294"/>
    </row>
    <row r="27" spans="1:24" s="70" customFormat="1" ht="24.95" customHeight="1">
      <c r="A27" s="346" t="s">
        <v>593</v>
      </c>
      <c r="B27" s="500"/>
      <c r="C27" s="262"/>
      <c r="D27" s="262"/>
      <c r="E27" s="262"/>
      <c r="F27" s="262"/>
      <c r="G27" s="264"/>
      <c r="H27" s="260"/>
      <c r="I27" s="260"/>
      <c r="J27" s="260"/>
      <c r="K27" s="263"/>
      <c r="L27" s="264"/>
      <c r="M27" s="260"/>
      <c r="N27" s="260"/>
      <c r="O27" s="260"/>
      <c r="P27" s="260"/>
      <c r="Q27" s="42"/>
      <c r="R27" s="75"/>
      <c r="S27" s="75"/>
      <c r="T27" s="75"/>
      <c r="U27" s="226"/>
      <c r="V27" s="301" t="s">
        <v>593</v>
      </c>
      <c r="W27" s="346"/>
      <c r="X27" s="70" t="s">
        <v>389</v>
      </c>
    </row>
    <row r="28" spans="1:24" s="70" customFormat="1" ht="9.9499999999999993" customHeight="1">
      <c r="A28" s="199" t="s">
        <v>296</v>
      </c>
      <c r="B28" s="264" t="s">
        <v>11</v>
      </c>
      <c r="C28" s="262" t="s">
        <v>11</v>
      </c>
      <c r="D28" s="262" t="s">
        <v>11</v>
      </c>
      <c r="E28" s="262" t="s">
        <v>11</v>
      </c>
      <c r="F28" s="404" t="s">
        <v>11</v>
      </c>
      <c r="G28" s="264" t="s">
        <v>11</v>
      </c>
      <c r="H28" s="260" t="s">
        <v>11</v>
      </c>
      <c r="I28" s="260" t="s">
        <v>11</v>
      </c>
      <c r="J28" s="260" t="s">
        <v>11</v>
      </c>
      <c r="K28" s="405" t="s">
        <v>11</v>
      </c>
      <c r="L28" s="264" t="s">
        <v>11</v>
      </c>
      <c r="M28" s="260" t="s">
        <v>11</v>
      </c>
      <c r="N28" s="260" t="s">
        <v>11</v>
      </c>
      <c r="O28" s="260" t="s">
        <v>11</v>
      </c>
      <c r="P28" s="405" t="s">
        <v>11</v>
      </c>
      <c r="Q28" s="42" t="s">
        <v>11</v>
      </c>
      <c r="R28" s="75" t="s">
        <v>11</v>
      </c>
      <c r="S28" s="75" t="s">
        <v>11</v>
      </c>
      <c r="T28" s="75" t="s">
        <v>11</v>
      </c>
      <c r="U28" s="405" t="s">
        <v>11</v>
      </c>
      <c r="V28" s="286" t="s">
        <v>296</v>
      </c>
      <c r="W28" s="293"/>
    </row>
    <row r="29" spans="1:24" s="70" customFormat="1" ht="9.9499999999999993" customHeight="1">
      <c r="A29" s="61" t="s">
        <v>17</v>
      </c>
      <c r="B29" s="264">
        <v>40</v>
      </c>
      <c r="C29" s="262">
        <v>36</v>
      </c>
      <c r="D29" s="262">
        <v>37</v>
      </c>
      <c r="E29" s="262">
        <v>41</v>
      </c>
      <c r="F29" s="262">
        <v>41</v>
      </c>
      <c r="G29" s="264">
        <v>11</v>
      </c>
      <c r="H29" s="260">
        <v>12</v>
      </c>
      <c r="I29" s="71">
        <v>10</v>
      </c>
      <c r="J29" s="260">
        <v>10</v>
      </c>
      <c r="K29" s="263">
        <v>11</v>
      </c>
      <c r="L29" s="264">
        <v>50</v>
      </c>
      <c r="M29" s="260">
        <v>47</v>
      </c>
      <c r="N29" s="260">
        <v>46</v>
      </c>
      <c r="O29" s="260">
        <v>52</v>
      </c>
      <c r="P29" s="260">
        <v>53</v>
      </c>
      <c r="Q29" s="42">
        <f t="shared" ref="Q29:Q40" si="5">L29/$L$6*100</f>
        <v>19.920318725099602</v>
      </c>
      <c r="R29" s="75">
        <f t="shared" ref="R29:R40" si="6">M29/$M$6*100</f>
        <v>18.57707509881423</v>
      </c>
      <c r="S29" s="75">
        <f t="shared" ref="S29:S40" si="7">N29/$N$6*100</f>
        <v>18.253968253968253</v>
      </c>
      <c r="T29" s="75">
        <f t="shared" ref="T29:T40" si="8">O29/$O$6*100</f>
        <v>20.077220077220076</v>
      </c>
      <c r="U29" s="226">
        <f t="shared" ref="U29:U40" si="9">P29/$P$6*100</f>
        <v>20.622568093385212</v>
      </c>
      <c r="V29" s="108" t="s">
        <v>17</v>
      </c>
      <c r="W29" s="294"/>
    </row>
    <row r="30" spans="1:24" s="70" customFormat="1" ht="9.9499999999999993" customHeight="1">
      <c r="A30" s="69" t="s">
        <v>30</v>
      </c>
      <c r="B30" s="264"/>
      <c r="C30" s="262"/>
      <c r="D30" s="262"/>
      <c r="E30" s="262"/>
      <c r="F30" s="262"/>
      <c r="G30" s="264"/>
      <c r="H30" s="260"/>
      <c r="I30" s="260"/>
      <c r="J30" s="260"/>
      <c r="K30" s="263"/>
      <c r="L30" s="264"/>
      <c r="M30" s="260"/>
      <c r="N30" s="260"/>
      <c r="O30" s="260"/>
      <c r="P30" s="260"/>
      <c r="Q30" s="42"/>
      <c r="R30" s="75"/>
      <c r="S30" s="75"/>
      <c r="T30" s="75"/>
      <c r="U30" s="226"/>
      <c r="V30" s="112" t="s">
        <v>30</v>
      </c>
      <c r="W30" s="294"/>
    </row>
    <row r="31" spans="1:24" s="70" customFormat="1" ht="9.9499999999999993" customHeight="1">
      <c r="A31" s="69" t="s">
        <v>384</v>
      </c>
      <c r="B31" s="264">
        <v>23</v>
      </c>
      <c r="C31" s="262">
        <v>19</v>
      </c>
      <c r="D31" s="262">
        <v>20</v>
      </c>
      <c r="E31" s="262">
        <v>22</v>
      </c>
      <c r="F31" s="262">
        <v>23</v>
      </c>
      <c r="G31" s="264">
        <v>6</v>
      </c>
      <c r="H31" s="260">
        <v>7</v>
      </c>
      <c r="I31" s="260" t="s">
        <v>11</v>
      </c>
      <c r="J31" s="260" t="s">
        <v>11</v>
      </c>
      <c r="K31" s="263">
        <v>6</v>
      </c>
      <c r="L31" s="264">
        <v>28</v>
      </c>
      <c r="M31" s="260">
        <v>26</v>
      </c>
      <c r="N31" s="260">
        <v>25</v>
      </c>
      <c r="O31" s="260">
        <v>27</v>
      </c>
      <c r="P31" s="260">
        <v>28</v>
      </c>
      <c r="Q31" s="42">
        <f t="shared" si="5"/>
        <v>11.155378486055776</v>
      </c>
      <c r="R31" s="75">
        <f t="shared" si="6"/>
        <v>10.276679841897234</v>
      </c>
      <c r="S31" s="75">
        <f t="shared" si="7"/>
        <v>9.9206349206349209</v>
      </c>
      <c r="T31" s="75">
        <f t="shared" si="8"/>
        <v>10.424710424710424</v>
      </c>
      <c r="U31" s="226">
        <f t="shared" si="9"/>
        <v>10.894941634241246</v>
      </c>
      <c r="V31" s="112" t="s">
        <v>384</v>
      </c>
      <c r="W31" s="2"/>
    </row>
    <row r="32" spans="1:24" s="70" customFormat="1" ht="9.9499999999999993" customHeight="1">
      <c r="A32" s="69" t="s">
        <v>387</v>
      </c>
      <c r="B32" s="264">
        <v>28</v>
      </c>
      <c r="C32" s="262">
        <v>24</v>
      </c>
      <c r="D32" s="262">
        <v>23</v>
      </c>
      <c r="E32" s="262">
        <v>27</v>
      </c>
      <c r="F32" s="262">
        <v>28</v>
      </c>
      <c r="G32" s="264">
        <v>9</v>
      </c>
      <c r="H32" s="260">
        <v>9</v>
      </c>
      <c r="I32" s="260">
        <v>7</v>
      </c>
      <c r="J32" s="260">
        <v>8</v>
      </c>
      <c r="K32" s="263">
        <v>8</v>
      </c>
      <c r="L32" s="264">
        <v>37</v>
      </c>
      <c r="M32" s="260">
        <v>33</v>
      </c>
      <c r="N32" s="260">
        <v>30</v>
      </c>
      <c r="O32" s="260">
        <v>35</v>
      </c>
      <c r="P32" s="260">
        <v>36</v>
      </c>
      <c r="Q32" s="42">
        <f t="shared" si="5"/>
        <v>14.741035856573706</v>
      </c>
      <c r="R32" s="75">
        <f t="shared" si="6"/>
        <v>13.043478260869565</v>
      </c>
      <c r="S32" s="75">
        <f t="shared" si="7"/>
        <v>11.904761904761903</v>
      </c>
      <c r="T32" s="75">
        <f t="shared" si="8"/>
        <v>13.513513513513514</v>
      </c>
      <c r="U32" s="226">
        <f t="shared" si="9"/>
        <v>14.007782101167315</v>
      </c>
      <c r="V32" s="112" t="s">
        <v>387</v>
      </c>
      <c r="W32" s="2"/>
    </row>
    <row r="33" spans="1:24" s="70" customFormat="1" ht="9.9499999999999993" customHeight="1">
      <c r="A33" s="61" t="s">
        <v>609</v>
      </c>
      <c r="B33" s="264">
        <v>43</v>
      </c>
      <c r="C33" s="262">
        <v>50</v>
      </c>
      <c r="D33" s="262">
        <v>49</v>
      </c>
      <c r="E33" s="262">
        <v>47</v>
      </c>
      <c r="F33" s="262">
        <v>47</v>
      </c>
      <c r="G33" s="264">
        <v>32</v>
      </c>
      <c r="H33" s="260">
        <v>30</v>
      </c>
      <c r="I33" s="260">
        <v>34</v>
      </c>
      <c r="J33" s="260">
        <v>34</v>
      </c>
      <c r="K33" s="263">
        <v>34</v>
      </c>
      <c r="L33" s="264">
        <v>75</v>
      </c>
      <c r="M33" s="260">
        <v>80</v>
      </c>
      <c r="N33" s="260">
        <v>83</v>
      </c>
      <c r="O33" s="260">
        <v>81</v>
      </c>
      <c r="P33" s="260">
        <v>81</v>
      </c>
      <c r="Q33" s="42">
        <f t="shared" si="5"/>
        <v>29.880478087649404</v>
      </c>
      <c r="R33" s="75">
        <f t="shared" si="6"/>
        <v>31.620553359683797</v>
      </c>
      <c r="S33" s="75">
        <f t="shared" si="7"/>
        <v>32.936507936507937</v>
      </c>
      <c r="T33" s="75">
        <f t="shared" si="8"/>
        <v>31.274131274131271</v>
      </c>
      <c r="U33" s="226">
        <f t="shared" si="9"/>
        <v>31.517509727626457</v>
      </c>
      <c r="V33" s="108" t="s">
        <v>609</v>
      </c>
      <c r="W33" s="293"/>
    </row>
    <row r="34" spans="1:24" s="70" customFormat="1" ht="9.9499999999999993" customHeight="1">
      <c r="A34" s="69" t="s">
        <v>30</v>
      </c>
      <c r="B34" s="264"/>
      <c r="C34" s="262"/>
      <c r="D34" s="262"/>
      <c r="E34" s="262"/>
      <c r="F34" s="262"/>
      <c r="G34" s="264"/>
      <c r="H34" s="260"/>
      <c r="I34" s="260"/>
      <c r="J34" s="260"/>
      <c r="K34" s="263"/>
      <c r="L34" s="264"/>
      <c r="M34" s="260"/>
      <c r="N34" s="260"/>
      <c r="O34" s="260"/>
      <c r="P34" s="260"/>
      <c r="Q34" s="42"/>
      <c r="R34" s="75"/>
      <c r="S34" s="75"/>
      <c r="T34" s="75"/>
      <c r="U34" s="226"/>
      <c r="V34" s="112" t="s">
        <v>30</v>
      </c>
      <c r="W34" s="293"/>
    </row>
    <row r="35" spans="1:24" s="70" customFormat="1" ht="9.9499999999999993" customHeight="1">
      <c r="A35" s="69" t="s">
        <v>384</v>
      </c>
      <c r="B35" s="264">
        <v>27</v>
      </c>
      <c r="C35" s="262">
        <v>30</v>
      </c>
      <c r="D35" s="262">
        <v>26</v>
      </c>
      <c r="E35" s="262">
        <v>27</v>
      </c>
      <c r="F35" s="262">
        <v>27</v>
      </c>
      <c r="G35" s="264">
        <v>20</v>
      </c>
      <c r="H35" s="260">
        <v>19</v>
      </c>
      <c r="I35" s="260">
        <v>20</v>
      </c>
      <c r="J35" s="260">
        <v>21</v>
      </c>
      <c r="K35" s="263">
        <v>19</v>
      </c>
      <c r="L35" s="264">
        <v>47</v>
      </c>
      <c r="M35" s="260">
        <v>49</v>
      </c>
      <c r="N35" s="260">
        <v>46</v>
      </c>
      <c r="O35" s="260">
        <v>47</v>
      </c>
      <c r="P35" s="260">
        <v>46</v>
      </c>
      <c r="Q35" s="42">
        <f t="shared" si="5"/>
        <v>18.725099601593627</v>
      </c>
      <c r="R35" s="75">
        <f t="shared" si="6"/>
        <v>19.367588932806324</v>
      </c>
      <c r="S35" s="75">
        <f t="shared" si="7"/>
        <v>18.253968253968253</v>
      </c>
      <c r="T35" s="75">
        <f t="shared" si="8"/>
        <v>18.146718146718147</v>
      </c>
      <c r="U35" s="226">
        <f t="shared" si="9"/>
        <v>17.898832684824903</v>
      </c>
      <c r="V35" s="112" t="s">
        <v>384</v>
      </c>
      <c r="W35" s="293"/>
    </row>
    <row r="36" spans="1:24" s="70" customFormat="1" ht="9.9499999999999993" customHeight="1">
      <c r="A36" s="69" t="s">
        <v>595</v>
      </c>
      <c r="B36" s="362" t="s">
        <v>1</v>
      </c>
      <c r="C36" s="262">
        <v>26</v>
      </c>
      <c r="D36" s="262">
        <v>25</v>
      </c>
      <c r="E36" s="262">
        <v>22</v>
      </c>
      <c r="F36" s="262">
        <v>24</v>
      </c>
      <c r="G36" s="362" t="s">
        <v>1</v>
      </c>
      <c r="H36" s="260">
        <v>22</v>
      </c>
      <c r="I36" s="260">
        <v>23</v>
      </c>
      <c r="J36" s="260">
        <v>25</v>
      </c>
      <c r="K36" s="263">
        <v>25</v>
      </c>
      <c r="L36" s="362" t="s">
        <v>1</v>
      </c>
      <c r="M36" s="260">
        <v>49</v>
      </c>
      <c r="N36" s="260">
        <v>48</v>
      </c>
      <c r="O36" s="260">
        <v>48</v>
      </c>
      <c r="P36" s="260">
        <v>49</v>
      </c>
      <c r="Q36" s="362" t="s">
        <v>1</v>
      </c>
      <c r="R36" s="75">
        <f t="shared" si="6"/>
        <v>19.367588932806324</v>
      </c>
      <c r="S36" s="75">
        <f t="shared" si="7"/>
        <v>19.047619047619047</v>
      </c>
      <c r="T36" s="75">
        <f t="shared" si="8"/>
        <v>18.532818532818531</v>
      </c>
      <c r="U36" s="226">
        <f t="shared" si="9"/>
        <v>19.066147859922179</v>
      </c>
      <c r="V36" s="69" t="s">
        <v>595</v>
      </c>
      <c r="W36" s="293"/>
    </row>
    <row r="37" spans="1:24" s="70" customFormat="1" ht="9.9499999999999993" customHeight="1">
      <c r="A37" s="61" t="s">
        <v>18</v>
      </c>
      <c r="B37" s="264">
        <v>48</v>
      </c>
      <c r="C37" s="262">
        <v>48</v>
      </c>
      <c r="D37" s="262">
        <v>47</v>
      </c>
      <c r="E37" s="262">
        <v>46</v>
      </c>
      <c r="F37" s="262">
        <v>48</v>
      </c>
      <c r="G37" s="264">
        <v>78</v>
      </c>
      <c r="H37" s="260">
        <v>77</v>
      </c>
      <c r="I37" s="260">
        <v>76</v>
      </c>
      <c r="J37" s="260">
        <v>81</v>
      </c>
      <c r="K37" s="263">
        <v>75</v>
      </c>
      <c r="L37" s="264">
        <v>125</v>
      </c>
      <c r="M37" s="260">
        <v>125</v>
      </c>
      <c r="N37" s="260">
        <v>122</v>
      </c>
      <c r="O37" s="260">
        <v>126</v>
      </c>
      <c r="P37" s="260">
        <v>123</v>
      </c>
      <c r="Q37" s="42">
        <f t="shared" si="5"/>
        <v>49.800796812749006</v>
      </c>
      <c r="R37" s="75">
        <f t="shared" si="6"/>
        <v>49.40711462450593</v>
      </c>
      <c r="S37" s="75">
        <f t="shared" si="7"/>
        <v>48.412698412698411</v>
      </c>
      <c r="T37" s="75">
        <f t="shared" si="8"/>
        <v>48.648648648648653</v>
      </c>
      <c r="U37" s="226">
        <f t="shared" si="9"/>
        <v>47.859922178988327</v>
      </c>
      <c r="V37" s="108" t="s">
        <v>18</v>
      </c>
      <c r="W37" s="293"/>
    </row>
    <row r="38" spans="1:24" s="70" customFormat="1" ht="9.9499999999999993" customHeight="1">
      <c r="A38" s="69" t="s">
        <v>30</v>
      </c>
      <c r="B38" s="264"/>
      <c r="C38" s="262"/>
      <c r="D38" s="262"/>
      <c r="E38" s="262"/>
      <c r="F38" s="262"/>
      <c r="G38" s="264"/>
      <c r="H38" s="260"/>
      <c r="I38" s="260"/>
      <c r="J38" s="260"/>
      <c r="K38" s="263"/>
      <c r="L38" s="264"/>
      <c r="M38" s="260"/>
      <c r="N38" s="260"/>
      <c r="O38" s="260"/>
      <c r="P38" s="260"/>
      <c r="Q38" s="42"/>
      <c r="R38" s="75"/>
      <c r="S38" s="75"/>
      <c r="T38" s="75"/>
      <c r="U38" s="226"/>
      <c r="V38" s="112" t="s">
        <v>30</v>
      </c>
      <c r="W38" s="293"/>
    </row>
    <row r="39" spans="1:24" s="70" customFormat="1" ht="9.9499999999999993" customHeight="1">
      <c r="A39" s="69" t="s">
        <v>384</v>
      </c>
      <c r="B39" s="264">
        <v>26</v>
      </c>
      <c r="C39" s="262">
        <v>27</v>
      </c>
      <c r="D39" s="262">
        <v>26</v>
      </c>
      <c r="E39" s="262">
        <v>24</v>
      </c>
      <c r="F39" s="262">
        <v>24</v>
      </c>
      <c r="G39" s="264">
        <v>42</v>
      </c>
      <c r="H39" s="260">
        <v>41</v>
      </c>
      <c r="I39" s="260">
        <v>38</v>
      </c>
      <c r="J39" s="260">
        <v>41</v>
      </c>
      <c r="K39" s="263">
        <v>40</v>
      </c>
      <c r="L39" s="264">
        <v>68</v>
      </c>
      <c r="M39" s="260">
        <v>68</v>
      </c>
      <c r="N39" s="260">
        <v>64</v>
      </c>
      <c r="O39" s="260">
        <v>65</v>
      </c>
      <c r="P39" s="260">
        <v>64</v>
      </c>
      <c r="Q39" s="42">
        <f t="shared" si="5"/>
        <v>27.091633466135455</v>
      </c>
      <c r="R39" s="75">
        <f t="shared" si="6"/>
        <v>26.877470355731226</v>
      </c>
      <c r="S39" s="75">
        <f t="shared" si="7"/>
        <v>25.396825396825395</v>
      </c>
      <c r="T39" s="75">
        <f t="shared" si="8"/>
        <v>25.096525096525095</v>
      </c>
      <c r="U39" s="226">
        <f t="shared" si="9"/>
        <v>24.902723735408561</v>
      </c>
      <c r="V39" s="112" t="s">
        <v>384</v>
      </c>
      <c r="W39" s="293"/>
    </row>
    <row r="40" spans="1:24" s="70" customFormat="1" ht="20.100000000000001" customHeight="1">
      <c r="A40" s="197" t="s">
        <v>388</v>
      </c>
      <c r="B40" s="264">
        <v>40</v>
      </c>
      <c r="C40" s="262">
        <v>23</v>
      </c>
      <c r="D40" s="262">
        <v>40</v>
      </c>
      <c r="E40" s="262">
        <v>21</v>
      </c>
      <c r="F40" s="262">
        <v>22</v>
      </c>
      <c r="G40" s="264">
        <v>71</v>
      </c>
      <c r="H40" s="260">
        <v>49</v>
      </c>
      <c r="I40" s="260">
        <v>68</v>
      </c>
      <c r="J40" s="260">
        <v>52</v>
      </c>
      <c r="K40" s="263">
        <v>50</v>
      </c>
      <c r="L40" s="264">
        <v>111</v>
      </c>
      <c r="M40" s="260">
        <v>72</v>
      </c>
      <c r="N40" s="260">
        <v>109</v>
      </c>
      <c r="O40" s="260">
        <v>73</v>
      </c>
      <c r="P40" s="260">
        <v>73</v>
      </c>
      <c r="Q40" s="42">
        <f t="shared" si="5"/>
        <v>44.223107569721115</v>
      </c>
      <c r="R40" s="75">
        <f t="shared" si="6"/>
        <v>28.458498023715418</v>
      </c>
      <c r="S40" s="75">
        <f t="shared" si="7"/>
        <v>43.253968253968253</v>
      </c>
      <c r="T40" s="75">
        <f t="shared" si="8"/>
        <v>28.185328185328185</v>
      </c>
      <c r="U40" s="226">
        <f t="shared" si="9"/>
        <v>28.404669260700388</v>
      </c>
      <c r="V40" s="287" t="s">
        <v>388</v>
      </c>
      <c r="W40" s="293"/>
    </row>
    <row r="41" spans="1:24" s="70" customFormat="1" ht="24.95" customHeight="1">
      <c r="A41" s="271" t="s">
        <v>596</v>
      </c>
      <c r="B41" s="264"/>
      <c r="C41" s="262"/>
      <c r="D41" s="262"/>
      <c r="E41" s="262"/>
      <c r="F41" s="262"/>
      <c r="G41" s="264"/>
      <c r="H41" s="260"/>
      <c r="I41" s="260"/>
      <c r="J41" s="260"/>
      <c r="K41" s="263"/>
      <c r="L41" s="264"/>
      <c r="M41" s="260"/>
      <c r="N41" s="260"/>
      <c r="O41" s="260"/>
      <c r="P41" s="260"/>
      <c r="Q41" s="42"/>
      <c r="R41" s="75"/>
      <c r="S41" s="75"/>
      <c r="T41" s="75"/>
      <c r="U41" s="226"/>
      <c r="V41" s="301" t="s">
        <v>596</v>
      </c>
      <c r="W41" s="293"/>
      <c r="X41" s="70" t="s">
        <v>57</v>
      </c>
    </row>
    <row r="42" spans="1:24" s="70" customFormat="1" ht="9.9499999999999993" customHeight="1">
      <c r="A42" s="61" t="s">
        <v>641</v>
      </c>
      <c r="B42" s="362" t="s">
        <v>1</v>
      </c>
      <c r="C42" s="262" t="s">
        <v>11</v>
      </c>
      <c r="D42" s="262" t="s">
        <v>11</v>
      </c>
      <c r="E42" s="274" t="s">
        <v>181</v>
      </c>
      <c r="F42" s="404" t="s">
        <v>11</v>
      </c>
      <c r="G42" s="362" t="s">
        <v>1</v>
      </c>
      <c r="H42" s="260" t="s">
        <v>11</v>
      </c>
      <c r="I42" s="260" t="s">
        <v>11</v>
      </c>
      <c r="J42" s="274" t="s">
        <v>181</v>
      </c>
      <c r="K42" s="405" t="s">
        <v>11</v>
      </c>
      <c r="L42" s="362" t="s">
        <v>1</v>
      </c>
      <c r="M42" s="260" t="s">
        <v>11</v>
      </c>
      <c r="N42" s="260" t="s">
        <v>11</v>
      </c>
      <c r="O42" s="274" t="s">
        <v>181</v>
      </c>
      <c r="P42" s="405" t="s">
        <v>11</v>
      </c>
      <c r="Q42" s="362" t="s">
        <v>1</v>
      </c>
      <c r="R42" s="75" t="s">
        <v>11</v>
      </c>
      <c r="S42" s="75" t="s">
        <v>11</v>
      </c>
      <c r="T42" s="274" t="s">
        <v>181</v>
      </c>
      <c r="U42" s="405" t="s">
        <v>11</v>
      </c>
      <c r="V42" s="61" t="s">
        <v>641</v>
      </c>
      <c r="W42" s="293"/>
    </row>
    <row r="43" spans="1:24" s="70" customFormat="1" ht="9.9499999999999993" customHeight="1">
      <c r="A43" s="61" t="s">
        <v>640</v>
      </c>
      <c r="B43" s="362" t="s">
        <v>1</v>
      </c>
      <c r="C43" s="262">
        <v>34</v>
      </c>
      <c r="D43" s="262">
        <v>33</v>
      </c>
      <c r="E43" s="262">
        <v>36</v>
      </c>
      <c r="F43" s="262">
        <v>33</v>
      </c>
      <c r="G43" s="362" t="s">
        <v>1</v>
      </c>
      <c r="H43" s="260">
        <v>8</v>
      </c>
      <c r="I43" s="260">
        <v>5</v>
      </c>
      <c r="J43" s="260">
        <v>7</v>
      </c>
      <c r="K43" s="263">
        <v>8</v>
      </c>
      <c r="L43" s="362" t="s">
        <v>1</v>
      </c>
      <c r="M43" s="260">
        <v>42</v>
      </c>
      <c r="N43" s="260">
        <v>38</v>
      </c>
      <c r="O43" s="260">
        <v>43</v>
      </c>
      <c r="P43" s="260">
        <v>40</v>
      </c>
      <c r="Q43" s="362" t="s">
        <v>1</v>
      </c>
      <c r="R43" s="75">
        <f t="shared" ref="R43:R50" si="10">M43/$M$6*100</f>
        <v>16.600790513833992</v>
      </c>
      <c r="S43" s="75">
        <f t="shared" ref="S43:S50" si="11">N43/$N$6*100</f>
        <v>15.079365079365079</v>
      </c>
      <c r="T43" s="75">
        <f t="shared" ref="T43:T50" si="12">O43/$O$6*100</f>
        <v>16.602316602316602</v>
      </c>
      <c r="U43" s="226">
        <f t="shared" ref="U43:U50" si="13">P43/$P$6*100</f>
        <v>15.56420233463035</v>
      </c>
      <c r="V43" s="61" t="s">
        <v>640</v>
      </c>
      <c r="W43" s="293"/>
    </row>
    <row r="44" spans="1:24" s="70" customFormat="1" ht="9.9499999999999993" customHeight="1">
      <c r="A44" s="61" t="s">
        <v>600</v>
      </c>
      <c r="B44" s="362" t="s">
        <v>1</v>
      </c>
      <c r="C44" s="262">
        <v>11</v>
      </c>
      <c r="D44" s="262">
        <v>12</v>
      </c>
      <c r="E44" s="262">
        <v>10</v>
      </c>
      <c r="F44" s="262">
        <v>11</v>
      </c>
      <c r="G44" s="362" t="s">
        <v>1</v>
      </c>
      <c r="H44" s="260" t="s">
        <v>11</v>
      </c>
      <c r="I44" s="260" t="s">
        <v>11</v>
      </c>
      <c r="J44" s="260" t="s">
        <v>11</v>
      </c>
      <c r="K44" s="405" t="s">
        <v>11</v>
      </c>
      <c r="L44" s="362" t="s">
        <v>1</v>
      </c>
      <c r="M44" s="260">
        <v>13</v>
      </c>
      <c r="N44" s="260">
        <v>13</v>
      </c>
      <c r="O44" s="260">
        <v>12</v>
      </c>
      <c r="P44" s="260">
        <v>13</v>
      </c>
      <c r="Q44" s="362" t="s">
        <v>1</v>
      </c>
      <c r="R44" s="75">
        <f t="shared" si="10"/>
        <v>5.1383399209486171</v>
      </c>
      <c r="S44" s="75">
        <f t="shared" si="11"/>
        <v>5.1587301587301582</v>
      </c>
      <c r="T44" s="75">
        <f t="shared" si="12"/>
        <v>4.6332046332046328</v>
      </c>
      <c r="U44" s="226">
        <f t="shared" si="13"/>
        <v>5.0583657587548636</v>
      </c>
      <c r="V44" s="61" t="s">
        <v>600</v>
      </c>
      <c r="W44" s="293"/>
    </row>
    <row r="45" spans="1:24" s="70" customFormat="1" ht="9.9499999999999993" customHeight="1">
      <c r="A45" s="61" t="s">
        <v>601</v>
      </c>
      <c r="B45" s="362" t="s">
        <v>1</v>
      </c>
      <c r="C45" s="262">
        <v>6</v>
      </c>
      <c r="D45" s="262">
        <v>5</v>
      </c>
      <c r="E45" s="262">
        <v>6</v>
      </c>
      <c r="F45" s="262">
        <v>7</v>
      </c>
      <c r="G45" s="362" t="s">
        <v>1</v>
      </c>
      <c r="H45" s="260" t="s">
        <v>11</v>
      </c>
      <c r="I45" s="260" t="s">
        <v>11</v>
      </c>
      <c r="J45" s="260" t="s">
        <v>11</v>
      </c>
      <c r="K45" s="405" t="s">
        <v>11</v>
      </c>
      <c r="L45" s="362" t="s">
        <v>1</v>
      </c>
      <c r="M45" s="260">
        <v>8</v>
      </c>
      <c r="N45" s="260">
        <v>6</v>
      </c>
      <c r="O45" s="260">
        <v>8</v>
      </c>
      <c r="P45" s="260">
        <v>8</v>
      </c>
      <c r="Q45" s="362" t="s">
        <v>1</v>
      </c>
      <c r="R45" s="75">
        <f t="shared" si="10"/>
        <v>3.1620553359683794</v>
      </c>
      <c r="S45" s="75">
        <f t="shared" si="11"/>
        <v>2.3809523809523809</v>
      </c>
      <c r="T45" s="75">
        <f t="shared" si="12"/>
        <v>3.0888030888030888</v>
      </c>
      <c r="U45" s="226">
        <f t="shared" si="13"/>
        <v>3.1128404669260701</v>
      </c>
      <c r="V45" s="61" t="s">
        <v>601</v>
      </c>
      <c r="W45" s="293"/>
    </row>
    <row r="46" spans="1:24" s="70" customFormat="1" ht="9.9499999999999993" customHeight="1">
      <c r="A46" s="61" t="s">
        <v>597</v>
      </c>
      <c r="B46" s="362" t="s">
        <v>1</v>
      </c>
      <c r="C46" s="262">
        <v>31</v>
      </c>
      <c r="D46" s="262">
        <v>30</v>
      </c>
      <c r="E46" s="262">
        <v>29</v>
      </c>
      <c r="F46" s="262">
        <v>30</v>
      </c>
      <c r="G46" s="362" t="s">
        <v>1</v>
      </c>
      <c r="H46" s="260">
        <v>16</v>
      </c>
      <c r="I46" s="260">
        <v>17</v>
      </c>
      <c r="J46" s="260">
        <v>18</v>
      </c>
      <c r="K46" s="263">
        <v>18</v>
      </c>
      <c r="L46" s="362" t="s">
        <v>1</v>
      </c>
      <c r="M46" s="260">
        <v>48</v>
      </c>
      <c r="N46" s="260">
        <v>46</v>
      </c>
      <c r="O46" s="260">
        <v>48</v>
      </c>
      <c r="P46" s="260">
        <v>48</v>
      </c>
      <c r="Q46" s="362" t="s">
        <v>1</v>
      </c>
      <c r="R46" s="75">
        <f t="shared" si="10"/>
        <v>18.972332015810274</v>
      </c>
      <c r="S46" s="75">
        <f t="shared" si="11"/>
        <v>18.253968253968253</v>
      </c>
      <c r="T46" s="75">
        <f t="shared" si="12"/>
        <v>18.532818532818531</v>
      </c>
      <c r="U46" s="226">
        <f t="shared" si="13"/>
        <v>18.677042801556421</v>
      </c>
      <c r="V46" s="61" t="s">
        <v>597</v>
      </c>
      <c r="W46" s="293"/>
    </row>
    <row r="47" spans="1:24" s="70" customFormat="1" ht="20.100000000000001" customHeight="1">
      <c r="A47" s="199" t="s">
        <v>642</v>
      </c>
      <c r="B47" s="362" t="s">
        <v>1</v>
      </c>
      <c r="C47" s="262">
        <v>13</v>
      </c>
      <c r="D47" s="262">
        <v>14</v>
      </c>
      <c r="E47" s="262">
        <v>13</v>
      </c>
      <c r="F47" s="262">
        <v>17</v>
      </c>
      <c r="G47" s="362" t="s">
        <v>1</v>
      </c>
      <c r="H47" s="260">
        <v>18</v>
      </c>
      <c r="I47" s="260">
        <v>22</v>
      </c>
      <c r="J47" s="260">
        <v>21</v>
      </c>
      <c r="K47" s="263">
        <v>19</v>
      </c>
      <c r="L47" s="362" t="s">
        <v>1</v>
      </c>
      <c r="M47" s="260">
        <v>32</v>
      </c>
      <c r="N47" s="260">
        <v>36</v>
      </c>
      <c r="O47" s="260">
        <v>34</v>
      </c>
      <c r="P47" s="260">
        <v>37</v>
      </c>
      <c r="Q47" s="362" t="s">
        <v>1</v>
      </c>
      <c r="R47" s="75">
        <f t="shared" si="10"/>
        <v>12.648221343873518</v>
      </c>
      <c r="S47" s="75">
        <f t="shared" si="11"/>
        <v>14.285714285714285</v>
      </c>
      <c r="T47" s="75">
        <f t="shared" si="12"/>
        <v>13.127413127413126</v>
      </c>
      <c r="U47" s="226">
        <f t="shared" si="13"/>
        <v>14.396887159533073</v>
      </c>
      <c r="V47" s="199" t="s">
        <v>642</v>
      </c>
      <c r="W47" s="293"/>
    </row>
    <row r="48" spans="1:24" s="70" customFormat="1" ht="20.100000000000001" customHeight="1">
      <c r="A48" s="199" t="s">
        <v>602</v>
      </c>
      <c r="B48" s="362" t="s">
        <v>1</v>
      </c>
      <c r="C48" s="262">
        <v>17</v>
      </c>
      <c r="D48" s="262">
        <v>17</v>
      </c>
      <c r="E48" s="262">
        <v>19</v>
      </c>
      <c r="F48" s="262">
        <v>17</v>
      </c>
      <c r="G48" s="362" t="s">
        <v>1</v>
      </c>
      <c r="H48" s="260">
        <v>28</v>
      </c>
      <c r="I48" s="260">
        <v>27</v>
      </c>
      <c r="J48" s="260">
        <v>26</v>
      </c>
      <c r="K48" s="263">
        <v>24</v>
      </c>
      <c r="L48" s="362" t="s">
        <v>1</v>
      </c>
      <c r="M48" s="260">
        <v>45</v>
      </c>
      <c r="N48" s="260">
        <v>45</v>
      </c>
      <c r="O48" s="260">
        <v>45</v>
      </c>
      <c r="P48" s="260">
        <v>41</v>
      </c>
      <c r="Q48" s="362" t="s">
        <v>1</v>
      </c>
      <c r="R48" s="75">
        <f t="shared" si="10"/>
        <v>17.786561264822133</v>
      </c>
      <c r="S48" s="75">
        <f t="shared" si="11"/>
        <v>17.857142857142858</v>
      </c>
      <c r="T48" s="75">
        <f t="shared" si="12"/>
        <v>17.374517374517374</v>
      </c>
      <c r="U48" s="226">
        <f t="shared" si="13"/>
        <v>15.953307392996107</v>
      </c>
      <c r="V48" s="199" t="s">
        <v>602</v>
      </c>
      <c r="W48" s="293"/>
    </row>
    <row r="49" spans="1:23" s="70" customFormat="1" ht="9.9499999999999993" customHeight="1">
      <c r="A49" s="61" t="s">
        <v>598</v>
      </c>
      <c r="B49" s="362" t="s">
        <v>1</v>
      </c>
      <c r="C49" s="262">
        <v>16</v>
      </c>
      <c r="D49" s="262">
        <v>17</v>
      </c>
      <c r="E49" s="262">
        <v>14</v>
      </c>
      <c r="F49" s="262">
        <v>15</v>
      </c>
      <c r="G49" s="362" t="s">
        <v>1</v>
      </c>
      <c r="H49" s="260">
        <v>40</v>
      </c>
      <c r="I49" s="260">
        <v>39</v>
      </c>
      <c r="J49" s="260">
        <v>43</v>
      </c>
      <c r="K49" s="263">
        <v>42</v>
      </c>
      <c r="L49" s="362" t="s">
        <v>1</v>
      </c>
      <c r="M49" s="260">
        <v>56</v>
      </c>
      <c r="N49" s="260">
        <v>56</v>
      </c>
      <c r="O49" s="260">
        <v>57</v>
      </c>
      <c r="P49" s="260">
        <v>57</v>
      </c>
      <c r="Q49" s="362" t="s">
        <v>1</v>
      </c>
      <c r="R49" s="75">
        <f t="shared" si="10"/>
        <v>22.134387351778656</v>
      </c>
      <c r="S49" s="75">
        <f t="shared" si="11"/>
        <v>22.222222222222221</v>
      </c>
      <c r="T49" s="75">
        <f t="shared" si="12"/>
        <v>22.007722007722009</v>
      </c>
      <c r="U49" s="226">
        <f t="shared" si="13"/>
        <v>22.178988326848248</v>
      </c>
      <c r="V49" s="61" t="s">
        <v>598</v>
      </c>
      <c r="W49" s="293"/>
    </row>
    <row r="50" spans="1:23" s="70" customFormat="1" ht="20.100000000000001" customHeight="1">
      <c r="A50" s="199" t="s">
        <v>603</v>
      </c>
      <c r="B50" s="362" t="s">
        <v>1</v>
      </c>
      <c r="C50" s="262" t="s">
        <v>11</v>
      </c>
      <c r="D50" s="262" t="s">
        <v>11</v>
      </c>
      <c r="E50" s="262" t="s">
        <v>11</v>
      </c>
      <c r="F50" s="404" t="s">
        <v>11</v>
      </c>
      <c r="G50" s="362" t="s">
        <v>1</v>
      </c>
      <c r="H50" s="262" t="s">
        <v>11</v>
      </c>
      <c r="I50" s="260">
        <v>5</v>
      </c>
      <c r="J50" s="260">
        <v>5</v>
      </c>
      <c r="K50" s="405">
        <v>6</v>
      </c>
      <c r="L50" s="362" t="s">
        <v>1</v>
      </c>
      <c r="M50" s="260">
        <v>8</v>
      </c>
      <c r="N50" s="260">
        <v>9</v>
      </c>
      <c r="O50" s="71">
        <v>10</v>
      </c>
      <c r="P50" s="260">
        <v>11</v>
      </c>
      <c r="Q50" s="362" t="s">
        <v>1</v>
      </c>
      <c r="R50" s="75">
        <f t="shared" si="10"/>
        <v>3.1620553359683794</v>
      </c>
      <c r="S50" s="75">
        <f t="shared" si="11"/>
        <v>3.5714285714285712</v>
      </c>
      <c r="T50" s="75">
        <f t="shared" si="12"/>
        <v>3.8610038610038608</v>
      </c>
      <c r="U50" s="226">
        <f t="shared" si="13"/>
        <v>4.2801556420233462</v>
      </c>
      <c r="V50" s="199" t="s">
        <v>603</v>
      </c>
      <c r="W50" s="293"/>
    </row>
    <row r="51" spans="1:23" s="2" customFormat="1" ht="9.9499999999999993" customHeight="1" outlineLevel="1">
      <c r="A51" s="67" t="s">
        <v>63</v>
      </c>
      <c r="B51" s="51"/>
      <c r="C51" s="51"/>
      <c r="D51" s="51"/>
      <c r="E51" s="51"/>
      <c r="F51" s="51"/>
      <c r="G51" s="51"/>
      <c r="H51" s="51"/>
      <c r="I51" s="51"/>
      <c r="J51" s="51"/>
      <c r="K51" s="51"/>
      <c r="L51" s="51"/>
      <c r="M51" s="51"/>
      <c r="N51" s="51"/>
      <c r="O51" s="51"/>
      <c r="P51" s="51"/>
      <c r="Q51" s="39"/>
      <c r="R51" s="39"/>
      <c r="S51" s="39"/>
      <c r="T51" s="39"/>
      <c r="U51" s="39"/>
      <c r="V51" s="67"/>
      <c r="W51" s="183"/>
    </row>
    <row r="52" spans="1:23" s="2" customFormat="1" ht="9.9499999999999993" customHeight="1" outlineLevel="1">
      <c r="A52" s="67" t="s">
        <v>616</v>
      </c>
      <c r="B52" s="51"/>
      <c r="C52" s="51"/>
      <c r="D52" s="51"/>
      <c r="E52" s="51"/>
      <c r="F52" s="51"/>
      <c r="G52" s="51"/>
      <c r="H52" s="51"/>
      <c r="I52" s="51"/>
      <c r="J52" s="51"/>
      <c r="K52" s="51"/>
      <c r="L52" s="51"/>
      <c r="M52" s="51"/>
      <c r="N52" s="51"/>
      <c r="O52" s="51"/>
      <c r="P52" s="51"/>
      <c r="Q52" s="39"/>
      <c r="R52" s="39"/>
      <c r="S52" s="39"/>
      <c r="T52" s="39"/>
      <c r="U52" s="39"/>
      <c r="V52" s="67"/>
      <c r="W52" s="183"/>
    </row>
    <row r="53" spans="1:23" s="2" customFormat="1" ht="9.9499999999999993" customHeight="1" outlineLevel="1">
      <c r="A53" s="598" t="s">
        <v>592</v>
      </c>
      <c r="B53" s="598"/>
      <c r="C53" s="598"/>
      <c r="D53" s="598"/>
      <c r="E53" s="598"/>
      <c r="F53" s="598"/>
      <c r="G53" s="598"/>
      <c r="H53" s="598"/>
      <c r="I53" s="598"/>
      <c r="J53" s="598"/>
      <c r="K53" s="598"/>
      <c r="L53" s="51"/>
      <c r="M53" s="51"/>
      <c r="N53" s="51"/>
      <c r="O53" s="51"/>
      <c r="P53" s="51"/>
      <c r="Q53" s="39"/>
      <c r="R53" s="39"/>
      <c r="S53" s="39"/>
      <c r="T53" s="39"/>
      <c r="U53" s="39"/>
      <c r="V53" s="67"/>
      <c r="W53" s="276"/>
    </row>
    <row r="54" spans="1:23" ht="9.9499999999999993" customHeight="1">
      <c r="A54" s="613" t="s">
        <v>594</v>
      </c>
      <c r="B54" s="613"/>
      <c r="C54" s="613"/>
      <c r="D54" s="613"/>
      <c r="E54" s="613"/>
      <c r="F54" s="613"/>
      <c r="G54" s="613"/>
      <c r="H54" s="613"/>
      <c r="I54" s="613"/>
      <c r="J54" s="613"/>
      <c r="K54" s="613"/>
      <c r="W54" s="67"/>
    </row>
    <row r="55" spans="1:23" ht="9.9499999999999993" customHeight="1">
      <c r="A55" s="613" t="s">
        <v>654</v>
      </c>
      <c r="B55" s="613"/>
      <c r="C55" s="613"/>
      <c r="D55" s="613"/>
      <c r="E55" s="613"/>
      <c r="F55" s="613"/>
      <c r="G55" s="613"/>
      <c r="H55" s="613"/>
      <c r="I55" s="613"/>
      <c r="J55" s="613"/>
      <c r="K55" s="613"/>
      <c r="W55" s="67"/>
    </row>
  </sheetData>
  <mergeCells count="11">
    <mergeCell ref="A54:K54"/>
    <mergeCell ref="A55:K55"/>
    <mergeCell ref="A53:K53"/>
    <mergeCell ref="V3:V5"/>
    <mergeCell ref="Q5:U5"/>
    <mergeCell ref="A3:A5"/>
    <mergeCell ref="B3:F3"/>
    <mergeCell ref="G3:K3"/>
    <mergeCell ref="L3:U3"/>
    <mergeCell ref="B5:K5"/>
    <mergeCell ref="L5:P5"/>
  </mergeCells>
  <hyperlinks>
    <hyperlink ref="W1" location="'S1-3_Inhalt_Erläuterungen'!A1" display="Inhalt"/>
  </hyperlinks>
  <pageMargins left="0.78740157480314965" right="0.59055118110236227" top="0.59055118110236227" bottom="0.59055118110236227" header="0" footer="0.19685039370078741"/>
  <pageSetup paperSize="9" firstPageNumber="10"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3" tint="0.59999389629810485"/>
  </sheetPr>
  <dimension ref="A1:R67"/>
  <sheetViews>
    <sheetView showGridLines="0" zoomScaleNormal="100" workbookViewId="0"/>
  </sheetViews>
  <sheetFormatPr baseColWidth="10" defaultRowHeight="9.9499999999999993" customHeight="1"/>
  <cols>
    <col min="1" max="1" width="33.7109375" style="114" customWidth="1"/>
    <col min="2" max="11" width="5.5703125" style="114" customWidth="1"/>
    <col min="12" max="12" width="7.140625" style="114" customWidth="1"/>
    <col min="13" max="13" width="11.42578125" style="92"/>
    <col min="14" max="16384" width="11.42578125" style="114"/>
  </cols>
  <sheetData>
    <row r="1" spans="1:17" s="334" customFormat="1" ht="15" customHeight="1">
      <c r="A1" s="311" t="s">
        <v>514</v>
      </c>
      <c r="B1" s="339"/>
      <c r="C1" s="339"/>
      <c r="D1" s="339"/>
      <c r="E1" s="339"/>
      <c r="F1" s="339"/>
      <c r="G1" s="339"/>
      <c r="H1" s="339"/>
      <c r="I1" s="339"/>
      <c r="J1" s="339"/>
      <c r="K1" s="339"/>
      <c r="L1" s="373" t="s">
        <v>62</v>
      </c>
      <c r="M1" s="335"/>
    </row>
    <row r="2" spans="1:17" s="334" customFormat="1" ht="15" customHeight="1">
      <c r="A2" s="340" t="s">
        <v>442</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106"/>
      <c r="M3" s="48"/>
      <c r="N3" s="106"/>
      <c r="O3" s="106"/>
      <c r="P3" s="48"/>
      <c r="Q3" s="115"/>
    </row>
    <row r="4" spans="1:17" s="70" customFormat="1" ht="12" customHeight="1">
      <c r="A4" s="620"/>
      <c r="B4" s="377">
        <v>2011</v>
      </c>
      <c r="C4" s="377">
        <v>2012</v>
      </c>
      <c r="D4" s="377">
        <v>2013</v>
      </c>
      <c r="E4" s="377">
        <v>2014</v>
      </c>
      <c r="F4" s="377">
        <v>2015</v>
      </c>
      <c r="G4" s="377">
        <v>2011</v>
      </c>
      <c r="H4" s="377">
        <v>2012</v>
      </c>
      <c r="I4" s="377">
        <v>2013</v>
      </c>
      <c r="J4" s="377">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106"/>
      <c r="M5" s="618"/>
      <c r="N5" s="618"/>
      <c r="O5" s="618"/>
      <c r="P5" s="618"/>
    </row>
    <row r="6" spans="1:17" s="117" customFormat="1" ht="15" customHeight="1">
      <c r="A6" s="63" t="s">
        <v>104</v>
      </c>
      <c r="B6" s="350">
        <v>540</v>
      </c>
      <c r="C6" s="351">
        <v>543</v>
      </c>
      <c r="D6" s="351">
        <v>547</v>
      </c>
      <c r="E6" s="351">
        <v>549</v>
      </c>
      <c r="F6" s="351">
        <v>552</v>
      </c>
      <c r="G6" s="73">
        <v>100</v>
      </c>
      <c r="H6" s="74">
        <v>100</v>
      </c>
      <c r="I6" s="74">
        <v>100</v>
      </c>
      <c r="J6" s="74">
        <v>100</v>
      </c>
      <c r="K6" s="74">
        <v>100</v>
      </c>
      <c r="L6" s="47"/>
      <c r="M6" s="47" t="s">
        <v>604</v>
      </c>
    </row>
    <row r="7" spans="1:17" s="117" customFormat="1" ht="15" customHeight="1">
      <c r="A7" s="234" t="s">
        <v>89</v>
      </c>
      <c r="B7" s="350">
        <v>278</v>
      </c>
      <c r="C7" s="351">
        <v>278</v>
      </c>
      <c r="D7" s="351">
        <v>282</v>
      </c>
      <c r="E7" s="351">
        <v>283</v>
      </c>
      <c r="F7" s="351">
        <v>281</v>
      </c>
      <c r="G7" s="59">
        <f>B7/$B$6*100</f>
        <v>51.481481481481481</v>
      </c>
      <c r="H7" s="60">
        <f>C7/$C$6*100</f>
        <v>51.197053406998158</v>
      </c>
      <c r="I7" s="60">
        <f>D7/$D$6*100</f>
        <v>51.553930530164536</v>
      </c>
      <c r="J7" s="60">
        <f>E7/$E$6*100</f>
        <v>51.548269581056473</v>
      </c>
      <c r="K7" s="60">
        <f>F7/$F$6*100</f>
        <v>50.905797101449281</v>
      </c>
      <c r="L7" s="47"/>
      <c r="M7" s="47"/>
    </row>
    <row r="8" spans="1:17" s="117" customFormat="1" ht="15" customHeight="1">
      <c r="A8" s="107" t="s">
        <v>365</v>
      </c>
      <c r="B8" s="350"/>
      <c r="C8" s="351"/>
      <c r="D8" s="351"/>
      <c r="E8" s="351"/>
      <c r="F8" s="351"/>
      <c r="G8" s="59"/>
      <c r="H8" s="60"/>
      <c r="I8" s="60"/>
      <c r="J8" s="60"/>
      <c r="K8" s="60"/>
      <c r="L8" s="47"/>
      <c r="M8" s="47" t="s">
        <v>102</v>
      </c>
    </row>
    <row r="9" spans="1:17" s="117" customFormat="1" ht="9.9499999999999993" customHeight="1">
      <c r="A9" s="50" t="s">
        <v>12</v>
      </c>
      <c r="B9" s="350">
        <v>244</v>
      </c>
      <c r="C9" s="351">
        <v>248</v>
      </c>
      <c r="D9" s="351">
        <v>249</v>
      </c>
      <c r="E9" s="351">
        <v>250</v>
      </c>
      <c r="F9" s="351">
        <v>252</v>
      </c>
      <c r="G9" s="59">
        <f t="shared" ref="G9:G18" si="0">B9/$B$6*100</f>
        <v>45.185185185185183</v>
      </c>
      <c r="H9" s="60">
        <f t="shared" ref="H9:H18" si="1">C9/$C$6*100</f>
        <v>45.67219152854512</v>
      </c>
      <c r="I9" s="60">
        <f t="shared" ref="I9:I18" si="2">D9/$D$6*100</f>
        <v>45.521023765996347</v>
      </c>
      <c r="J9" s="60">
        <f t="shared" ref="J9:J18" si="3">E9/$E$6*100</f>
        <v>45.537340619307834</v>
      </c>
      <c r="K9" s="60">
        <f t="shared" ref="K9:K18" si="4">F9/$F$6*100</f>
        <v>45.652173913043477</v>
      </c>
      <c r="L9" s="47"/>
      <c r="M9" s="47"/>
    </row>
    <row r="10" spans="1:17" s="117" customFormat="1" ht="9.9499999999999993" customHeight="1">
      <c r="A10" s="88" t="s">
        <v>89</v>
      </c>
      <c r="B10" s="350">
        <v>116</v>
      </c>
      <c r="C10" s="351">
        <v>116</v>
      </c>
      <c r="D10" s="351">
        <v>116</v>
      </c>
      <c r="E10" s="351">
        <v>117</v>
      </c>
      <c r="F10" s="351">
        <v>114</v>
      </c>
      <c r="G10" s="59">
        <f t="shared" si="0"/>
        <v>21.481481481481481</v>
      </c>
      <c r="H10" s="60">
        <f t="shared" si="1"/>
        <v>21.36279926335175</v>
      </c>
      <c r="I10" s="60">
        <f t="shared" si="2"/>
        <v>21.206581352833638</v>
      </c>
      <c r="J10" s="60">
        <f t="shared" si="3"/>
        <v>21.311475409836063</v>
      </c>
      <c r="K10" s="60">
        <f t="shared" si="4"/>
        <v>20.652173913043477</v>
      </c>
      <c r="L10" s="47"/>
      <c r="M10" s="47"/>
    </row>
    <row r="11" spans="1:17" s="117" customFormat="1" ht="9.9499999999999993" customHeight="1">
      <c r="A11" s="50" t="s">
        <v>13</v>
      </c>
      <c r="B11" s="350">
        <v>214</v>
      </c>
      <c r="C11" s="351">
        <v>212</v>
      </c>
      <c r="D11" s="351">
        <v>215</v>
      </c>
      <c r="E11" s="351">
        <v>218</v>
      </c>
      <c r="F11" s="351">
        <v>219</v>
      </c>
      <c r="G11" s="59">
        <f t="shared" si="0"/>
        <v>39.629629629629633</v>
      </c>
      <c r="H11" s="60">
        <f t="shared" si="1"/>
        <v>39.042357274401475</v>
      </c>
      <c r="I11" s="60">
        <f t="shared" si="2"/>
        <v>39.305301645338211</v>
      </c>
      <c r="J11" s="60">
        <f t="shared" si="3"/>
        <v>39.708561020036434</v>
      </c>
      <c r="K11" s="60">
        <f t="shared" si="4"/>
        <v>39.673913043478258</v>
      </c>
      <c r="L11" s="47"/>
      <c r="M11" s="47"/>
    </row>
    <row r="12" spans="1:17" s="117" customFormat="1" ht="9.9499999999999993" customHeight="1">
      <c r="A12" s="88" t="s">
        <v>89</v>
      </c>
      <c r="B12" s="350">
        <v>107</v>
      </c>
      <c r="C12" s="351">
        <v>106</v>
      </c>
      <c r="D12" s="351">
        <v>108</v>
      </c>
      <c r="E12" s="351">
        <v>109</v>
      </c>
      <c r="F12" s="351">
        <v>110</v>
      </c>
      <c r="G12" s="59">
        <f t="shared" si="0"/>
        <v>19.814814814814817</v>
      </c>
      <c r="H12" s="60">
        <f t="shared" si="1"/>
        <v>19.521178637200737</v>
      </c>
      <c r="I12" s="60">
        <f t="shared" si="2"/>
        <v>19.744058500914079</v>
      </c>
      <c r="J12" s="60">
        <f t="shared" si="3"/>
        <v>19.854280510018217</v>
      </c>
      <c r="K12" s="60">
        <f t="shared" si="4"/>
        <v>19.927536231884059</v>
      </c>
      <c r="L12" s="47"/>
      <c r="M12" s="47"/>
    </row>
    <row r="13" spans="1:17" s="117" customFormat="1" ht="9.9499999999999993" customHeight="1">
      <c r="A13" s="88" t="s">
        <v>488</v>
      </c>
      <c r="B13" s="350">
        <v>202</v>
      </c>
      <c r="C13" s="351">
        <v>200</v>
      </c>
      <c r="D13" s="351">
        <v>204</v>
      </c>
      <c r="E13" s="351">
        <v>206</v>
      </c>
      <c r="F13" s="351">
        <v>206</v>
      </c>
      <c r="G13" s="59">
        <f t="shared" si="0"/>
        <v>37.407407407407405</v>
      </c>
      <c r="H13" s="60">
        <f t="shared" si="1"/>
        <v>36.83241252302026</v>
      </c>
      <c r="I13" s="60">
        <f t="shared" si="2"/>
        <v>37.294332723948813</v>
      </c>
      <c r="J13" s="60">
        <f t="shared" si="3"/>
        <v>37.522768670309652</v>
      </c>
      <c r="K13" s="60">
        <f t="shared" si="4"/>
        <v>37.318840579710141</v>
      </c>
      <c r="L13" s="47"/>
      <c r="M13" s="47"/>
    </row>
    <row r="14" spans="1:17" s="117" customFormat="1" ht="9.9499999999999993" customHeight="1">
      <c r="A14" s="93" t="s">
        <v>89</v>
      </c>
      <c r="B14" s="350">
        <v>101</v>
      </c>
      <c r="C14" s="351">
        <v>100</v>
      </c>
      <c r="D14" s="351">
        <v>101</v>
      </c>
      <c r="E14" s="351">
        <v>102</v>
      </c>
      <c r="F14" s="351">
        <v>103</v>
      </c>
      <c r="G14" s="59">
        <f t="shared" si="0"/>
        <v>18.703703703703702</v>
      </c>
      <c r="H14" s="60">
        <f t="shared" si="1"/>
        <v>18.41620626151013</v>
      </c>
      <c r="I14" s="60">
        <f t="shared" si="2"/>
        <v>18.46435100548446</v>
      </c>
      <c r="J14" s="60">
        <f t="shared" si="3"/>
        <v>18.579234972677597</v>
      </c>
      <c r="K14" s="60">
        <f t="shared" si="4"/>
        <v>18.659420289855071</v>
      </c>
      <c r="L14" s="47"/>
      <c r="M14" s="47"/>
    </row>
    <row r="15" spans="1:17" s="117" customFormat="1" ht="9.9499999999999993" customHeight="1">
      <c r="A15" s="50" t="s">
        <v>15</v>
      </c>
      <c r="B15" s="350">
        <v>46</v>
      </c>
      <c r="C15" s="351">
        <v>48</v>
      </c>
      <c r="D15" s="351">
        <v>45</v>
      </c>
      <c r="E15" s="351">
        <v>45</v>
      </c>
      <c r="F15" s="351">
        <v>44</v>
      </c>
      <c r="G15" s="59">
        <f t="shared" si="0"/>
        <v>8.518518518518519</v>
      </c>
      <c r="H15" s="60">
        <f t="shared" si="1"/>
        <v>8.8397790055248606</v>
      </c>
      <c r="I15" s="60">
        <f t="shared" si="2"/>
        <v>8.2266910420475323</v>
      </c>
      <c r="J15" s="60">
        <f t="shared" si="3"/>
        <v>8.1967213114754092</v>
      </c>
      <c r="K15" s="60">
        <f t="shared" si="4"/>
        <v>7.9710144927536222</v>
      </c>
      <c r="L15" s="47"/>
      <c r="M15" s="47"/>
    </row>
    <row r="16" spans="1:17" s="117" customFormat="1" ht="9.9499999999999993" customHeight="1">
      <c r="A16" s="88" t="s">
        <v>89</v>
      </c>
      <c r="B16" s="350">
        <v>26</v>
      </c>
      <c r="C16" s="351">
        <v>28</v>
      </c>
      <c r="D16" s="351">
        <v>27</v>
      </c>
      <c r="E16" s="351">
        <v>28</v>
      </c>
      <c r="F16" s="351">
        <v>26</v>
      </c>
      <c r="G16" s="59">
        <f t="shared" si="0"/>
        <v>4.8148148148148149</v>
      </c>
      <c r="H16" s="60">
        <f t="shared" si="1"/>
        <v>5.1565377532228363</v>
      </c>
      <c r="I16" s="60">
        <f t="shared" si="2"/>
        <v>4.9360146252285197</v>
      </c>
      <c r="J16" s="60">
        <f t="shared" si="3"/>
        <v>5.1001821493624773</v>
      </c>
      <c r="K16" s="60">
        <f t="shared" si="4"/>
        <v>4.7101449275362324</v>
      </c>
      <c r="L16" s="47"/>
      <c r="M16" s="47"/>
    </row>
    <row r="17" spans="1:16" s="117" customFormat="1" ht="9.9499999999999993" customHeight="1">
      <c r="A17" s="50" t="s">
        <v>14</v>
      </c>
      <c r="B17" s="350">
        <v>36</v>
      </c>
      <c r="C17" s="351">
        <v>35</v>
      </c>
      <c r="D17" s="351">
        <v>37</v>
      </c>
      <c r="E17" s="351">
        <v>37</v>
      </c>
      <c r="F17" s="351">
        <v>38</v>
      </c>
      <c r="G17" s="59">
        <f t="shared" si="0"/>
        <v>6.666666666666667</v>
      </c>
      <c r="H17" s="60">
        <f t="shared" si="1"/>
        <v>6.4456721915285451</v>
      </c>
      <c r="I17" s="60">
        <f t="shared" si="2"/>
        <v>6.7641681901279709</v>
      </c>
      <c r="J17" s="60">
        <f t="shared" si="3"/>
        <v>6.7395264116575593</v>
      </c>
      <c r="K17" s="60">
        <f t="shared" si="4"/>
        <v>6.8840579710144931</v>
      </c>
      <c r="L17" s="47"/>
      <c r="M17" s="47"/>
    </row>
    <row r="18" spans="1:16" s="117" customFormat="1" ht="9.9499999999999993" customHeight="1">
      <c r="A18" s="88" t="s">
        <v>89</v>
      </c>
      <c r="B18" s="350">
        <v>29</v>
      </c>
      <c r="C18" s="351">
        <v>28</v>
      </c>
      <c r="D18" s="351">
        <v>31</v>
      </c>
      <c r="E18" s="351">
        <v>30</v>
      </c>
      <c r="F18" s="351">
        <v>31</v>
      </c>
      <c r="G18" s="59">
        <f t="shared" si="0"/>
        <v>5.3703703703703702</v>
      </c>
      <c r="H18" s="60">
        <f t="shared" si="1"/>
        <v>5.1565377532228363</v>
      </c>
      <c r="I18" s="60">
        <f t="shared" si="2"/>
        <v>5.6672760511883</v>
      </c>
      <c r="J18" s="60">
        <f t="shared" si="3"/>
        <v>5.4644808743169397</v>
      </c>
      <c r="K18" s="60">
        <f t="shared" si="4"/>
        <v>5.6159420289855069</v>
      </c>
      <c r="L18" s="47"/>
      <c r="M18" s="47"/>
    </row>
    <row r="19" spans="1:16" s="117" customFormat="1" ht="15" customHeight="1">
      <c r="A19" s="63" t="s">
        <v>369</v>
      </c>
      <c r="B19" s="432">
        <v>1.82</v>
      </c>
      <c r="C19" s="433">
        <v>1.84</v>
      </c>
      <c r="D19" s="433">
        <v>1.86</v>
      </c>
      <c r="E19" s="433">
        <v>1.83</v>
      </c>
      <c r="F19" s="433">
        <v>1.81</v>
      </c>
      <c r="G19" s="42" t="s">
        <v>0</v>
      </c>
      <c r="H19" s="75" t="s">
        <v>0</v>
      </c>
      <c r="I19" s="75" t="s">
        <v>0</v>
      </c>
      <c r="J19" s="75" t="s">
        <v>0</v>
      </c>
      <c r="K19" s="75" t="s">
        <v>0</v>
      </c>
      <c r="L19" s="47"/>
      <c r="M19" s="47" t="s">
        <v>58</v>
      </c>
    </row>
    <row r="20" spans="1:16" s="117" customFormat="1" ht="15" customHeight="1">
      <c r="A20" s="63" t="s">
        <v>187</v>
      </c>
      <c r="B20" s="350">
        <v>297</v>
      </c>
      <c r="C20" s="352">
        <v>295</v>
      </c>
      <c r="D20" s="352">
        <v>294</v>
      </c>
      <c r="E20" s="352">
        <v>301</v>
      </c>
      <c r="F20" s="351">
        <v>305</v>
      </c>
      <c r="G20" s="73">
        <v>100</v>
      </c>
      <c r="H20" s="74">
        <v>100</v>
      </c>
      <c r="I20" s="74">
        <v>100</v>
      </c>
      <c r="J20" s="74">
        <v>100</v>
      </c>
      <c r="K20" s="74">
        <v>100</v>
      </c>
      <c r="L20" s="47"/>
      <c r="M20" s="47" t="s">
        <v>58</v>
      </c>
      <c r="O20" s="119"/>
    </row>
    <row r="21" spans="1:16" s="117" customFormat="1" ht="15" customHeight="1">
      <c r="A21" s="107" t="s">
        <v>377</v>
      </c>
      <c r="B21" s="350"/>
      <c r="C21" s="352"/>
      <c r="D21" s="352"/>
      <c r="E21" s="352"/>
      <c r="F21" s="351"/>
      <c r="G21" s="59"/>
      <c r="H21" s="60"/>
      <c r="I21" s="60"/>
      <c r="J21" s="60"/>
      <c r="K21" s="60"/>
      <c r="L21" s="47"/>
      <c r="M21" s="47"/>
    </row>
    <row r="22" spans="1:16" s="117" customFormat="1" ht="9.9499999999999993" customHeight="1">
      <c r="A22" s="50" t="s">
        <v>10</v>
      </c>
      <c r="B22" s="350">
        <v>147</v>
      </c>
      <c r="C22" s="352">
        <v>144</v>
      </c>
      <c r="D22" s="352">
        <v>142</v>
      </c>
      <c r="E22" s="352">
        <v>149</v>
      </c>
      <c r="F22" s="351">
        <v>153</v>
      </c>
      <c r="G22" s="59">
        <f>B22/$B$20*100</f>
        <v>49.494949494949495</v>
      </c>
      <c r="H22" s="60">
        <f>C22/$C$20*100</f>
        <v>48.813559322033903</v>
      </c>
      <c r="I22" s="60">
        <f>D22/$D$20*100</f>
        <v>48.299319727891152</v>
      </c>
      <c r="J22" s="60">
        <f>E22/$E$20*100</f>
        <v>49.501661129568106</v>
      </c>
      <c r="K22" s="60">
        <f>F22/$F$20*100</f>
        <v>50.163934426229503</v>
      </c>
      <c r="L22" s="47"/>
      <c r="M22" s="47"/>
      <c r="O22" s="47"/>
    </row>
    <row r="23" spans="1:16" s="117" customFormat="1" ht="9.9499999999999993" customHeight="1">
      <c r="A23" s="50" t="s">
        <v>46</v>
      </c>
      <c r="B23" s="350">
        <v>150</v>
      </c>
      <c r="C23" s="352">
        <v>151</v>
      </c>
      <c r="D23" s="352">
        <v>152</v>
      </c>
      <c r="E23" s="352">
        <v>151</v>
      </c>
      <c r="F23" s="351">
        <v>152</v>
      </c>
      <c r="G23" s="59">
        <f t="shared" ref="G23:G47" si="5">B23/$B$20*100</f>
        <v>50.505050505050505</v>
      </c>
      <c r="H23" s="60">
        <f t="shared" ref="H23:H47" si="6">C23/$C$20*100</f>
        <v>51.186440677966104</v>
      </c>
      <c r="I23" s="60">
        <f t="shared" ref="I23:I47" si="7">D23/$D$20*100</f>
        <v>51.700680272108848</v>
      </c>
      <c r="J23" s="60">
        <f t="shared" ref="J23:J47" si="8">E23/$E$20*100</f>
        <v>50.166112956810629</v>
      </c>
      <c r="K23" s="60">
        <f t="shared" ref="K23:K47" si="9">F23/$F$20*100</f>
        <v>49.836065573770497</v>
      </c>
      <c r="L23" s="47"/>
      <c r="M23" s="47"/>
      <c r="O23" s="120"/>
      <c r="P23" s="120"/>
    </row>
    <row r="24" spans="1:16" s="117" customFormat="1" ht="9.9499999999999993" customHeight="1">
      <c r="A24" s="88" t="s">
        <v>47</v>
      </c>
      <c r="B24" s="350">
        <v>94</v>
      </c>
      <c r="C24" s="352">
        <v>94</v>
      </c>
      <c r="D24" s="352">
        <v>94</v>
      </c>
      <c r="E24" s="352">
        <v>94</v>
      </c>
      <c r="F24" s="351">
        <v>96</v>
      </c>
      <c r="G24" s="59">
        <f t="shared" si="5"/>
        <v>31.649831649831651</v>
      </c>
      <c r="H24" s="60">
        <f t="shared" si="6"/>
        <v>31.864406779661014</v>
      </c>
      <c r="I24" s="60">
        <f t="shared" si="7"/>
        <v>31.972789115646261</v>
      </c>
      <c r="J24" s="60">
        <f t="shared" si="8"/>
        <v>31.229235880398669</v>
      </c>
      <c r="K24" s="60">
        <f t="shared" si="9"/>
        <v>31.475409836065577</v>
      </c>
      <c r="L24" s="47"/>
      <c r="M24" s="47"/>
    </row>
    <row r="25" spans="1:16" s="117" customFormat="1" ht="9.9499999999999993" customHeight="1">
      <c r="A25" s="88" t="s">
        <v>48</v>
      </c>
      <c r="B25" s="350">
        <v>31</v>
      </c>
      <c r="C25" s="352">
        <v>27</v>
      </c>
      <c r="D25" s="352">
        <v>30</v>
      </c>
      <c r="E25" s="352">
        <v>28</v>
      </c>
      <c r="F25" s="351">
        <v>27</v>
      </c>
      <c r="G25" s="59">
        <f t="shared" si="5"/>
        <v>10.437710437710438</v>
      </c>
      <c r="H25" s="60">
        <f t="shared" si="6"/>
        <v>9.1525423728813564</v>
      </c>
      <c r="I25" s="60">
        <f t="shared" si="7"/>
        <v>10.204081632653061</v>
      </c>
      <c r="J25" s="60">
        <f t="shared" si="8"/>
        <v>9.3023255813953494</v>
      </c>
      <c r="K25" s="60">
        <f t="shared" si="9"/>
        <v>8.8524590163934427</v>
      </c>
      <c r="L25" s="47"/>
      <c r="M25" s="47"/>
    </row>
    <row r="26" spans="1:16" s="117" customFormat="1" ht="9.9499999999999993" customHeight="1">
      <c r="A26" s="88" t="s">
        <v>49</v>
      </c>
      <c r="B26" s="350">
        <v>17</v>
      </c>
      <c r="C26" s="352">
        <v>21</v>
      </c>
      <c r="D26" s="352">
        <v>19</v>
      </c>
      <c r="E26" s="352">
        <v>20</v>
      </c>
      <c r="F26" s="351">
        <v>22</v>
      </c>
      <c r="G26" s="59">
        <f t="shared" si="5"/>
        <v>5.7239057239057241</v>
      </c>
      <c r="H26" s="60">
        <f t="shared" si="6"/>
        <v>7.1186440677966107</v>
      </c>
      <c r="I26" s="60">
        <f t="shared" si="7"/>
        <v>6.462585034013606</v>
      </c>
      <c r="J26" s="60">
        <f t="shared" si="8"/>
        <v>6.6445182724252501</v>
      </c>
      <c r="K26" s="60">
        <f t="shared" si="9"/>
        <v>7.2131147540983616</v>
      </c>
      <c r="L26" s="47"/>
      <c r="M26" s="47"/>
    </row>
    <row r="27" spans="1:16" s="117" customFormat="1" ht="9.9499999999999993" customHeight="1">
      <c r="A27" s="88" t="s">
        <v>50</v>
      </c>
      <c r="B27" s="350">
        <v>8</v>
      </c>
      <c r="C27" s="352">
        <v>8</v>
      </c>
      <c r="D27" s="352">
        <v>9</v>
      </c>
      <c r="E27" s="352">
        <v>9</v>
      </c>
      <c r="F27" s="351">
        <v>8</v>
      </c>
      <c r="G27" s="59">
        <f t="shared" si="5"/>
        <v>2.6936026936026933</v>
      </c>
      <c r="H27" s="60">
        <f t="shared" si="6"/>
        <v>2.7118644067796609</v>
      </c>
      <c r="I27" s="60">
        <f t="shared" si="7"/>
        <v>3.0612244897959182</v>
      </c>
      <c r="J27" s="60">
        <f t="shared" si="8"/>
        <v>2.9900332225913622</v>
      </c>
      <c r="K27" s="60">
        <f t="shared" si="9"/>
        <v>2.622950819672131</v>
      </c>
      <c r="L27" s="47"/>
      <c r="M27" s="47"/>
    </row>
    <row r="28" spans="1:16" s="117" customFormat="1" ht="15" customHeight="1">
      <c r="A28" s="107" t="s">
        <v>378</v>
      </c>
      <c r="B28" s="350"/>
      <c r="C28" s="352"/>
      <c r="D28" s="352"/>
      <c r="E28" s="352"/>
      <c r="F28" s="351"/>
      <c r="G28" s="59"/>
      <c r="H28" s="60"/>
      <c r="I28" s="60"/>
      <c r="J28" s="60"/>
      <c r="K28" s="60"/>
      <c r="L28" s="47"/>
      <c r="M28" s="47" t="s">
        <v>95</v>
      </c>
    </row>
    <row r="29" spans="1:16" s="117" customFormat="1" ht="9.9499999999999993" customHeight="1">
      <c r="A29" s="50" t="s">
        <v>64</v>
      </c>
      <c r="B29" s="350">
        <v>6</v>
      </c>
      <c r="C29" s="352">
        <v>6</v>
      </c>
      <c r="D29" s="352">
        <v>6</v>
      </c>
      <c r="E29" s="404" t="s">
        <v>11</v>
      </c>
      <c r="F29" s="404">
        <v>5</v>
      </c>
      <c r="G29" s="59">
        <f t="shared" si="5"/>
        <v>2.0202020202020203</v>
      </c>
      <c r="H29" s="60">
        <f t="shared" si="6"/>
        <v>2.0338983050847457</v>
      </c>
      <c r="I29" s="60">
        <f t="shared" si="7"/>
        <v>2.0408163265306123</v>
      </c>
      <c r="J29" s="262" t="s">
        <v>11</v>
      </c>
      <c r="K29" s="60">
        <f t="shared" si="9"/>
        <v>1.639344262295082</v>
      </c>
      <c r="L29" s="47"/>
      <c r="M29" s="47"/>
    </row>
    <row r="30" spans="1:16" s="117" customFormat="1" ht="9.9499999999999993" customHeight="1">
      <c r="A30" s="50" t="s">
        <v>227</v>
      </c>
      <c r="B30" s="350">
        <v>45</v>
      </c>
      <c r="C30" s="352">
        <v>41</v>
      </c>
      <c r="D30" s="352">
        <v>40</v>
      </c>
      <c r="E30" s="352">
        <v>43</v>
      </c>
      <c r="F30" s="351">
        <v>42</v>
      </c>
      <c r="G30" s="59">
        <f t="shared" si="5"/>
        <v>15.151515151515152</v>
      </c>
      <c r="H30" s="60">
        <f t="shared" si="6"/>
        <v>13.898305084745763</v>
      </c>
      <c r="I30" s="60">
        <f t="shared" si="7"/>
        <v>13.605442176870749</v>
      </c>
      <c r="J30" s="60">
        <f t="shared" si="8"/>
        <v>14.285714285714285</v>
      </c>
      <c r="K30" s="60">
        <f t="shared" si="9"/>
        <v>13.77049180327869</v>
      </c>
      <c r="L30" s="47"/>
      <c r="M30" s="47"/>
    </row>
    <row r="31" spans="1:16" s="117" customFormat="1" ht="9.9499999999999993" customHeight="1">
      <c r="A31" s="50" t="s">
        <v>228</v>
      </c>
      <c r="B31" s="350">
        <v>49</v>
      </c>
      <c r="C31" s="352">
        <v>48</v>
      </c>
      <c r="D31" s="352">
        <v>46</v>
      </c>
      <c r="E31" s="352">
        <v>45</v>
      </c>
      <c r="F31" s="351">
        <v>46</v>
      </c>
      <c r="G31" s="59">
        <f t="shared" si="5"/>
        <v>16.498316498316498</v>
      </c>
      <c r="H31" s="60">
        <f t="shared" si="6"/>
        <v>16.271186440677965</v>
      </c>
      <c r="I31" s="60">
        <f t="shared" si="7"/>
        <v>15.646258503401361</v>
      </c>
      <c r="J31" s="60">
        <f t="shared" si="8"/>
        <v>14.950166112956811</v>
      </c>
      <c r="K31" s="60">
        <f t="shared" si="9"/>
        <v>15.081967213114755</v>
      </c>
      <c r="L31" s="47"/>
      <c r="M31" s="47"/>
    </row>
    <row r="32" spans="1:16" s="117" customFormat="1" ht="9.9499999999999993" customHeight="1">
      <c r="A32" s="50" t="s">
        <v>90</v>
      </c>
      <c r="B32" s="350">
        <v>27</v>
      </c>
      <c r="C32" s="352">
        <v>24</v>
      </c>
      <c r="D32" s="352">
        <v>23</v>
      </c>
      <c r="E32" s="352">
        <v>26</v>
      </c>
      <c r="F32" s="351">
        <v>25</v>
      </c>
      <c r="G32" s="59">
        <f t="shared" si="5"/>
        <v>9.0909090909090917</v>
      </c>
      <c r="H32" s="60">
        <f t="shared" si="6"/>
        <v>8.1355932203389827</v>
      </c>
      <c r="I32" s="60">
        <f t="shared" si="7"/>
        <v>7.8231292517006805</v>
      </c>
      <c r="J32" s="60">
        <f t="shared" si="8"/>
        <v>8.6378737541528228</v>
      </c>
      <c r="K32" s="60">
        <f t="shared" si="9"/>
        <v>8.1967213114754092</v>
      </c>
      <c r="L32" s="47"/>
      <c r="M32" s="47"/>
      <c r="O32" s="121"/>
      <c r="P32" s="121"/>
    </row>
    <row r="33" spans="1:14" s="117" customFormat="1" ht="9.9499999999999993" customHeight="1">
      <c r="A33" s="50" t="s">
        <v>91</v>
      </c>
      <c r="B33" s="350">
        <v>45</v>
      </c>
      <c r="C33" s="352">
        <v>50</v>
      </c>
      <c r="D33" s="352">
        <v>45</v>
      </c>
      <c r="E33" s="352">
        <v>47</v>
      </c>
      <c r="F33" s="351">
        <v>46</v>
      </c>
      <c r="G33" s="59">
        <f t="shared" si="5"/>
        <v>15.151515151515152</v>
      </c>
      <c r="H33" s="60">
        <f t="shared" si="6"/>
        <v>16.949152542372879</v>
      </c>
      <c r="I33" s="60">
        <f t="shared" si="7"/>
        <v>15.306122448979592</v>
      </c>
      <c r="J33" s="60">
        <f t="shared" si="8"/>
        <v>15.614617940199334</v>
      </c>
      <c r="K33" s="60">
        <f t="shared" si="9"/>
        <v>15.081967213114755</v>
      </c>
      <c r="L33" s="47"/>
      <c r="M33" s="47"/>
    </row>
    <row r="34" spans="1:14" s="117" customFormat="1" ht="9.9499999999999993" customHeight="1">
      <c r="A34" s="50" t="s">
        <v>92</v>
      </c>
      <c r="B34" s="350">
        <v>41</v>
      </c>
      <c r="C34" s="352">
        <v>43</v>
      </c>
      <c r="D34" s="352">
        <v>46</v>
      </c>
      <c r="E34" s="352">
        <v>46</v>
      </c>
      <c r="F34" s="351">
        <v>47</v>
      </c>
      <c r="G34" s="59">
        <f t="shared" si="5"/>
        <v>13.804713804713806</v>
      </c>
      <c r="H34" s="60">
        <f t="shared" si="6"/>
        <v>14.576271186440678</v>
      </c>
      <c r="I34" s="60">
        <f t="shared" si="7"/>
        <v>15.646258503401361</v>
      </c>
      <c r="J34" s="60">
        <f t="shared" si="8"/>
        <v>15.282392026578073</v>
      </c>
      <c r="K34" s="60">
        <f t="shared" si="9"/>
        <v>15.409836065573771</v>
      </c>
      <c r="L34" s="47"/>
      <c r="M34" s="47"/>
    </row>
    <row r="35" spans="1:14" s="117" customFormat="1" ht="9.9499999999999993" customHeight="1">
      <c r="A35" s="50" t="s">
        <v>93</v>
      </c>
      <c r="B35" s="350">
        <v>26</v>
      </c>
      <c r="C35" s="352">
        <v>25</v>
      </c>
      <c r="D35" s="352">
        <v>27</v>
      </c>
      <c r="E35" s="352">
        <v>26</v>
      </c>
      <c r="F35" s="351">
        <v>30</v>
      </c>
      <c r="G35" s="59">
        <f t="shared" si="5"/>
        <v>8.7542087542087543</v>
      </c>
      <c r="H35" s="60">
        <f t="shared" si="6"/>
        <v>8.4745762711864394</v>
      </c>
      <c r="I35" s="60">
        <f t="shared" si="7"/>
        <v>9.183673469387756</v>
      </c>
      <c r="J35" s="60">
        <f t="shared" si="8"/>
        <v>8.6378737541528228</v>
      </c>
      <c r="K35" s="60">
        <f t="shared" si="9"/>
        <v>9.8360655737704921</v>
      </c>
      <c r="L35" s="47"/>
      <c r="M35" s="47"/>
    </row>
    <row r="36" spans="1:14" s="117" customFormat="1" ht="9.9499999999999993" customHeight="1">
      <c r="A36" s="50" t="s">
        <v>94</v>
      </c>
      <c r="B36" s="350">
        <v>48</v>
      </c>
      <c r="C36" s="352">
        <v>50</v>
      </c>
      <c r="D36" s="352">
        <v>53</v>
      </c>
      <c r="E36" s="352">
        <v>56</v>
      </c>
      <c r="F36" s="351">
        <v>54</v>
      </c>
      <c r="G36" s="59">
        <f t="shared" si="5"/>
        <v>16.161616161616163</v>
      </c>
      <c r="H36" s="60">
        <f t="shared" si="6"/>
        <v>16.949152542372879</v>
      </c>
      <c r="I36" s="60">
        <f t="shared" si="7"/>
        <v>18.027210884353742</v>
      </c>
      <c r="J36" s="60">
        <f t="shared" si="8"/>
        <v>18.604651162790699</v>
      </c>
      <c r="K36" s="60">
        <f t="shared" si="9"/>
        <v>17.704918032786885</v>
      </c>
      <c r="L36" s="47"/>
      <c r="M36" s="47"/>
    </row>
    <row r="37" spans="1:14" s="117" customFormat="1" ht="9.9499999999999993" customHeight="1">
      <c r="A37" s="50" t="s">
        <v>229</v>
      </c>
      <c r="B37" s="350">
        <v>11</v>
      </c>
      <c r="C37" s="352">
        <v>8</v>
      </c>
      <c r="D37" s="352">
        <v>8</v>
      </c>
      <c r="E37" s="352">
        <v>7</v>
      </c>
      <c r="F37" s="351">
        <v>9</v>
      </c>
      <c r="G37" s="59">
        <f t="shared" si="5"/>
        <v>3.7037037037037033</v>
      </c>
      <c r="H37" s="60">
        <f t="shared" si="6"/>
        <v>2.7118644067796609</v>
      </c>
      <c r="I37" s="60">
        <f t="shared" si="7"/>
        <v>2.7210884353741496</v>
      </c>
      <c r="J37" s="60">
        <f t="shared" si="8"/>
        <v>2.3255813953488373</v>
      </c>
      <c r="K37" s="60">
        <f t="shared" si="9"/>
        <v>2.9508196721311477</v>
      </c>
      <c r="L37" s="47"/>
      <c r="M37" s="47"/>
    </row>
    <row r="38" spans="1:14" s="117" customFormat="1" ht="15" customHeight="1">
      <c r="A38" s="210" t="s">
        <v>379</v>
      </c>
      <c r="B38" s="350"/>
      <c r="C38" s="352"/>
      <c r="D38" s="352"/>
      <c r="E38" s="352"/>
      <c r="F38" s="351"/>
      <c r="G38" s="59"/>
      <c r="H38" s="60"/>
      <c r="I38" s="60"/>
      <c r="J38" s="60"/>
      <c r="K38" s="60"/>
      <c r="L38" s="47"/>
      <c r="M38" s="47" t="s">
        <v>103</v>
      </c>
    </row>
    <row r="39" spans="1:14" s="117" customFormat="1" ht="9.9499999999999993" customHeight="1">
      <c r="A39" s="211" t="s">
        <v>99</v>
      </c>
      <c r="B39" s="350">
        <v>228</v>
      </c>
      <c r="C39" s="352">
        <v>223</v>
      </c>
      <c r="D39" s="352">
        <v>222</v>
      </c>
      <c r="E39" s="352">
        <v>230</v>
      </c>
      <c r="F39" s="351">
        <v>234</v>
      </c>
      <c r="G39" s="59">
        <f t="shared" si="5"/>
        <v>76.767676767676761</v>
      </c>
      <c r="H39" s="60">
        <f t="shared" si="6"/>
        <v>75.593220338983045</v>
      </c>
      <c r="I39" s="60">
        <f t="shared" si="7"/>
        <v>75.510204081632651</v>
      </c>
      <c r="J39" s="60">
        <f t="shared" si="8"/>
        <v>76.411960132890371</v>
      </c>
      <c r="K39" s="60">
        <f t="shared" si="9"/>
        <v>76.721311475409834</v>
      </c>
      <c r="L39" s="47"/>
      <c r="M39" s="47"/>
    </row>
    <row r="40" spans="1:14" s="117" customFormat="1" ht="9.9499999999999993" customHeight="1">
      <c r="A40" s="211" t="s">
        <v>101</v>
      </c>
      <c r="B40" s="350">
        <v>70</v>
      </c>
      <c r="C40" s="352">
        <v>72</v>
      </c>
      <c r="D40" s="352">
        <v>72</v>
      </c>
      <c r="E40" s="352">
        <v>71</v>
      </c>
      <c r="F40" s="351">
        <v>71</v>
      </c>
      <c r="G40" s="59">
        <f t="shared" si="5"/>
        <v>23.569023569023571</v>
      </c>
      <c r="H40" s="60">
        <f t="shared" si="6"/>
        <v>24.406779661016952</v>
      </c>
      <c r="I40" s="60">
        <f t="shared" si="7"/>
        <v>24.489795918367346</v>
      </c>
      <c r="J40" s="60">
        <f t="shared" si="8"/>
        <v>23.588039867109632</v>
      </c>
      <c r="K40" s="60">
        <f t="shared" si="9"/>
        <v>23.278688524590162</v>
      </c>
      <c r="L40" s="47"/>
      <c r="M40" s="47"/>
    </row>
    <row r="41" spans="1:14" s="117" customFormat="1" ht="9.9499999999999993" customHeight="1">
      <c r="A41" s="88" t="s">
        <v>118</v>
      </c>
      <c r="B41" s="350">
        <v>39</v>
      </c>
      <c r="C41" s="352">
        <v>38</v>
      </c>
      <c r="D41" s="352">
        <v>37</v>
      </c>
      <c r="E41" s="352">
        <v>38</v>
      </c>
      <c r="F41" s="351">
        <v>37</v>
      </c>
      <c r="G41" s="59">
        <f t="shared" si="5"/>
        <v>13.131313131313133</v>
      </c>
      <c r="H41" s="60">
        <f t="shared" si="6"/>
        <v>12.881355932203389</v>
      </c>
      <c r="I41" s="60">
        <f t="shared" si="7"/>
        <v>12.585034013605442</v>
      </c>
      <c r="J41" s="60">
        <f t="shared" si="8"/>
        <v>12.624584717607974</v>
      </c>
      <c r="K41" s="60">
        <f t="shared" si="9"/>
        <v>12.131147540983607</v>
      </c>
      <c r="L41" s="47"/>
      <c r="M41" s="47"/>
    </row>
    <row r="42" spans="1:14" s="117" customFormat="1" ht="9.9499999999999993" customHeight="1">
      <c r="A42" s="88" t="s">
        <v>230</v>
      </c>
      <c r="B42" s="350">
        <v>23</v>
      </c>
      <c r="C42" s="352">
        <v>25</v>
      </c>
      <c r="D42" s="352">
        <v>25</v>
      </c>
      <c r="E42" s="352">
        <v>25</v>
      </c>
      <c r="F42" s="351">
        <v>26</v>
      </c>
      <c r="G42" s="59">
        <f t="shared" si="5"/>
        <v>7.7441077441077439</v>
      </c>
      <c r="H42" s="60">
        <f t="shared" si="6"/>
        <v>8.4745762711864394</v>
      </c>
      <c r="I42" s="60">
        <f t="shared" si="7"/>
        <v>8.5034013605442169</v>
      </c>
      <c r="J42" s="60">
        <f t="shared" si="8"/>
        <v>8.3056478405315612</v>
      </c>
      <c r="K42" s="60">
        <f t="shared" si="9"/>
        <v>8.524590163934425</v>
      </c>
      <c r="L42" s="47"/>
      <c r="M42" s="47"/>
    </row>
    <row r="43" spans="1:14" s="117" customFormat="1" ht="9.9499999999999993" customHeight="1">
      <c r="A43" s="88" t="s">
        <v>231</v>
      </c>
      <c r="B43" s="350">
        <v>8</v>
      </c>
      <c r="C43" s="352">
        <v>9</v>
      </c>
      <c r="D43" s="434">
        <v>10</v>
      </c>
      <c r="E43" s="352">
        <v>9</v>
      </c>
      <c r="F43" s="351">
        <v>8</v>
      </c>
      <c r="G43" s="59">
        <f t="shared" si="5"/>
        <v>2.6936026936026933</v>
      </c>
      <c r="H43" s="60">
        <f t="shared" si="6"/>
        <v>3.050847457627119</v>
      </c>
      <c r="I43" s="60">
        <f t="shared" si="7"/>
        <v>3.4013605442176873</v>
      </c>
      <c r="J43" s="60">
        <f t="shared" si="8"/>
        <v>2.9900332225913622</v>
      </c>
      <c r="K43" s="60">
        <f t="shared" si="9"/>
        <v>2.622950819672131</v>
      </c>
      <c r="L43" s="47"/>
      <c r="M43" s="47"/>
    </row>
    <row r="44" spans="1:14" s="117" customFormat="1" ht="9.9499999999999993" customHeight="1">
      <c r="A44" s="202" t="s">
        <v>366</v>
      </c>
      <c r="B44" s="350">
        <v>53</v>
      </c>
      <c r="C44" s="352">
        <v>54</v>
      </c>
      <c r="D44" s="352">
        <v>53</v>
      </c>
      <c r="E44" s="352">
        <v>52</v>
      </c>
      <c r="F44" s="351">
        <v>52</v>
      </c>
      <c r="G44" s="59">
        <f t="shared" si="5"/>
        <v>17.845117845117844</v>
      </c>
      <c r="H44" s="60">
        <f t="shared" si="6"/>
        <v>18.305084745762713</v>
      </c>
      <c r="I44" s="60">
        <f t="shared" si="7"/>
        <v>18.027210884353742</v>
      </c>
      <c r="J44" s="60">
        <f t="shared" si="8"/>
        <v>17.275747508305646</v>
      </c>
      <c r="K44" s="60">
        <f t="shared" si="9"/>
        <v>17.04918032786885</v>
      </c>
      <c r="L44" s="200"/>
      <c r="M44" s="47"/>
      <c r="N44" s="209"/>
    </row>
    <row r="45" spans="1:14" s="117" customFormat="1" ht="9.9499999999999993" customHeight="1">
      <c r="A45" s="88" t="s">
        <v>165</v>
      </c>
      <c r="B45" s="350">
        <v>30</v>
      </c>
      <c r="C45" s="352">
        <v>29</v>
      </c>
      <c r="D45" s="352">
        <v>28</v>
      </c>
      <c r="E45" s="352">
        <v>28</v>
      </c>
      <c r="F45" s="351">
        <v>27</v>
      </c>
      <c r="G45" s="59">
        <f t="shared" si="5"/>
        <v>10.1010101010101</v>
      </c>
      <c r="H45" s="60">
        <f t="shared" si="6"/>
        <v>9.8305084745762716</v>
      </c>
      <c r="I45" s="60">
        <f t="shared" si="7"/>
        <v>9.5238095238095237</v>
      </c>
      <c r="J45" s="60">
        <f t="shared" si="8"/>
        <v>9.3023255813953494</v>
      </c>
      <c r="K45" s="60">
        <f t="shared" si="9"/>
        <v>8.8524590163934427</v>
      </c>
      <c r="L45" s="47"/>
      <c r="M45" s="47"/>
    </row>
    <row r="46" spans="1:14" s="117" customFormat="1" ht="9.9499999999999993" customHeight="1">
      <c r="A46" s="88" t="s">
        <v>232</v>
      </c>
      <c r="B46" s="350">
        <v>18</v>
      </c>
      <c r="C46" s="352">
        <v>18</v>
      </c>
      <c r="D46" s="352">
        <v>18</v>
      </c>
      <c r="E46" s="352">
        <v>18</v>
      </c>
      <c r="F46" s="351">
        <v>19</v>
      </c>
      <c r="G46" s="59">
        <f t="shared" si="5"/>
        <v>6.0606060606060606</v>
      </c>
      <c r="H46" s="60">
        <f t="shared" si="6"/>
        <v>6.1016949152542379</v>
      </c>
      <c r="I46" s="60">
        <f t="shared" si="7"/>
        <v>6.1224489795918364</v>
      </c>
      <c r="J46" s="60">
        <f t="shared" si="8"/>
        <v>5.9800664451827243</v>
      </c>
      <c r="K46" s="60">
        <f t="shared" si="9"/>
        <v>6.2295081967213122</v>
      </c>
      <c r="L46" s="47"/>
      <c r="M46" s="47"/>
    </row>
    <row r="47" spans="1:14" s="117" customFormat="1" ht="9.9499999999999993" customHeight="1">
      <c r="A47" s="88" t="s">
        <v>233</v>
      </c>
      <c r="B47" s="350">
        <v>6</v>
      </c>
      <c r="C47" s="260">
        <v>7</v>
      </c>
      <c r="D47" s="260">
        <v>7</v>
      </c>
      <c r="E47" s="352">
        <v>6</v>
      </c>
      <c r="F47" s="351">
        <v>6</v>
      </c>
      <c r="G47" s="59">
        <f t="shared" si="5"/>
        <v>2.0202020202020203</v>
      </c>
      <c r="H47" s="60">
        <f t="shared" si="6"/>
        <v>2.3728813559322033</v>
      </c>
      <c r="I47" s="60">
        <f t="shared" si="7"/>
        <v>2.3809523809523809</v>
      </c>
      <c r="J47" s="60">
        <f t="shared" si="8"/>
        <v>1.9933554817275747</v>
      </c>
      <c r="K47" s="60">
        <f t="shared" si="9"/>
        <v>1.9672131147540985</v>
      </c>
      <c r="L47" s="47"/>
      <c r="M47" s="47"/>
    </row>
    <row r="48" spans="1:14" s="117" customFormat="1" ht="15" customHeight="1">
      <c r="A48" s="63" t="s">
        <v>237</v>
      </c>
      <c r="B48" s="350">
        <v>112</v>
      </c>
      <c r="C48" s="352">
        <v>117</v>
      </c>
      <c r="D48" s="352">
        <v>120</v>
      </c>
      <c r="E48" s="352">
        <v>116</v>
      </c>
      <c r="F48" s="351">
        <v>116</v>
      </c>
      <c r="G48" s="73">
        <v>100</v>
      </c>
      <c r="H48" s="74">
        <v>100</v>
      </c>
      <c r="I48" s="74">
        <v>100</v>
      </c>
      <c r="J48" s="74">
        <v>100</v>
      </c>
      <c r="K48" s="74">
        <v>100</v>
      </c>
      <c r="L48" s="47"/>
      <c r="M48" s="47" t="s">
        <v>103</v>
      </c>
    </row>
    <row r="49" spans="1:18" s="117" customFormat="1" ht="9.9499999999999993" customHeight="1">
      <c r="A49" s="61" t="s">
        <v>100</v>
      </c>
      <c r="B49" s="350">
        <v>85</v>
      </c>
      <c r="C49" s="352">
        <v>88</v>
      </c>
      <c r="D49" s="352">
        <v>87</v>
      </c>
      <c r="E49" s="352">
        <v>83</v>
      </c>
      <c r="F49" s="351">
        <v>84</v>
      </c>
      <c r="G49" s="59">
        <f>B49/$B$48*100</f>
        <v>75.892857142857139</v>
      </c>
      <c r="H49" s="60">
        <f>C49/$C$48*100</f>
        <v>75.213675213675216</v>
      </c>
      <c r="I49" s="60">
        <f>D49/$D$48*100</f>
        <v>72.5</v>
      </c>
      <c r="J49" s="60">
        <f>E49/$E$48*100</f>
        <v>71.551724137931032</v>
      </c>
      <c r="K49" s="60">
        <f>F49/$F$48*100</f>
        <v>72.41379310344827</v>
      </c>
      <c r="L49" s="47"/>
      <c r="M49" s="47"/>
    </row>
    <row r="50" spans="1:18" ht="15" customHeight="1">
      <c r="A50" s="126" t="s">
        <v>191</v>
      </c>
      <c r="B50" s="350">
        <v>147</v>
      </c>
      <c r="C50" s="352">
        <v>144</v>
      </c>
      <c r="D50" s="352">
        <v>142</v>
      </c>
      <c r="E50" s="352">
        <v>149</v>
      </c>
      <c r="F50" s="351">
        <v>153</v>
      </c>
      <c r="G50" s="73">
        <v>100</v>
      </c>
      <c r="H50" s="74">
        <v>100</v>
      </c>
      <c r="I50" s="74">
        <v>100</v>
      </c>
      <c r="J50" s="74">
        <v>100</v>
      </c>
      <c r="K50" s="74">
        <v>100</v>
      </c>
      <c r="L50" s="92"/>
      <c r="M50" s="47" t="s">
        <v>604</v>
      </c>
    </row>
    <row r="51" spans="1:18" ht="15" customHeight="1">
      <c r="A51" s="232" t="s">
        <v>30</v>
      </c>
      <c r="B51" s="350"/>
      <c r="C51" s="351"/>
      <c r="D51" s="351"/>
      <c r="E51" s="351"/>
      <c r="F51" s="351"/>
      <c r="G51" s="59"/>
      <c r="H51" s="60"/>
      <c r="I51" s="60"/>
      <c r="J51" s="60"/>
      <c r="K51" s="60"/>
      <c r="L51" s="92"/>
    </row>
    <row r="52" spans="1:18" ht="9.9499999999999993" customHeight="1">
      <c r="A52" s="122" t="s">
        <v>234</v>
      </c>
      <c r="B52" s="350">
        <v>146</v>
      </c>
      <c r="C52" s="352">
        <v>142</v>
      </c>
      <c r="D52" s="352">
        <v>140</v>
      </c>
      <c r="E52" s="352">
        <v>149</v>
      </c>
      <c r="F52" s="351">
        <v>152</v>
      </c>
      <c r="G52" s="59">
        <f>B52/$B$50*100</f>
        <v>99.319727891156461</v>
      </c>
      <c r="H52" s="60">
        <f>C52/$C$50*100</f>
        <v>98.611111111111114</v>
      </c>
      <c r="I52" s="60">
        <f>D52/$D$50*100</f>
        <v>98.591549295774655</v>
      </c>
      <c r="J52" s="60">
        <f>E52/$E$50*100</f>
        <v>100</v>
      </c>
      <c r="K52" s="60">
        <f>F52/$F$50*100</f>
        <v>99.346405228758172</v>
      </c>
      <c r="L52" s="92"/>
      <c r="M52" s="92" t="s">
        <v>132</v>
      </c>
    </row>
    <row r="53" spans="1:18" ht="9.9499999999999993" customHeight="1">
      <c r="A53" s="122" t="s">
        <v>186</v>
      </c>
      <c r="B53" s="350">
        <v>77</v>
      </c>
      <c r="C53" s="352">
        <v>73</v>
      </c>
      <c r="D53" s="352">
        <v>74</v>
      </c>
      <c r="E53" s="352">
        <v>79</v>
      </c>
      <c r="F53" s="351">
        <v>77</v>
      </c>
      <c r="G53" s="59">
        <f t="shared" ref="G53:G61" si="10">B53/$B$50*100</f>
        <v>52.380952380952387</v>
      </c>
      <c r="H53" s="60">
        <f t="shared" ref="H53:H61" si="11">C53/$C$50*100</f>
        <v>50.694444444444443</v>
      </c>
      <c r="I53" s="60">
        <f t="shared" ref="I53:I61" si="12">D53/$D$50*100</f>
        <v>52.112676056338024</v>
      </c>
      <c r="J53" s="60">
        <f t="shared" ref="J53:J61" si="13">E53/$E$50*100</f>
        <v>53.020134228187921</v>
      </c>
      <c r="K53" s="60">
        <f t="shared" ref="K53:K61" si="14">F53/$F$50*100</f>
        <v>50.326797385620914</v>
      </c>
      <c r="L53" s="92"/>
      <c r="M53" s="47" t="s">
        <v>604</v>
      </c>
    </row>
    <row r="54" spans="1:18" ht="9.9499999999999993" customHeight="1">
      <c r="A54" s="124" t="s">
        <v>97</v>
      </c>
      <c r="B54" s="350">
        <v>26</v>
      </c>
      <c r="C54" s="352">
        <v>26</v>
      </c>
      <c r="D54" s="352">
        <v>26</v>
      </c>
      <c r="E54" s="352">
        <v>25</v>
      </c>
      <c r="F54" s="351">
        <v>27</v>
      </c>
      <c r="G54" s="59">
        <f t="shared" si="10"/>
        <v>17.687074829931973</v>
      </c>
      <c r="H54" s="60">
        <f t="shared" si="11"/>
        <v>18.055555555555554</v>
      </c>
      <c r="I54" s="60">
        <f t="shared" si="12"/>
        <v>18.30985915492958</v>
      </c>
      <c r="J54" s="60">
        <f t="shared" si="13"/>
        <v>16.778523489932887</v>
      </c>
      <c r="K54" s="60">
        <f t="shared" si="14"/>
        <v>17.647058823529413</v>
      </c>
      <c r="L54" s="92"/>
      <c r="M54" s="92" t="s">
        <v>98</v>
      </c>
    </row>
    <row r="55" spans="1:18" ht="9.9499999999999993" customHeight="1">
      <c r="A55" s="125" t="s">
        <v>501</v>
      </c>
      <c r="B55" s="264" t="s">
        <v>11</v>
      </c>
      <c r="C55" s="352">
        <v>6</v>
      </c>
      <c r="D55" s="352">
        <v>7</v>
      </c>
      <c r="E55" s="260">
        <v>6</v>
      </c>
      <c r="F55" s="351">
        <v>7</v>
      </c>
      <c r="G55" s="264" t="s">
        <v>11</v>
      </c>
      <c r="H55" s="60">
        <f t="shared" si="11"/>
        <v>4.1666666666666661</v>
      </c>
      <c r="I55" s="60">
        <f t="shared" si="12"/>
        <v>4.929577464788732</v>
      </c>
      <c r="J55" s="60">
        <f t="shared" si="13"/>
        <v>4.0268456375838921</v>
      </c>
      <c r="K55" s="60">
        <f t="shared" si="14"/>
        <v>4.5751633986928102</v>
      </c>
      <c r="L55" s="92"/>
      <c r="M55" s="92" t="s">
        <v>98</v>
      </c>
    </row>
    <row r="56" spans="1:18" ht="9.9499999999999993" customHeight="1">
      <c r="A56" s="122" t="s">
        <v>236</v>
      </c>
      <c r="B56" s="264" t="s">
        <v>11</v>
      </c>
      <c r="C56" s="352">
        <v>6</v>
      </c>
      <c r="D56" s="352">
        <v>6</v>
      </c>
      <c r="E56" s="262" t="s">
        <v>11</v>
      </c>
      <c r="F56" s="404" t="s">
        <v>11</v>
      </c>
      <c r="G56" s="264" t="s">
        <v>11</v>
      </c>
      <c r="H56" s="60">
        <f t="shared" si="11"/>
        <v>4.1666666666666661</v>
      </c>
      <c r="I56" s="60">
        <f t="shared" si="12"/>
        <v>4.225352112676056</v>
      </c>
      <c r="J56" s="262" t="s">
        <v>11</v>
      </c>
      <c r="K56" s="262" t="s">
        <v>11</v>
      </c>
      <c r="L56" s="92"/>
      <c r="M56" s="92" t="s">
        <v>605</v>
      </c>
    </row>
    <row r="57" spans="1:18" ht="15" customHeight="1">
      <c r="A57" s="107" t="s">
        <v>365</v>
      </c>
      <c r="B57" s="350"/>
      <c r="C57" s="352"/>
      <c r="D57" s="352"/>
      <c r="E57" s="352"/>
      <c r="F57" s="351"/>
      <c r="G57" s="59"/>
      <c r="H57" s="60"/>
      <c r="I57" s="60"/>
      <c r="J57" s="60"/>
      <c r="K57" s="60"/>
      <c r="L57" s="92"/>
      <c r="M57" s="92" t="s">
        <v>96</v>
      </c>
    </row>
    <row r="58" spans="1:18" ht="9.9499999999999993" customHeight="1">
      <c r="A58" s="122" t="s">
        <v>12</v>
      </c>
      <c r="B58" s="350">
        <v>83</v>
      </c>
      <c r="C58" s="352">
        <v>79</v>
      </c>
      <c r="D58" s="352">
        <v>78</v>
      </c>
      <c r="E58" s="352">
        <v>85</v>
      </c>
      <c r="F58" s="351">
        <v>87</v>
      </c>
      <c r="G58" s="59">
        <f t="shared" si="10"/>
        <v>56.4625850340136</v>
      </c>
      <c r="H58" s="60">
        <f t="shared" si="11"/>
        <v>54.861111111111114</v>
      </c>
      <c r="I58" s="60">
        <f t="shared" si="12"/>
        <v>54.929577464788736</v>
      </c>
      <c r="J58" s="60">
        <f t="shared" si="13"/>
        <v>57.04697986577181</v>
      </c>
      <c r="K58" s="60">
        <f t="shared" si="14"/>
        <v>56.862745098039213</v>
      </c>
      <c r="L58" s="92"/>
    </row>
    <row r="59" spans="1:18" ht="9.9499999999999993" customHeight="1">
      <c r="A59" s="122" t="s">
        <v>489</v>
      </c>
      <c r="B59" s="350">
        <v>7</v>
      </c>
      <c r="C59" s="352">
        <v>7</v>
      </c>
      <c r="D59" s="352">
        <v>6</v>
      </c>
      <c r="E59" s="352">
        <v>7</v>
      </c>
      <c r="F59" s="352">
        <v>7</v>
      </c>
      <c r="G59" s="59">
        <f t="shared" si="10"/>
        <v>4.7619047619047619</v>
      </c>
      <c r="H59" s="60">
        <f t="shared" si="11"/>
        <v>4.8611111111111116</v>
      </c>
      <c r="I59" s="60">
        <f t="shared" si="12"/>
        <v>4.225352112676056</v>
      </c>
      <c r="J59" s="60">
        <f t="shared" si="13"/>
        <v>4.6979865771812079</v>
      </c>
      <c r="K59" s="60">
        <f t="shared" si="14"/>
        <v>4.5751633986928102</v>
      </c>
      <c r="L59" s="92"/>
    </row>
    <row r="60" spans="1:18" ht="9.9499999999999993" customHeight="1">
      <c r="A60" s="122" t="s">
        <v>15</v>
      </c>
      <c r="B60" s="350">
        <v>28</v>
      </c>
      <c r="C60" s="352">
        <v>30</v>
      </c>
      <c r="D60" s="352">
        <v>26</v>
      </c>
      <c r="E60" s="352">
        <v>27</v>
      </c>
      <c r="F60" s="351">
        <v>28</v>
      </c>
      <c r="G60" s="59">
        <f t="shared" si="10"/>
        <v>19.047619047619047</v>
      </c>
      <c r="H60" s="60">
        <f t="shared" si="11"/>
        <v>20.833333333333336</v>
      </c>
      <c r="I60" s="60">
        <f t="shared" si="12"/>
        <v>18.30985915492958</v>
      </c>
      <c r="J60" s="60">
        <f t="shared" si="13"/>
        <v>18.120805369127517</v>
      </c>
      <c r="K60" s="60">
        <f t="shared" si="14"/>
        <v>18.300653594771241</v>
      </c>
      <c r="L60" s="92"/>
    </row>
    <row r="61" spans="1:18" ht="9.9499999999999993" customHeight="1">
      <c r="A61" s="122" t="s">
        <v>14</v>
      </c>
      <c r="B61" s="350">
        <v>29</v>
      </c>
      <c r="C61" s="352">
        <v>28</v>
      </c>
      <c r="D61" s="352">
        <v>31</v>
      </c>
      <c r="E61" s="352">
        <v>30</v>
      </c>
      <c r="F61" s="351">
        <v>32</v>
      </c>
      <c r="G61" s="59">
        <f t="shared" si="10"/>
        <v>19.727891156462583</v>
      </c>
      <c r="H61" s="60">
        <f t="shared" si="11"/>
        <v>19.444444444444446</v>
      </c>
      <c r="I61" s="60">
        <f t="shared" si="12"/>
        <v>21.830985915492956</v>
      </c>
      <c r="J61" s="60">
        <f t="shared" si="13"/>
        <v>20.134228187919462</v>
      </c>
      <c r="K61" s="60">
        <f t="shared" si="14"/>
        <v>20.915032679738562</v>
      </c>
      <c r="L61" s="92"/>
    </row>
    <row r="62" spans="1:18" s="92" customFormat="1" ht="9" customHeight="1">
      <c r="A62" s="92" t="s">
        <v>63</v>
      </c>
      <c r="B62" s="123"/>
      <c r="G62" s="34"/>
      <c r="H62" s="34"/>
      <c r="I62" s="34"/>
      <c r="J62" s="34"/>
      <c r="K62" s="34"/>
      <c r="N62" s="114"/>
      <c r="O62" s="114"/>
      <c r="P62" s="114"/>
      <c r="Q62" s="114"/>
      <c r="R62" s="114"/>
    </row>
    <row r="63" spans="1:18" s="92" customFormat="1" ht="9" customHeight="1">
      <c r="A63" s="617" t="s">
        <v>606</v>
      </c>
      <c r="B63" s="617"/>
      <c r="C63" s="617"/>
      <c r="D63" s="617"/>
      <c r="E63" s="617"/>
      <c r="F63" s="617"/>
      <c r="G63" s="617"/>
      <c r="H63" s="617"/>
      <c r="I63" s="617"/>
      <c r="J63" s="617"/>
      <c r="K63" s="617"/>
      <c r="N63" s="114"/>
      <c r="O63" s="114"/>
      <c r="P63" s="114"/>
      <c r="Q63" s="114"/>
      <c r="R63" s="114"/>
    </row>
    <row r="64" spans="1:18" s="92" customFormat="1" ht="9" customHeight="1">
      <c r="A64" s="617" t="s">
        <v>235</v>
      </c>
      <c r="B64" s="617"/>
      <c r="C64" s="617"/>
      <c r="D64" s="617"/>
      <c r="E64" s="617"/>
      <c r="F64" s="617"/>
      <c r="G64" s="617"/>
      <c r="H64" s="617"/>
      <c r="I64" s="617"/>
      <c r="J64" s="617"/>
      <c r="K64" s="617"/>
      <c r="N64" s="114"/>
      <c r="O64" s="114"/>
      <c r="P64" s="114"/>
      <c r="Q64" s="114"/>
      <c r="R64" s="114"/>
    </row>
    <row r="66" spans="13:13" ht="9.9499999999999993" customHeight="1">
      <c r="M66" s="114"/>
    </row>
    <row r="67" spans="13:13" ht="9.9499999999999993" customHeight="1">
      <c r="M67" s="114"/>
    </row>
  </sheetData>
  <mergeCells count="7">
    <mergeCell ref="A63:K63"/>
    <mergeCell ref="A64:K64"/>
    <mergeCell ref="M5:P5"/>
    <mergeCell ref="A3:A5"/>
    <mergeCell ref="B3:K3"/>
    <mergeCell ref="B5:F5"/>
    <mergeCell ref="G5:K5"/>
  </mergeCells>
  <hyperlinks>
    <hyperlink ref="L1" location="'S1-3_Inhalt_Erläuterungen'!A1" display="Inhalt"/>
  </hyperlinks>
  <pageMargins left="0.78740157480314965" right="0.59055118110236227" top="0.59055118110236227" bottom="0.59055118110236227" header="0" footer="0.19685039370078741"/>
  <pageSetup paperSize="9" firstPageNumber="12"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3" tint="0.59999389629810485"/>
  </sheetPr>
  <dimension ref="A1:Q77"/>
  <sheetViews>
    <sheetView showGridLines="0" zoomScaleNormal="100" workbookViewId="0"/>
  </sheetViews>
  <sheetFormatPr baseColWidth="10" defaultRowHeight="9.9499999999999993" customHeight="1"/>
  <cols>
    <col min="1" max="1" width="33.7109375" style="114" customWidth="1"/>
    <col min="2" max="11" width="5.5703125" style="114" customWidth="1"/>
    <col min="12" max="12" width="7.140625" style="114" customWidth="1"/>
    <col min="13" max="13" width="11.42578125" style="92"/>
    <col min="14" max="16384" width="11.42578125" style="114"/>
  </cols>
  <sheetData>
    <row r="1" spans="1:17" s="334" customFormat="1" ht="15" customHeight="1">
      <c r="A1" s="311" t="s">
        <v>514</v>
      </c>
      <c r="B1" s="339"/>
      <c r="C1" s="339"/>
      <c r="D1" s="339"/>
      <c r="E1" s="339"/>
      <c r="F1" s="339"/>
      <c r="G1" s="339"/>
      <c r="H1" s="339"/>
      <c r="I1" s="339"/>
      <c r="J1" s="339"/>
      <c r="K1" s="339"/>
      <c r="L1" s="373" t="s">
        <v>62</v>
      </c>
      <c r="M1" s="335"/>
    </row>
    <row r="2" spans="1:17" s="334" customFormat="1" ht="15" customHeight="1">
      <c r="A2" s="340" t="s">
        <v>443</v>
      </c>
      <c r="B2" s="341"/>
      <c r="C2" s="341"/>
      <c r="D2" s="341"/>
      <c r="E2" s="341"/>
      <c r="F2" s="341"/>
      <c r="G2" s="341"/>
      <c r="H2" s="341"/>
      <c r="I2" s="341"/>
      <c r="J2" s="341"/>
      <c r="K2" s="341"/>
      <c r="L2" s="332"/>
      <c r="M2" s="335"/>
    </row>
    <row r="3" spans="1:17" s="70" customFormat="1" ht="12" customHeight="1">
      <c r="A3" s="619" t="s">
        <v>194</v>
      </c>
      <c r="B3" s="603" t="s">
        <v>7</v>
      </c>
      <c r="C3" s="622"/>
      <c r="D3" s="622"/>
      <c r="E3" s="622"/>
      <c r="F3" s="622"/>
      <c r="G3" s="622"/>
      <c r="H3" s="622"/>
      <c r="I3" s="622"/>
      <c r="J3" s="622"/>
      <c r="K3" s="622"/>
      <c r="L3" s="277"/>
      <c r="M3" s="48"/>
      <c r="N3" s="277"/>
      <c r="O3" s="277"/>
      <c r="P3" s="48"/>
      <c r="Q3" s="115"/>
    </row>
    <row r="4" spans="1:17" s="70" customFormat="1" ht="12" customHeight="1">
      <c r="A4" s="620"/>
      <c r="B4" s="420">
        <v>2011</v>
      </c>
      <c r="C4" s="420">
        <v>2012</v>
      </c>
      <c r="D4" s="420">
        <v>2013</v>
      </c>
      <c r="E4" s="420">
        <v>2014</v>
      </c>
      <c r="F4" s="420">
        <v>2015</v>
      </c>
      <c r="G4" s="420">
        <v>2011</v>
      </c>
      <c r="H4" s="420">
        <v>2012</v>
      </c>
      <c r="I4" s="420">
        <v>2013</v>
      </c>
      <c r="J4" s="420">
        <v>2014</v>
      </c>
      <c r="K4" s="421">
        <v>2015</v>
      </c>
      <c r="L4" s="116"/>
      <c r="M4" s="95" t="s">
        <v>279</v>
      </c>
      <c r="N4" s="116"/>
      <c r="O4" s="116"/>
      <c r="P4" s="116"/>
      <c r="Q4" s="115"/>
    </row>
    <row r="5" spans="1:17" s="70" customFormat="1" ht="12" customHeight="1">
      <c r="A5" s="621"/>
      <c r="B5" s="603" t="s">
        <v>25</v>
      </c>
      <c r="C5" s="623"/>
      <c r="D5" s="623"/>
      <c r="E5" s="623"/>
      <c r="F5" s="623"/>
      <c r="G5" s="603" t="s">
        <v>26</v>
      </c>
      <c r="H5" s="623"/>
      <c r="I5" s="623"/>
      <c r="J5" s="623"/>
      <c r="K5" s="623"/>
      <c r="L5" s="277"/>
      <c r="M5" s="618"/>
      <c r="N5" s="618"/>
      <c r="O5" s="618"/>
      <c r="P5" s="618"/>
    </row>
    <row r="6" spans="1:17" s="117" customFormat="1" ht="20.100000000000001" customHeight="1">
      <c r="A6" s="63" t="s">
        <v>187</v>
      </c>
      <c r="B6" s="350">
        <v>297</v>
      </c>
      <c r="C6" s="352">
        <v>295</v>
      </c>
      <c r="D6" s="352">
        <v>294</v>
      </c>
      <c r="E6" s="352">
        <v>301</v>
      </c>
      <c r="F6" s="351">
        <v>305</v>
      </c>
      <c r="G6" s="73">
        <v>100</v>
      </c>
      <c r="H6" s="74">
        <v>100</v>
      </c>
      <c r="I6" s="74">
        <v>100</v>
      </c>
      <c r="J6" s="74">
        <v>100</v>
      </c>
      <c r="K6" s="74">
        <v>100</v>
      </c>
      <c r="L6" s="47"/>
      <c r="M6" s="47" t="s">
        <v>408</v>
      </c>
      <c r="O6" s="119"/>
    </row>
    <row r="7" spans="1:17" s="117" customFormat="1" ht="9.9499999999999993" customHeight="1">
      <c r="A7" s="50" t="s">
        <v>10</v>
      </c>
      <c r="B7" s="350">
        <v>147</v>
      </c>
      <c r="C7" s="352">
        <v>144</v>
      </c>
      <c r="D7" s="352">
        <v>142</v>
      </c>
      <c r="E7" s="352">
        <v>149</v>
      </c>
      <c r="F7" s="351">
        <v>153</v>
      </c>
      <c r="G7" s="73">
        <v>100</v>
      </c>
      <c r="H7" s="74">
        <v>100</v>
      </c>
      <c r="I7" s="74">
        <v>100</v>
      </c>
      <c r="J7" s="74">
        <v>100</v>
      </c>
      <c r="K7" s="74">
        <v>100</v>
      </c>
      <c r="L7" s="47"/>
      <c r="M7" s="47"/>
      <c r="O7" s="47"/>
    </row>
    <row r="8" spans="1:17" s="117" customFormat="1" ht="9.9499999999999993" customHeight="1">
      <c r="A8" s="50" t="s">
        <v>46</v>
      </c>
      <c r="B8" s="350">
        <v>150</v>
      </c>
      <c r="C8" s="352">
        <v>151</v>
      </c>
      <c r="D8" s="352">
        <v>152</v>
      </c>
      <c r="E8" s="352">
        <v>151</v>
      </c>
      <c r="F8" s="351">
        <v>152</v>
      </c>
      <c r="G8" s="73">
        <v>100</v>
      </c>
      <c r="H8" s="74">
        <v>100</v>
      </c>
      <c r="I8" s="74">
        <v>100</v>
      </c>
      <c r="J8" s="74">
        <v>100</v>
      </c>
      <c r="K8" s="74">
        <v>100</v>
      </c>
      <c r="L8" s="47"/>
      <c r="M8" s="47"/>
      <c r="O8" s="47"/>
    </row>
    <row r="9" spans="1:17" s="117" customFormat="1" ht="9.9499999999999993" customHeight="1">
      <c r="A9" s="50" t="s">
        <v>395</v>
      </c>
      <c r="B9" s="350">
        <v>540</v>
      </c>
      <c r="C9" s="352">
        <v>543</v>
      </c>
      <c r="D9" s="352">
        <v>547</v>
      </c>
      <c r="E9" s="352">
        <v>549</v>
      </c>
      <c r="F9" s="351">
        <v>552</v>
      </c>
      <c r="G9" s="73">
        <v>100</v>
      </c>
      <c r="H9" s="74">
        <v>100</v>
      </c>
      <c r="I9" s="74">
        <v>100</v>
      </c>
      <c r="J9" s="74">
        <v>100</v>
      </c>
      <c r="K9" s="74">
        <v>100</v>
      </c>
      <c r="L9" s="47"/>
      <c r="M9" s="47"/>
      <c r="O9" s="47"/>
    </row>
    <row r="10" spans="1:17" s="117" customFormat="1" ht="24.95" customHeight="1">
      <c r="A10" s="113" t="s">
        <v>396</v>
      </c>
      <c r="B10" s="350"/>
      <c r="C10" s="352"/>
      <c r="D10" s="352"/>
      <c r="E10" s="352"/>
      <c r="F10" s="351"/>
      <c r="G10" s="59"/>
      <c r="H10" s="60"/>
      <c r="I10" s="60"/>
      <c r="J10" s="60"/>
      <c r="K10" s="60"/>
      <c r="L10" s="47"/>
      <c r="M10" s="47" t="s">
        <v>408</v>
      </c>
      <c r="O10" s="47"/>
    </row>
    <row r="11" spans="1:17" s="117" customFormat="1" ht="9.9499999999999993" customHeight="1">
      <c r="A11" s="50" t="s">
        <v>406</v>
      </c>
      <c r="B11" s="350">
        <v>269</v>
      </c>
      <c r="C11" s="352">
        <v>265</v>
      </c>
      <c r="D11" s="352">
        <v>260</v>
      </c>
      <c r="E11" s="352">
        <v>266</v>
      </c>
      <c r="F11" s="352">
        <v>267</v>
      </c>
      <c r="G11" s="59">
        <f t="shared" ref="G11" si="0">B11/$B$6*100</f>
        <v>90.572390572390574</v>
      </c>
      <c r="H11" s="60">
        <f t="shared" ref="H11" si="1">C11/$C$6*100</f>
        <v>89.830508474576277</v>
      </c>
      <c r="I11" s="60">
        <f t="shared" ref="I11" si="2">D11/$D$6*100</f>
        <v>88.435374149659864</v>
      </c>
      <c r="J11" s="60">
        <f t="shared" ref="J11" si="3">E11/$E$6*100</f>
        <v>88.372093023255815</v>
      </c>
      <c r="K11" s="60">
        <f t="shared" ref="K11" si="4">F11/$F$6*100</f>
        <v>87.540983606557376</v>
      </c>
      <c r="L11" s="47"/>
      <c r="M11" s="47"/>
      <c r="O11" s="47"/>
    </row>
    <row r="12" spans="1:17" s="117" customFormat="1" ht="9.9499999999999993" customHeight="1">
      <c r="A12" s="88" t="s">
        <v>10</v>
      </c>
      <c r="B12" s="350">
        <v>137</v>
      </c>
      <c r="C12" s="352">
        <v>134</v>
      </c>
      <c r="D12" s="352">
        <v>127</v>
      </c>
      <c r="E12" s="352">
        <v>135</v>
      </c>
      <c r="F12" s="352">
        <v>137</v>
      </c>
      <c r="G12" s="59">
        <f>B12/$B$7*100</f>
        <v>93.197278911564624</v>
      </c>
      <c r="H12" s="60">
        <f>C12/$C$7*100</f>
        <v>93.055555555555557</v>
      </c>
      <c r="I12" s="60">
        <f>D12/$D$7*100</f>
        <v>89.436619718309856</v>
      </c>
      <c r="J12" s="60">
        <f>E12/$E$7*100</f>
        <v>90.604026845637591</v>
      </c>
      <c r="K12" s="60">
        <f>F12/$F$7*100</f>
        <v>89.542483660130728</v>
      </c>
      <c r="L12" s="47"/>
      <c r="M12" s="47"/>
      <c r="O12" s="47"/>
    </row>
    <row r="13" spans="1:17" s="117" customFormat="1" ht="9.9499999999999993" customHeight="1">
      <c r="A13" s="88" t="s">
        <v>46</v>
      </c>
      <c r="B13" s="350">
        <v>132</v>
      </c>
      <c r="C13" s="352">
        <v>130</v>
      </c>
      <c r="D13" s="352">
        <v>133</v>
      </c>
      <c r="E13" s="352">
        <v>131</v>
      </c>
      <c r="F13" s="352">
        <v>131</v>
      </c>
      <c r="G13" s="59">
        <f>B13/$B$8*100</f>
        <v>88</v>
      </c>
      <c r="H13" s="60">
        <f>C13/$C$8*100</f>
        <v>86.092715231788077</v>
      </c>
      <c r="I13" s="60">
        <f>D13/$D$8*100</f>
        <v>87.5</v>
      </c>
      <c r="J13" s="60">
        <f>E13/$E$8*100</f>
        <v>86.754966887417211</v>
      </c>
      <c r="K13" s="60">
        <f>F13/$F$8*100</f>
        <v>86.18421052631578</v>
      </c>
      <c r="L13" s="47"/>
      <c r="M13" s="47"/>
      <c r="O13" s="120"/>
      <c r="P13" s="120"/>
    </row>
    <row r="14" spans="1:17" s="117" customFormat="1" ht="9.9499999999999993" customHeight="1">
      <c r="A14" s="88" t="s">
        <v>395</v>
      </c>
      <c r="B14" s="350">
        <v>474</v>
      </c>
      <c r="C14" s="352">
        <v>467</v>
      </c>
      <c r="D14" s="352">
        <v>470</v>
      </c>
      <c r="E14" s="352">
        <v>471</v>
      </c>
      <c r="F14" s="352">
        <v>472</v>
      </c>
      <c r="G14" s="59">
        <f>B14/$B$9*100</f>
        <v>87.777777777777771</v>
      </c>
      <c r="H14" s="60">
        <f>C14/$C$9*100</f>
        <v>86.003683241252304</v>
      </c>
      <c r="I14" s="60">
        <f>D14/$D$9*100</f>
        <v>85.923217550274217</v>
      </c>
      <c r="J14" s="60">
        <f>E14/$E$9*100</f>
        <v>85.792349726775953</v>
      </c>
      <c r="K14" s="60">
        <f>F14/$F$9*100</f>
        <v>85.507246376811594</v>
      </c>
      <c r="L14" s="47"/>
      <c r="M14" s="47"/>
    </row>
    <row r="15" spans="1:17" s="117" customFormat="1" ht="9.9499999999999993" customHeight="1">
      <c r="A15" s="50" t="s">
        <v>407</v>
      </c>
      <c r="B15" s="350">
        <v>29</v>
      </c>
      <c r="C15" s="352">
        <v>30</v>
      </c>
      <c r="D15" s="352">
        <v>34</v>
      </c>
      <c r="E15" s="352">
        <v>34</v>
      </c>
      <c r="F15" s="352">
        <v>37</v>
      </c>
      <c r="G15" s="59">
        <f t="shared" ref="G15" si="5">B15/$B$6*100</f>
        <v>9.7643097643097647</v>
      </c>
      <c r="H15" s="60">
        <f t="shared" ref="H15" si="6">C15/$C$6*100</f>
        <v>10.16949152542373</v>
      </c>
      <c r="I15" s="60">
        <f t="shared" ref="I15" si="7">D15/$D$6*100</f>
        <v>11.564625850340136</v>
      </c>
      <c r="J15" s="60">
        <f t="shared" ref="J15" si="8">E15/$E$6*100</f>
        <v>11.295681063122924</v>
      </c>
      <c r="K15" s="60">
        <f t="shared" ref="K15" si="9">F15/$F$6*100</f>
        <v>12.131147540983607</v>
      </c>
      <c r="L15" s="47"/>
      <c r="M15" s="47"/>
    </row>
    <row r="16" spans="1:17" s="117" customFormat="1" ht="9.9499999999999993" customHeight="1">
      <c r="A16" s="88" t="s">
        <v>10</v>
      </c>
      <c r="B16" s="350">
        <v>11</v>
      </c>
      <c r="C16" s="434">
        <v>10</v>
      </c>
      <c r="D16" s="352">
        <v>14</v>
      </c>
      <c r="E16" s="352">
        <v>14</v>
      </c>
      <c r="F16" s="352">
        <v>17</v>
      </c>
      <c r="G16" s="59">
        <f>B16/$B$7*100</f>
        <v>7.4829931972789119</v>
      </c>
      <c r="H16" s="60">
        <f>C16/$C$7*100</f>
        <v>6.9444444444444446</v>
      </c>
      <c r="I16" s="60">
        <f>D16/$D$7*100</f>
        <v>9.8591549295774641</v>
      </c>
      <c r="J16" s="60">
        <f>E16/$E$7*100</f>
        <v>9.3959731543624159</v>
      </c>
      <c r="K16" s="60">
        <f>F16/$F$7*100</f>
        <v>11.111111111111111</v>
      </c>
      <c r="L16" s="47"/>
      <c r="M16" s="47"/>
    </row>
    <row r="17" spans="1:13" s="117" customFormat="1" ht="9.9499999999999993" customHeight="1">
      <c r="A17" s="88" t="s">
        <v>46</v>
      </c>
      <c r="B17" s="350">
        <v>18</v>
      </c>
      <c r="C17" s="352">
        <v>20</v>
      </c>
      <c r="D17" s="352">
        <v>19</v>
      </c>
      <c r="E17" s="352">
        <v>20</v>
      </c>
      <c r="F17" s="352">
        <v>21</v>
      </c>
      <c r="G17" s="59">
        <f>B17/$B$8*100</f>
        <v>12</v>
      </c>
      <c r="H17" s="60">
        <f>C17/$C$8*100</f>
        <v>13.245033112582782</v>
      </c>
      <c r="I17" s="60">
        <f>D17/$D$8*100</f>
        <v>12.5</v>
      </c>
      <c r="J17" s="60">
        <f>E17/$E$8*100</f>
        <v>13.245033112582782</v>
      </c>
      <c r="K17" s="60">
        <f>F17/$F$8*100</f>
        <v>13.815789473684212</v>
      </c>
      <c r="L17" s="47"/>
      <c r="M17" s="47"/>
    </row>
    <row r="18" spans="1:13" s="117" customFormat="1" ht="9.9499999999999993" customHeight="1">
      <c r="A18" s="88" t="s">
        <v>395</v>
      </c>
      <c r="B18" s="350">
        <v>66</v>
      </c>
      <c r="C18" s="352">
        <v>75</v>
      </c>
      <c r="D18" s="352">
        <v>76</v>
      </c>
      <c r="E18" s="352">
        <v>79</v>
      </c>
      <c r="F18" s="352">
        <v>80</v>
      </c>
      <c r="G18" s="59">
        <f>B18/$B$9*100</f>
        <v>12.222222222222221</v>
      </c>
      <c r="H18" s="60">
        <f>C18/$C$9*100</f>
        <v>13.812154696132598</v>
      </c>
      <c r="I18" s="60">
        <f>D18/$D$9*100</f>
        <v>13.893967093235831</v>
      </c>
      <c r="J18" s="60">
        <f>E18/$E$9*100</f>
        <v>14.389799635701275</v>
      </c>
      <c r="K18" s="60">
        <f>F18/$F$9*100</f>
        <v>14.492753623188406</v>
      </c>
      <c r="L18" s="47"/>
      <c r="M18" s="47"/>
    </row>
    <row r="19" spans="1:13" s="117" customFormat="1" ht="20.100000000000001" customHeight="1">
      <c r="A19" s="63" t="s">
        <v>187</v>
      </c>
      <c r="B19" s="350">
        <v>297</v>
      </c>
      <c r="C19" s="352">
        <v>295</v>
      </c>
      <c r="D19" s="352">
        <v>294</v>
      </c>
      <c r="E19" s="352">
        <v>301</v>
      </c>
      <c r="F19" s="351">
        <v>305</v>
      </c>
      <c r="G19" s="73">
        <v>100</v>
      </c>
      <c r="H19" s="74">
        <v>100</v>
      </c>
      <c r="I19" s="74">
        <v>100</v>
      </c>
      <c r="J19" s="74">
        <v>100</v>
      </c>
      <c r="K19" s="74">
        <v>100</v>
      </c>
      <c r="L19" s="47"/>
      <c r="M19" s="47" t="s">
        <v>604</v>
      </c>
    </row>
    <row r="20" spans="1:13" s="117" customFormat="1" ht="24.95" customHeight="1">
      <c r="A20" s="113" t="s">
        <v>401</v>
      </c>
      <c r="B20" s="350"/>
      <c r="C20" s="352"/>
      <c r="D20" s="352"/>
      <c r="E20" s="352"/>
      <c r="F20" s="351"/>
      <c r="G20" s="59"/>
      <c r="H20" s="60"/>
      <c r="I20" s="60"/>
      <c r="J20" s="60"/>
      <c r="K20" s="60"/>
      <c r="L20" s="47"/>
      <c r="M20" s="47" t="s">
        <v>410</v>
      </c>
    </row>
    <row r="21" spans="1:13" s="117" customFormat="1" ht="9.9499999999999993" customHeight="1">
      <c r="A21" s="50" t="s">
        <v>23</v>
      </c>
      <c r="B21" s="350">
        <v>175</v>
      </c>
      <c r="C21" s="352">
        <v>181</v>
      </c>
      <c r="D21" s="352">
        <v>182</v>
      </c>
      <c r="E21" s="352">
        <v>182</v>
      </c>
      <c r="F21" s="352">
        <v>186</v>
      </c>
      <c r="G21" s="59">
        <f>B21/$B$19*100</f>
        <v>58.92255892255892</v>
      </c>
      <c r="H21" s="60">
        <f>C21/$C$19*100</f>
        <v>61.355932203389827</v>
      </c>
      <c r="I21" s="60">
        <f>D21/$D$19*100</f>
        <v>61.904761904761905</v>
      </c>
      <c r="J21" s="60">
        <f>E21/$E$19*100</f>
        <v>60.465116279069761</v>
      </c>
      <c r="K21" s="60">
        <f>F21/$F$19*100</f>
        <v>60.983606557377044</v>
      </c>
      <c r="L21" s="47"/>
      <c r="M21" s="47"/>
    </row>
    <row r="22" spans="1:13" s="117" customFormat="1" ht="9.9499999999999993" customHeight="1">
      <c r="A22" s="50" t="s">
        <v>24</v>
      </c>
      <c r="B22" s="350">
        <v>122</v>
      </c>
      <c r="C22" s="352">
        <v>114</v>
      </c>
      <c r="D22" s="352">
        <v>112</v>
      </c>
      <c r="E22" s="352">
        <v>119</v>
      </c>
      <c r="F22" s="352">
        <v>119</v>
      </c>
      <c r="G22" s="59">
        <f t="shared" ref="G22:G54" si="10">B22/$B$19*100</f>
        <v>41.07744107744108</v>
      </c>
      <c r="H22" s="60">
        <f t="shared" ref="H22:H54" si="11">C22/$C$19*100</f>
        <v>38.644067796610173</v>
      </c>
      <c r="I22" s="60">
        <f t="shared" ref="I22:I54" si="12">D22/$D$19*100</f>
        <v>38.095238095238095</v>
      </c>
      <c r="J22" s="60">
        <f t="shared" ref="J22:J54" si="13">E22/$E$19*100</f>
        <v>39.534883720930232</v>
      </c>
      <c r="K22" s="60">
        <f t="shared" ref="K22:K54" si="14">F22/$F$19*100</f>
        <v>39.016393442622949</v>
      </c>
      <c r="L22" s="47"/>
      <c r="M22" s="47"/>
    </row>
    <row r="23" spans="1:13" s="117" customFormat="1" ht="24.95" customHeight="1">
      <c r="A23" s="113" t="s">
        <v>411</v>
      </c>
      <c r="B23" s="350"/>
      <c r="C23" s="352"/>
      <c r="D23" s="352"/>
      <c r="E23" s="352"/>
      <c r="F23" s="352"/>
      <c r="G23" s="59"/>
      <c r="H23" s="60"/>
      <c r="I23" s="60"/>
      <c r="J23" s="60"/>
      <c r="K23" s="60"/>
      <c r="L23" s="47"/>
      <c r="M23" s="47" t="s">
        <v>410</v>
      </c>
    </row>
    <row r="24" spans="1:13" s="117" customFormat="1" ht="9.9499999999999993" customHeight="1">
      <c r="A24" s="50" t="s">
        <v>218</v>
      </c>
      <c r="B24" s="350">
        <v>19</v>
      </c>
      <c r="C24" s="352">
        <v>17</v>
      </c>
      <c r="D24" s="352">
        <v>19</v>
      </c>
      <c r="E24" s="352">
        <v>15</v>
      </c>
      <c r="F24" s="352">
        <v>19</v>
      </c>
      <c r="G24" s="59">
        <f t="shared" si="10"/>
        <v>6.3973063973063971</v>
      </c>
      <c r="H24" s="60">
        <f t="shared" si="11"/>
        <v>5.7627118644067794</v>
      </c>
      <c r="I24" s="60">
        <f t="shared" si="12"/>
        <v>6.462585034013606</v>
      </c>
      <c r="J24" s="60">
        <f t="shared" si="13"/>
        <v>4.9833887043189371</v>
      </c>
      <c r="K24" s="60">
        <f t="shared" si="14"/>
        <v>6.2295081967213122</v>
      </c>
      <c r="L24" s="47"/>
      <c r="M24" s="47"/>
    </row>
    <row r="25" spans="1:13" s="117" customFormat="1" ht="9.9499999999999993" customHeight="1">
      <c r="A25" s="50" t="s">
        <v>412</v>
      </c>
      <c r="B25" s="350">
        <v>105</v>
      </c>
      <c r="C25" s="352">
        <v>106</v>
      </c>
      <c r="D25" s="352">
        <v>95</v>
      </c>
      <c r="E25" s="352">
        <v>102</v>
      </c>
      <c r="F25" s="352">
        <v>94</v>
      </c>
      <c r="G25" s="59">
        <f t="shared" si="10"/>
        <v>35.353535353535356</v>
      </c>
      <c r="H25" s="60">
        <f t="shared" si="11"/>
        <v>35.932203389830505</v>
      </c>
      <c r="I25" s="60">
        <f t="shared" si="12"/>
        <v>32.312925170068027</v>
      </c>
      <c r="J25" s="60">
        <f t="shared" si="13"/>
        <v>33.887043189368768</v>
      </c>
      <c r="K25" s="60">
        <f t="shared" si="14"/>
        <v>30.819672131147541</v>
      </c>
      <c r="L25" s="47"/>
      <c r="M25" s="47"/>
    </row>
    <row r="26" spans="1:13" s="117" customFormat="1" ht="9.9499999999999993" customHeight="1">
      <c r="A26" s="50" t="s">
        <v>211</v>
      </c>
      <c r="B26" s="350">
        <v>96</v>
      </c>
      <c r="C26" s="352">
        <v>94</v>
      </c>
      <c r="D26" s="352">
        <v>99</v>
      </c>
      <c r="E26" s="352">
        <v>104</v>
      </c>
      <c r="F26" s="352">
        <v>108</v>
      </c>
      <c r="G26" s="59">
        <f t="shared" si="10"/>
        <v>32.323232323232325</v>
      </c>
      <c r="H26" s="60">
        <f t="shared" si="11"/>
        <v>31.864406779661014</v>
      </c>
      <c r="I26" s="60">
        <f t="shared" si="12"/>
        <v>33.673469387755098</v>
      </c>
      <c r="J26" s="60">
        <f t="shared" si="13"/>
        <v>34.551495016611291</v>
      </c>
      <c r="K26" s="60">
        <f t="shared" si="14"/>
        <v>35.409836065573771</v>
      </c>
      <c r="L26" s="47"/>
      <c r="M26" s="47"/>
    </row>
    <row r="27" spans="1:13" s="117" customFormat="1" ht="9.9499999999999993" customHeight="1">
      <c r="A27" s="50" t="s">
        <v>413</v>
      </c>
      <c r="B27" s="350">
        <v>70</v>
      </c>
      <c r="C27" s="352">
        <v>71</v>
      </c>
      <c r="D27" s="352">
        <v>72</v>
      </c>
      <c r="E27" s="352">
        <v>71</v>
      </c>
      <c r="F27" s="352">
        <v>74</v>
      </c>
      <c r="G27" s="59">
        <f t="shared" si="10"/>
        <v>23.569023569023571</v>
      </c>
      <c r="H27" s="60">
        <f t="shared" si="11"/>
        <v>24.067796610169491</v>
      </c>
      <c r="I27" s="60">
        <f t="shared" si="12"/>
        <v>24.489795918367346</v>
      </c>
      <c r="J27" s="60">
        <f t="shared" si="13"/>
        <v>23.588039867109632</v>
      </c>
      <c r="K27" s="60">
        <f t="shared" si="14"/>
        <v>24.262295081967213</v>
      </c>
      <c r="L27" s="47"/>
      <c r="M27" s="47"/>
    </row>
    <row r="28" spans="1:13" s="117" customFormat="1" ht="9.9499999999999993" customHeight="1">
      <c r="A28" s="88" t="s">
        <v>414</v>
      </c>
      <c r="B28" s="350">
        <v>30</v>
      </c>
      <c r="C28" s="352">
        <v>29</v>
      </c>
      <c r="D28" s="352">
        <v>30</v>
      </c>
      <c r="E28" s="352">
        <v>30</v>
      </c>
      <c r="F28" s="352">
        <v>32</v>
      </c>
      <c r="G28" s="59">
        <f t="shared" si="10"/>
        <v>10.1010101010101</v>
      </c>
      <c r="H28" s="60">
        <f t="shared" si="11"/>
        <v>9.8305084745762716</v>
      </c>
      <c r="I28" s="60">
        <f t="shared" si="12"/>
        <v>10.204081632653061</v>
      </c>
      <c r="J28" s="60">
        <f t="shared" si="13"/>
        <v>9.9667774086378742</v>
      </c>
      <c r="K28" s="60">
        <f t="shared" si="14"/>
        <v>10.491803278688524</v>
      </c>
      <c r="L28" s="47"/>
      <c r="M28" s="47"/>
    </row>
    <row r="29" spans="1:13" s="117" customFormat="1" ht="9.9499999999999993" customHeight="1">
      <c r="A29" s="90" t="s">
        <v>403</v>
      </c>
      <c r="B29" s="350">
        <v>26</v>
      </c>
      <c r="C29" s="352">
        <v>26</v>
      </c>
      <c r="D29" s="352">
        <v>26</v>
      </c>
      <c r="E29" s="352">
        <v>25</v>
      </c>
      <c r="F29" s="352">
        <v>27</v>
      </c>
      <c r="G29" s="59">
        <f t="shared" si="10"/>
        <v>8.7542087542087543</v>
      </c>
      <c r="H29" s="60">
        <f t="shared" si="11"/>
        <v>8.8135593220338979</v>
      </c>
      <c r="I29" s="60">
        <f t="shared" si="12"/>
        <v>8.8435374149659864</v>
      </c>
      <c r="J29" s="60">
        <f t="shared" si="13"/>
        <v>8.3056478405315612</v>
      </c>
      <c r="K29" s="60">
        <f t="shared" si="14"/>
        <v>8.8524590163934427</v>
      </c>
      <c r="L29" s="47"/>
      <c r="M29" s="47"/>
    </row>
    <row r="30" spans="1:13" s="117" customFormat="1" ht="9.9499999999999993" customHeight="1">
      <c r="A30" s="50" t="s">
        <v>415</v>
      </c>
      <c r="B30" s="350">
        <v>7</v>
      </c>
      <c r="C30" s="352">
        <v>8</v>
      </c>
      <c r="D30" s="434">
        <v>10</v>
      </c>
      <c r="E30" s="352">
        <v>9</v>
      </c>
      <c r="F30" s="434">
        <v>10</v>
      </c>
      <c r="G30" s="59">
        <f t="shared" si="10"/>
        <v>2.3569023569023568</v>
      </c>
      <c r="H30" s="60">
        <f t="shared" si="11"/>
        <v>2.7118644067796609</v>
      </c>
      <c r="I30" s="60">
        <f t="shared" si="12"/>
        <v>3.4013605442176873</v>
      </c>
      <c r="J30" s="60">
        <f t="shared" si="13"/>
        <v>2.9900332225913622</v>
      </c>
      <c r="K30" s="60">
        <f t="shared" si="14"/>
        <v>3.278688524590164</v>
      </c>
      <c r="L30" s="47"/>
      <c r="M30" s="47"/>
    </row>
    <row r="31" spans="1:13" s="117" customFormat="1" ht="9.9499999999999993" customHeight="1">
      <c r="A31" s="88" t="s">
        <v>414</v>
      </c>
      <c r="B31" s="350">
        <v>5</v>
      </c>
      <c r="C31" s="352">
        <v>6</v>
      </c>
      <c r="D31" s="352">
        <v>7</v>
      </c>
      <c r="E31" s="260">
        <v>7</v>
      </c>
      <c r="F31" s="352">
        <v>7</v>
      </c>
      <c r="G31" s="59">
        <f t="shared" si="10"/>
        <v>1.6835016835016834</v>
      </c>
      <c r="H31" s="60">
        <f t="shared" si="11"/>
        <v>2.0338983050847457</v>
      </c>
      <c r="I31" s="60">
        <f t="shared" si="12"/>
        <v>2.3809523809523809</v>
      </c>
      <c r="J31" s="60">
        <f t="shared" si="13"/>
        <v>2.3255813953488373</v>
      </c>
      <c r="K31" s="60">
        <f t="shared" si="14"/>
        <v>2.2950819672131146</v>
      </c>
      <c r="L31" s="47"/>
      <c r="M31" s="47"/>
    </row>
    <row r="32" spans="1:13" s="117" customFormat="1" ht="9.9499999999999993" customHeight="1">
      <c r="A32" s="90" t="s">
        <v>403</v>
      </c>
      <c r="B32" s="264" t="s">
        <v>11</v>
      </c>
      <c r="C32" s="352">
        <v>6</v>
      </c>
      <c r="D32" s="352">
        <v>7</v>
      </c>
      <c r="E32" s="260">
        <v>6</v>
      </c>
      <c r="F32" s="352">
        <v>7</v>
      </c>
      <c r="G32" s="264" t="s">
        <v>11</v>
      </c>
      <c r="H32" s="60">
        <f t="shared" si="11"/>
        <v>2.0338983050847457</v>
      </c>
      <c r="I32" s="60">
        <f t="shared" si="12"/>
        <v>2.3809523809523809</v>
      </c>
      <c r="J32" s="60">
        <f t="shared" si="13"/>
        <v>1.9933554817275747</v>
      </c>
      <c r="K32" s="60">
        <f t="shared" si="14"/>
        <v>2.2950819672131146</v>
      </c>
      <c r="L32" s="47"/>
      <c r="M32" s="47"/>
    </row>
    <row r="33" spans="1:16" s="117" customFormat="1" ht="24.95" customHeight="1">
      <c r="A33" s="113" t="s">
        <v>402</v>
      </c>
      <c r="B33" s="350"/>
      <c r="C33" s="352"/>
      <c r="D33" s="352"/>
      <c r="E33" s="352"/>
      <c r="F33" s="351"/>
      <c r="G33" s="59"/>
      <c r="H33" s="60"/>
      <c r="I33" s="60"/>
      <c r="J33" s="60"/>
      <c r="K33" s="60"/>
      <c r="L33" s="47"/>
      <c r="M33" s="47" t="s">
        <v>96</v>
      </c>
    </row>
    <row r="34" spans="1:16" s="117" customFormat="1" ht="9.9499999999999993" customHeight="1">
      <c r="A34" s="50" t="s">
        <v>12</v>
      </c>
      <c r="B34" s="350">
        <v>113</v>
      </c>
      <c r="C34" s="352">
        <v>110</v>
      </c>
      <c r="D34" s="352">
        <v>108</v>
      </c>
      <c r="E34" s="352">
        <v>115</v>
      </c>
      <c r="F34" s="352">
        <v>117</v>
      </c>
      <c r="G34" s="59">
        <f t="shared" si="10"/>
        <v>38.047138047138048</v>
      </c>
      <c r="H34" s="60">
        <f t="shared" si="11"/>
        <v>37.288135593220339</v>
      </c>
      <c r="I34" s="60">
        <f t="shared" si="12"/>
        <v>36.734693877551024</v>
      </c>
      <c r="J34" s="60">
        <f t="shared" si="13"/>
        <v>38.205980066445186</v>
      </c>
      <c r="K34" s="60">
        <f t="shared" si="14"/>
        <v>38.360655737704917</v>
      </c>
      <c r="L34" s="47"/>
      <c r="M34" s="47"/>
    </row>
    <row r="35" spans="1:16" s="117" customFormat="1" ht="9.9499999999999993" customHeight="1">
      <c r="A35" s="88" t="s">
        <v>403</v>
      </c>
      <c r="B35" s="350">
        <v>83</v>
      </c>
      <c r="C35" s="352">
        <v>79</v>
      </c>
      <c r="D35" s="352">
        <v>78</v>
      </c>
      <c r="E35" s="352">
        <v>85</v>
      </c>
      <c r="F35" s="352">
        <v>87</v>
      </c>
      <c r="G35" s="59">
        <f t="shared" si="10"/>
        <v>27.946127946127948</v>
      </c>
      <c r="H35" s="60">
        <f t="shared" si="11"/>
        <v>26.779661016949152</v>
      </c>
      <c r="I35" s="60">
        <f t="shared" si="12"/>
        <v>26.530612244897959</v>
      </c>
      <c r="J35" s="60">
        <f t="shared" si="13"/>
        <v>28.239202657807311</v>
      </c>
      <c r="K35" s="60">
        <f t="shared" si="14"/>
        <v>28.524590163934427</v>
      </c>
      <c r="L35" s="47"/>
      <c r="M35" s="47"/>
    </row>
    <row r="36" spans="1:16" s="117" customFormat="1" ht="9.9499999999999993" customHeight="1">
      <c r="A36" s="50" t="s">
        <v>13</v>
      </c>
      <c r="B36" s="350">
        <v>111</v>
      </c>
      <c r="C36" s="352">
        <v>110</v>
      </c>
      <c r="D36" s="352">
        <v>111</v>
      </c>
      <c r="E36" s="352">
        <v>112</v>
      </c>
      <c r="F36" s="352">
        <v>113</v>
      </c>
      <c r="G36" s="59">
        <f t="shared" si="10"/>
        <v>37.373737373737377</v>
      </c>
      <c r="H36" s="60">
        <f t="shared" si="11"/>
        <v>37.288135593220339</v>
      </c>
      <c r="I36" s="60">
        <f t="shared" si="12"/>
        <v>37.755102040816325</v>
      </c>
      <c r="J36" s="60">
        <f t="shared" si="13"/>
        <v>37.209302325581397</v>
      </c>
      <c r="K36" s="60">
        <f t="shared" si="14"/>
        <v>37.049180327868854</v>
      </c>
      <c r="L36" s="47"/>
      <c r="M36" s="47"/>
    </row>
    <row r="37" spans="1:16" s="117" customFormat="1" ht="9.9499999999999993" customHeight="1">
      <c r="A37" s="88" t="s">
        <v>404</v>
      </c>
      <c r="B37" s="350">
        <v>100</v>
      </c>
      <c r="C37" s="352">
        <v>99</v>
      </c>
      <c r="D37" s="352">
        <v>101</v>
      </c>
      <c r="E37" s="352">
        <v>101</v>
      </c>
      <c r="F37" s="352">
        <v>102</v>
      </c>
      <c r="G37" s="59">
        <f t="shared" si="10"/>
        <v>33.670033670033675</v>
      </c>
      <c r="H37" s="60">
        <f t="shared" si="11"/>
        <v>33.559322033898304</v>
      </c>
      <c r="I37" s="60">
        <f t="shared" si="12"/>
        <v>34.353741496598637</v>
      </c>
      <c r="J37" s="60">
        <f t="shared" si="13"/>
        <v>33.554817275747503</v>
      </c>
      <c r="K37" s="60">
        <f t="shared" si="14"/>
        <v>33.442622950819676</v>
      </c>
      <c r="L37" s="47"/>
      <c r="M37" s="47"/>
    </row>
    <row r="38" spans="1:16" s="117" customFormat="1" ht="9.9499999999999993" customHeight="1">
      <c r="A38" s="88" t="s">
        <v>405</v>
      </c>
      <c r="B38" s="350">
        <v>11</v>
      </c>
      <c r="C38" s="352">
        <v>11</v>
      </c>
      <c r="D38" s="352">
        <v>10</v>
      </c>
      <c r="E38" s="352">
        <v>11</v>
      </c>
      <c r="F38" s="352">
        <v>11</v>
      </c>
      <c r="G38" s="59">
        <f t="shared" si="10"/>
        <v>3.7037037037037033</v>
      </c>
      <c r="H38" s="60">
        <f t="shared" si="11"/>
        <v>3.7288135593220342</v>
      </c>
      <c r="I38" s="60">
        <f t="shared" si="12"/>
        <v>3.4013605442176873</v>
      </c>
      <c r="J38" s="60">
        <f t="shared" si="13"/>
        <v>3.6544850498338874</v>
      </c>
      <c r="K38" s="60">
        <f t="shared" si="14"/>
        <v>3.6065573770491808</v>
      </c>
      <c r="L38" s="47"/>
      <c r="M38" s="47"/>
    </row>
    <row r="39" spans="1:16" s="117" customFormat="1" ht="9.9499999999999993" customHeight="1">
      <c r="A39" s="90" t="s">
        <v>403</v>
      </c>
      <c r="B39" s="350">
        <v>7</v>
      </c>
      <c r="C39" s="352">
        <v>7</v>
      </c>
      <c r="D39" s="352">
        <v>6</v>
      </c>
      <c r="E39" s="352">
        <v>7</v>
      </c>
      <c r="F39" s="352">
        <v>7</v>
      </c>
      <c r="G39" s="59">
        <f t="shared" si="10"/>
        <v>2.3569023569023568</v>
      </c>
      <c r="H39" s="60">
        <f t="shared" si="11"/>
        <v>2.3728813559322033</v>
      </c>
      <c r="I39" s="60">
        <f t="shared" si="12"/>
        <v>2.0408163265306123</v>
      </c>
      <c r="J39" s="60">
        <f t="shared" si="13"/>
        <v>2.3255813953488373</v>
      </c>
      <c r="K39" s="60">
        <f t="shared" si="14"/>
        <v>2.2950819672131146</v>
      </c>
      <c r="L39" s="47"/>
      <c r="M39" s="47"/>
    </row>
    <row r="40" spans="1:16" s="117" customFormat="1" ht="9.9499999999999993" customHeight="1">
      <c r="A40" s="50" t="s">
        <v>15</v>
      </c>
      <c r="B40" s="350">
        <v>40</v>
      </c>
      <c r="C40" s="352">
        <v>43</v>
      </c>
      <c r="D40" s="352">
        <v>41</v>
      </c>
      <c r="E40" s="352">
        <v>40</v>
      </c>
      <c r="F40" s="352">
        <v>39</v>
      </c>
      <c r="G40" s="59">
        <f t="shared" si="10"/>
        <v>13.468013468013467</v>
      </c>
      <c r="H40" s="60">
        <f t="shared" si="11"/>
        <v>14.576271186440678</v>
      </c>
      <c r="I40" s="60">
        <f t="shared" si="12"/>
        <v>13.945578231292515</v>
      </c>
      <c r="J40" s="60">
        <f t="shared" si="13"/>
        <v>13.2890365448505</v>
      </c>
      <c r="K40" s="60">
        <f t="shared" si="14"/>
        <v>12.786885245901638</v>
      </c>
      <c r="L40" s="47"/>
      <c r="M40" s="47"/>
    </row>
    <row r="41" spans="1:16" s="117" customFormat="1" ht="9.9499999999999993" customHeight="1">
      <c r="A41" s="88" t="s">
        <v>403</v>
      </c>
      <c r="B41" s="350">
        <v>28</v>
      </c>
      <c r="C41" s="352">
        <v>30</v>
      </c>
      <c r="D41" s="352">
        <v>26</v>
      </c>
      <c r="E41" s="352">
        <v>27</v>
      </c>
      <c r="F41" s="352">
        <v>28</v>
      </c>
      <c r="G41" s="59">
        <f t="shared" si="10"/>
        <v>9.4276094276094273</v>
      </c>
      <c r="H41" s="60">
        <f t="shared" si="11"/>
        <v>10.16949152542373</v>
      </c>
      <c r="I41" s="60">
        <f t="shared" si="12"/>
        <v>8.8435374149659864</v>
      </c>
      <c r="J41" s="60">
        <f t="shared" si="13"/>
        <v>8.9700996677740861</v>
      </c>
      <c r="K41" s="60">
        <f t="shared" si="14"/>
        <v>9.1803278688524586</v>
      </c>
      <c r="L41" s="47"/>
      <c r="M41" s="47"/>
    </row>
    <row r="42" spans="1:16" s="117" customFormat="1" ht="9.9499999999999993" customHeight="1">
      <c r="A42" s="50" t="s">
        <v>14</v>
      </c>
      <c r="B42" s="350">
        <v>34</v>
      </c>
      <c r="C42" s="352">
        <v>32</v>
      </c>
      <c r="D42" s="352">
        <v>34</v>
      </c>
      <c r="E42" s="352">
        <v>34</v>
      </c>
      <c r="F42" s="352">
        <v>35</v>
      </c>
      <c r="G42" s="59">
        <f t="shared" si="10"/>
        <v>11.447811447811448</v>
      </c>
      <c r="H42" s="60">
        <f t="shared" si="11"/>
        <v>10.847457627118644</v>
      </c>
      <c r="I42" s="60">
        <f t="shared" si="12"/>
        <v>11.564625850340136</v>
      </c>
      <c r="J42" s="60">
        <f t="shared" si="13"/>
        <v>11.295681063122924</v>
      </c>
      <c r="K42" s="60">
        <f t="shared" si="14"/>
        <v>11.475409836065573</v>
      </c>
      <c r="L42" s="47"/>
      <c r="M42" s="47"/>
    </row>
    <row r="43" spans="1:16" s="117" customFormat="1" ht="9.9499999999999993" customHeight="1">
      <c r="A43" s="88" t="s">
        <v>403</v>
      </c>
      <c r="B43" s="350">
        <v>29</v>
      </c>
      <c r="C43" s="352">
        <v>28</v>
      </c>
      <c r="D43" s="352">
        <v>31</v>
      </c>
      <c r="E43" s="352">
        <v>30</v>
      </c>
      <c r="F43" s="352">
        <v>32</v>
      </c>
      <c r="G43" s="59">
        <f t="shared" si="10"/>
        <v>9.7643097643097647</v>
      </c>
      <c r="H43" s="60">
        <f t="shared" si="11"/>
        <v>9.4915254237288131</v>
      </c>
      <c r="I43" s="60">
        <f t="shared" si="12"/>
        <v>10.544217687074831</v>
      </c>
      <c r="J43" s="60">
        <f t="shared" si="13"/>
        <v>9.9667774086378742</v>
      </c>
      <c r="K43" s="60">
        <f t="shared" si="14"/>
        <v>10.491803278688524</v>
      </c>
      <c r="L43" s="47"/>
      <c r="M43" s="47"/>
    </row>
    <row r="44" spans="1:16" s="117" customFormat="1" ht="35.1" customHeight="1">
      <c r="A44" s="113" t="s">
        <v>438</v>
      </c>
      <c r="B44" s="350"/>
      <c r="C44" s="352"/>
      <c r="D44" s="352"/>
      <c r="E44" s="352"/>
      <c r="F44" s="351"/>
      <c r="G44" s="59"/>
      <c r="H44" s="60"/>
      <c r="I44" s="60"/>
      <c r="J44" s="60"/>
      <c r="K44" s="60"/>
      <c r="L44" s="47"/>
      <c r="M44" s="47" t="s">
        <v>409</v>
      </c>
      <c r="O44" s="121"/>
      <c r="P44" s="121"/>
    </row>
    <row r="45" spans="1:16" s="117" customFormat="1" ht="9.9499999999999993" customHeight="1">
      <c r="A45" s="50" t="s">
        <v>397</v>
      </c>
      <c r="B45" s="350">
        <v>174</v>
      </c>
      <c r="C45" s="352">
        <v>177</v>
      </c>
      <c r="D45" s="352">
        <v>171</v>
      </c>
      <c r="E45" s="352">
        <v>176</v>
      </c>
      <c r="F45" s="352">
        <v>177</v>
      </c>
      <c r="G45" s="59">
        <f t="shared" si="10"/>
        <v>58.585858585858588</v>
      </c>
      <c r="H45" s="60">
        <f t="shared" si="11"/>
        <v>60</v>
      </c>
      <c r="I45" s="60">
        <f t="shared" si="12"/>
        <v>58.163265306122447</v>
      </c>
      <c r="J45" s="60">
        <f t="shared" si="13"/>
        <v>58.471760797342199</v>
      </c>
      <c r="K45" s="60">
        <f t="shared" si="14"/>
        <v>58.032786885245905</v>
      </c>
      <c r="L45" s="47"/>
      <c r="M45" s="47"/>
    </row>
    <row r="46" spans="1:16" s="117" customFormat="1" ht="9.9499999999999993" customHeight="1">
      <c r="A46" s="88" t="s">
        <v>399</v>
      </c>
      <c r="B46" s="350">
        <v>21</v>
      </c>
      <c r="C46" s="352">
        <v>21</v>
      </c>
      <c r="D46" s="352">
        <v>19</v>
      </c>
      <c r="E46" s="352">
        <v>22</v>
      </c>
      <c r="F46" s="352">
        <v>20</v>
      </c>
      <c r="G46" s="59">
        <f t="shared" si="10"/>
        <v>7.0707070707070701</v>
      </c>
      <c r="H46" s="60">
        <f t="shared" si="11"/>
        <v>7.1186440677966107</v>
      </c>
      <c r="I46" s="60">
        <f t="shared" si="12"/>
        <v>6.462585034013606</v>
      </c>
      <c r="J46" s="60">
        <f t="shared" si="13"/>
        <v>7.3089700996677749</v>
      </c>
      <c r="K46" s="60">
        <f t="shared" si="14"/>
        <v>6.557377049180328</v>
      </c>
      <c r="L46" s="47"/>
      <c r="M46" s="47"/>
    </row>
    <row r="47" spans="1:16" s="117" customFormat="1" ht="9.9499999999999993" customHeight="1">
      <c r="A47" s="88" t="s">
        <v>398</v>
      </c>
      <c r="B47" s="350">
        <v>11</v>
      </c>
      <c r="C47" s="352">
        <v>10</v>
      </c>
      <c r="D47" s="352">
        <v>10</v>
      </c>
      <c r="E47" s="352">
        <v>11</v>
      </c>
      <c r="F47" s="352">
        <v>9</v>
      </c>
      <c r="G47" s="59">
        <f t="shared" si="10"/>
        <v>3.7037037037037033</v>
      </c>
      <c r="H47" s="60">
        <f t="shared" si="11"/>
        <v>3.3898305084745761</v>
      </c>
      <c r="I47" s="60">
        <f t="shared" si="12"/>
        <v>3.4013605442176873</v>
      </c>
      <c r="J47" s="60">
        <f t="shared" si="13"/>
        <v>3.6544850498338874</v>
      </c>
      <c r="K47" s="60">
        <f t="shared" si="14"/>
        <v>2.9508196721311477</v>
      </c>
      <c r="L47" s="47"/>
      <c r="M47" s="47"/>
    </row>
    <row r="48" spans="1:16" s="117" customFormat="1" ht="9.9499999999999993" customHeight="1">
      <c r="A48" s="88" t="s">
        <v>674</v>
      </c>
      <c r="B48" s="264" t="s">
        <v>617</v>
      </c>
      <c r="C48" s="352">
        <v>110</v>
      </c>
      <c r="D48" s="352">
        <v>107</v>
      </c>
      <c r="E48" s="352">
        <v>110</v>
      </c>
      <c r="F48" s="352">
        <v>111</v>
      </c>
      <c r="G48" s="42" t="s">
        <v>620</v>
      </c>
      <c r="H48" s="60">
        <f t="shared" si="11"/>
        <v>37.288135593220339</v>
      </c>
      <c r="I48" s="60">
        <f t="shared" si="12"/>
        <v>36.394557823129254</v>
      </c>
      <c r="J48" s="60">
        <f t="shared" si="13"/>
        <v>36.544850498338874</v>
      </c>
      <c r="K48" s="60">
        <f t="shared" si="14"/>
        <v>36.393442622950822</v>
      </c>
      <c r="L48" s="47"/>
      <c r="M48" s="47"/>
    </row>
    <row r="49" spans="1:14" s="117" customFormat="1" ht="9.9499999999999993" customHeight="1">
      <c r="A49" s="88" t="s">
        <v>675</v>
      </c>
      <c r="B49" s="264" t="s">
        <v>619</v>
      </c>
      <c r="C49" s="352">
        <v>33</v>
      </c>
      <c r="D49" s="352">
        <v>31</v>
      </c>
      <c r="E49" s="352">
        <v>31</v>
      </c>
      <c r="F49" s="352">
        <v>33</v>
      </c>
      <c r="G49" s="42" t="s">
        <v>621</v>
      </c>
      <c r="H49" s="60">
        <f t="shared" si="11"/>
        <v>11.186440677966102</v>
      </c>
      <c r="I49" s="60">
        <f t="shared" si="12"/>
        <v>10.544217687074831</v>
      </c>
      <c r="J49" s="60">
        <f t="shared" si="13"/>
        <v>10.299003322259136</v>
      </c>
      <c r="K49" s="60">
        <f t="shared" si="14"/>
        <v>10.819672131147541</v>
      </c>
      <c r="L49" s="47"/>
      <c r="M49" s="47"/>
    </row>
    <row r="50" spans="1:14" s="117" customFormat="1" ht="9.9499999999999993" customHeight="1">
      <c r="A50" s="203" t="s">
        <v>676</v>
      </c>
      <c r="B50" s="362" t="s">
        <v>1</v>
      </c>
      <c r="C50" s="262" t="s">
        <v>11</v>
      </c>
      <c r="D50" s="262" t="s">
        <v>11</v>
      </c>
      <c r="E50" s="404" t="s">
        <v>11</v>
      </c>
      <c r="F50" s="404" t="s">
        <v>11</v>
      </c>
      <c r="G50" s="362" t="s">
        <v>1</v>
      </c>
      <c r="H50" s="262" t="s">
        <v>11</v>
      </c>
      <c r="I50" s="262" t="s">
        <v>11</v>
      </c>
      <c r="J50" s="262" t="s">
        <v>11</v>
      </c>
      <c r="K50" s="404" t="s">
        <v>11</v>
      </c>
      <c r="L50" s="47"/>
      <c r="M50" s="47"/>
    </row>
    <row r="51" spans="1:14" s="117" customFormat="1" ht="9.9499999999999993" customHeight="1">
      <c r="A51" s="50" t="s">
        <v>400</v>
      </c>
      <c r="B51" s="350">
        <v>123</v>
      </c>
      <c r="C51" s="352">
        <v>118</v>
      </c>
      <c r="D51" s="352">
        <v>123</v>
      </c>
      <c r="E51" s="352">
        <v>124</v>
      </c>
      <c r="F51" s="352">
        <v>128</v>
      </c>
      <c r="G51" s="59">
        <f t="shared" si="10"/>
        <v>41.414141414141412</v>
      </c>
      <c r="H51" s="60">
        <f t="shared" si="11"/>
        <v>40</v>
      </c>
      <c r="I51" s="60">
        <f t="shared" si="12"/>
        <v>41.836734693877553</v>
      </c>
      <c r="J51" s="60">
        <f t="shared" si="13"/>
        <v>41.196013289036543</v>
      </c>
      <c r="K51" s="60">
        <f t="shared" si="14"/>
        <v>41.967213114754095</v>
      </c>
      <c r="L51" s="47"/>
      <c r="M51" s="47"/>
    </row>
    <row r="52" spans="1:14" s="117" customFormat="1" ht="9.9499999999999993" customHeight="1">
      <c r="A52" s="225" t="s">
        <v>19</v>
      </c>
      <c r="B52" s="350">
        <v>12</v>
      </c>
      <c r="C52" s="352">
        <v>9</v>
      </c>
      <c r="D52" s="352">
        <v>10</v>
      </c>
      <c r="E52" s="352">
        <v>11</v>
      </c>
      <c r="F52" s="352">
        <v>9</v>
      </c>
      <c r="G52" s="59">
        <f t="shared" si="10"/>
        <v>4.0404040404040407</v>
      </c>
      <c r="H52" s="60">
        <f t="shared" si="11"/>
        <v>3.050847457627119</v>
      </c>
      <c r="I52" s="60">
        <f t="shared" si="12"/>
        <v>3.4013605442176873</v>
      </c>
      <c r="J52" s="60">
        <f t="shared" si="13"/>
        <v>3.6544850498338874</v>
      </c>
      <c r="K52" s="60">
        <f t="shared" si="14"/>
        <v>2.9508196721311477</v>
      </c>
      <c r="L52" s="47"/>
      <c r="M52" s="47"/>
    </row>
    <row r="53" spans="1:14" s="117" customFormat="1" ht="9.9499999999999993" customHeight="1">
      <c r="A53" s="225" t="s">
        <v>69</v>
      </c>
      <c r="B53" s="350">
        <v>111</v>
      </c>
      <c r="C53" s="352">
        <v>108</v>
      </c>
      <c r="D53" s="352">
        <v>113</v>
      </c>
      <c r="E53" s="352">
        <v>113</v>
      </c>
      <c r="F53" s="352">
        <v>119</v>
      </c>
      <c r="G53" s="59">
        <f t="shared" si="10"/>
        <v>37.373737373737377</v>
      </c>
      <c r="H53" s="60">
        <f t="shared" si="11"/>
        <v>36.610169491525426</v>
      </c>
      <c r="I53" s="60">
        <f t="shared" si="12"/>
        <v>38.435374149659864</v>
      </c>
      <c r="J53" s="60">
        <f t="shared" si="13"/>
        <v>37.541528239202663</v>
      </c>
      <c r="K53" s="60">
        <f t="shared" si="14"/>
        <v>39.016393442622949</v>
      </c>
      <c r="L53" s="47"/>
      <c r="M53" s="47"/>
    </row>
    <row r="54" spans="1:14" s="117" customFormat="1" ht="20.100000000000001" customHeight="1">
      <c r="A54" s="197" t="s">
        <v>491</v>
      </c>
      <c r="B54" s="350">
        <v>80</v>
      </c>
      <c r="C54" s="352">
        <v>78</v>
      </c>
      <c r="D54" s="352">
        <v>81</v>
      </c>
      <c r="E54" s="352">
        <v>81</v>
      </c>
      <c r="F54" s="352">
        <v>85</v>
      </c>
      <c r="G54" s="59">
        <f t="shared" si="10"/>
        <v>26.936026936026934</v>
      </c>
      <c r="H54" s="60">
        <f t="shared" si="11"/>
        <v>26.440677966101696</v>
      </c>
      <c r="I54" s="60">
        <f t="shared" si="12"/>
        <v>27.551020408163261</v>
      </c>
      <c r="J54" s="60">
        <f t="shared" si="13"/>
        <v>26.910299003322258</v>
      </c>
      <c r="K54" s="60">
        <f t="shared" si="14"/>
        <v>27.868852459016392</v>
      </c>
      <c r="L54" s="47"/>
      <c r="M54" s="47"/>
    </row>
    <row r="55" spans="1:14" s="117" customFormat="1" ht="9.9499999999999993" customHeight="1">
      <c r="A55" s="92" t="s">
        <v>63</v>
      </c>
      <c r="B55" s="49"/>
      <c r="C55" s="49"/>
      <c r="D55" s="49"/>
      <c r="E55" s="49"/>
      <c r="F55" s="141"/>
      <c r="G55" s="34"/>
      <c r="H55" s="34"/>
      <c r="I55" s="34"/>
      <c r="J55" s="34"/>
      <c r="K55" s="34"/>
      <c r="L55" s="47"/>
      <c r="M55" s="47"/>
    </row>
    <row r="56" spans="1:14" s="117" customFormat="1" ht="9.9499999999999993" customHeight="1">
      <c r="A56" s="617" t="s">
        <v>606</v>
      </c>
      <c r="B56" s="617"/>
      <c r="C56" s="617"/>
      <c r="D56" s="617"/>
      <c r="E56" s="617"/>
      <c r="F56" s="617"/>
      <c r="G56" s="617"/>
      <c r="H56" s="617"/>
      <c r="I56" s="617"/>
      <c r="J56" s="617"/>
      <c r="K56" s="617"/>
      <c r="L56" s="47"/>
      <c r="M56" s="47"/>
    </row>
    <row r="57" spans="1:14" s="117" customFormat="1" ht="9.9499999999999993" customHeight="1">
      <c r="A57" s="67" t="s">
        <v>618</v>
      </c>
      <c r="B57" s="67"/>
      <c r="C57" s="67"/>
      <c r="D57" s="67"/>
      <c r="E57" s="67"/>
      <c r="F57" s="67"/>
      <c r="G57" s="67"/>
      <c r="H57" s="67"/>
      <c r="I57" s="67"/>
      <c r="J57" s="67"/>
      <c r="K57" s="67"/>
      <c r="L57" s="47"/>
      <c r="M57" s="47"/>
    </row>
    <row r="58" spans="1:14" s="117" customFormat="1" ht="9.9499999999999993" customHeight="1">
      <c r="A58" s="617" t="s">
        <v>416</v>
      </c>
      <c r="B58" s="617"/>
      <c r="C58" s="617"/>
      <c r="D58" s="617"/>
      <c r="E58" s="617"/>
      <c r="F58" s="617"/>
      <c r="G58" s="617"/>
      <c r="H58" s="617"/>
      <c r="I58" s="617"/>
      <c r="J58" s="617"/>
      <c r="K58" s="617"/>
      <c r="L58" s="200"/>
      <c r="M58" s="47"/>
      <c r="N58" s="209"/>
    </row>
    <row r="59" spans="1:14" s="117" customFormat="1" ht="9.9499999999999993" customHeight="1">
      <c r="A59" s="598" t="s">
        <v>607</v>
      </c>
      <c r="B59" s="598"/>
      <c r="C59" s="598"/>
      <c r="D59" s="598"/>
      <c r="E59" s="598"/>
      <c r="F59" s="598"/>
      <c r="G59" s="598"/>
      <c r="H59" s="598"/>
      <c r="I59" s="598"/>
      <c r="J59" s="598"/>
      <c r="K59" s="598"/>
      <c r="L59" s="47"/>
      <c r="M59" s="47"/>
    </row>
    <row r="60" spans="1:14" s="117" customFormat="1" ht="9.9499999999999993" customHeight="1">
      <c r="A60" s="598" t="s">
        <v>677</v>
      </c>
      <c r="B60" s="598"/>
      <c r="C60" s="598"/>
      <c r="D60" s="598"/>
      <c r="E60" s="598"/>
      <c r="F60" s="598"/>
      <c r="G60" s="598"/>
      <c r="H60" s="598"/>
      <c r="I60" s="598"/>
      <c r="J60" s="598"/>
      <c r="K60" s="598"/>
      <c r="L60" s="47"/>
      <c r="M60" s="47"/>
    </row>
    <row r="61" spans="1:14" s="117" customFormat="1" ht="9.9499999999999993" customHeight="1">
      <c r="A61" s="88"/>
      <c r="B61" s="255"/>
      <c r="C61" s="102"/>
      <c r="D61" s="102"/>
      <c r="E61" s="255"/>
      <c r="F61" s="256"/>
      <c r="G61" s="34"/>
      <c r="H61" s="102"/>
      <c r="I61" s="102"/>
      <c r="J61" s="34"/>
      <c r="K61" s="34"/>
      <c r="L61" s="47"/>
      <c r="M61" s="47"/>
    </row>
    <row r="62" spans="1:14" s="117" customFormat="1" ht="15" customHeight="1">
      <c r="A62" s="63"/>
      <c r="B62" s="74"/>
      <c r="C62" s="74"/>
      <c r="D62" s="74"/>
      <c r="E62" s="74"/>
      <c r="F62" s="254"/>
      <c r="G62" s="74"/>
      <c r="H62" s="74"/>
      <c r="I62" s="74"/>
      <c r="J62" s="74"/>
      <c r="K62" s="74"/>
      <c r="L62" s="47"/>
      <c r="M62" s="47"/>
    </row>
    <row r="63" spans="1:14" s="117" customFormat="1" ht="9.9499999999999993" customHeight="1">
      <c r="A63" s="50"/>
      <c r="B63" s="49"/>
      <c r="C63" s="49"/>
      <c r="D63" s="49"/>
      <c r="E63" s="49"/>
      <c r="F63" s="141"/>
      <c r="G63" s="34"/>
      <c r="H63" s="34"/>
      <c r="I63" s="34"/>
      <c r="J63" s="34"/>
      <c r="K63" s="34"/>
      <c r="L63" s="47"/>
      <c r="M63" s="47"/>
    </row>
    <row r="64" spans="1:14" s="117" customFormat="1" ht="9.9499999999999993" customHeight="1">
      <c r="A64" s="50"/>
      <c r="B64" s="49"/>
      <c r="C64" s="49"/>
      <c r="D64" s="49"/>
      <c r="E64" s="49"/>
      <c r="F64" s="141"/>
      <c r="G64" s="34"/>
      <c r="H64" s="34"/>
      <c r="I64" s="34"/>
      <c r="J64" s="34"/>
      <c r="K64" s="34"/>
      <c r="L64" s="47"/>
      <c r="M64" s="47"/>
    </row>
    <row r="65" spans="1:12" ht="15" customHeight="1">
      <c r="A65" s="126"/>
      <c r="B65" s="74"/>
      <c r="C65" s="74"/>
      <c r="D65" s="74"/>
      <c r="E65" s="74"/>
      <c r="F65" s="254"/>
      <c r="G65" s="74"/>
      <c r="H65" s="74"/>
      <c r="I65" s="74"/>
      <c r="J65" s="74"/>
      <c r="K65" s="74"/>
      <c r="L65" s="92"/>
    </row>
    <row r="66" spans="1:12" ht="15" customHeight="1">
      <c r="A66" s="232"/>
      <c r="B66" s="123"/>
      <c r="C66" s="92"/>
      <c r="D66" s="92"/>
      <c r="E66" s="92"/>
      <c r="F66" s="92"/>
      <c r="G66" s="123"/>
      <c r="H66" s="123"/>
      <c r="I66" s="123"/>
      <c r="J66" s="123"/>
      <c r="K66" s="123"/>
      <c r="L66" s="92"/>
    </row>
    <row r="67" spans="1:12" ht="9.9499999999999993" customHeight="1">
      <c r="A67" s="122"/>
      <c r="B67" s="49"/>
      <c r="C67" s="49"/>
      <c r="D67" s="49"/>
      <c r="E67" s="49"/>
      <c r="F67" s="141"/>
      <c r="G67" s="34"/>
      <c r="H67" s="34"/>
      <c r="I67" s="34"/>
      <c r="J67" s="34"/>
      <c r="K67" s="34"/>
      <c r="L67" s="92"/>
    </row>
    <row r="68" spans="1:12" ht="9.9499999999999993" customHeight="1">
      <c r="A68" s="122"/>
      <c r="B68" s="49"/>
      <c r="C68" s="49"/>
      <c r="D68" s="49"/>
      <c r="E68" s="49"/>
      <c r="F68" s="141"/>
      <c r="G68" s="34"/>
      <c r="H68" s="34"/>
      <c r="I68" s="34"/>
      <c r="J68" s="34"/>
      <c r="K68" s="34"/>
      <c r="L68" s="92"/>
    </row>
    <row r="69" spans="1:12" ht="9.9499999999999993" customHeight="1">
      <c r="A69" s="124"/>
      <c r="B69" s="49"/>
      <c r="C69" s="49"/>
      <c r="D69" s="49"/>
      <c r="E69" s="49"/>
      <c r="F69" s="141"/>
      <c r="G69" s="34"/>
      <c r="H69" s="34"/>
      <c r="I69" s="34"/>
      <c r="J69" s="34"/>
      <c r="K69" s="34"/>
      <c r="L69" s="92"/>
    </row>
    <row r="70" spans="1:12" ht="9.9499999999999993" customHeight="1">
      <c r="A70" s="125"/>
      <c r="B70" s="255"/>
      <c r="C70" s="255"/>
      <c r="D70" s="255"/>
      <c r="E70" s="102"/>
      <c r="F70" s="256"/>
      <c r="G70" s="34"/>
      <c r="H70" s="34"/>
      <c r="I70" s="34"/>
      <c r="J70" s="102"/>
      <c r="K70" s="34"/>
      <c r="L70" s="92"/>
    </row>
    <row r="71" spans="1:12" ht="9.9499999999999993" customHeight="1">
      <c r="A71" s="122"/>
      <c r="B71" s="49"/>
      <c r="C71" s="255"/>
      <c r="D71" s="255"/>
      <c r="E71" s="49"/>
      <c r="F71" s="256"/>
      <c r="G71" s="34"/>
      <c r="H71" s="34"/>
      <c r="I71" s="34"/>
      <c r="J71" s="34"/>
      <c r="K71" s="34"/>
      <c r="L71" s="92"/>
    </row>
    <row r="72" spans="1:12" ht="15" customHeight="1">
      <c r="A72" s="215"/>
      <c r="B72" s="49"/>
      <c r="C72" s="49"/>
      <c r="D72" s="49"/>
      <c r="E72" s="49"/>
      <c r="F72" s="141"/>
      <c r="G72" s="49"/>
      <c r="H72" s="49"/>
      <c r="I72" s="49"/>
      <c r="J72" s="49"/>
      <c r="K72" s="49"/>
      <c r="L72" s="92"/>
    </row>
    <row r="73" spans="1:12" ht="9.9499999999999993" customHeight="1">
      <c r="A73" s="122"/>
      <c r="B73" s="49"/>
      <c r="C73" s="49"/>
      <c r="D73" s="49"/>
      <c r="E73" s="49"/>
      <c r="F73" s="141"/>
      <c r="G73" s="34"/>
      <c r="H73" s="34"/>
      <c r="I73" s="34"/>
      <c r="J73" s="34"/>
      <c r="K73" s="34"/>
      <c r="L73" s="92"/>
    </row>
    <row r="74" spans="1:12" ht="9.9499999999999993" customHeight="1">
      <c r="A74" s="122"/>
      <c r="B74" s="255"/>
      <c r="C74" s="255"/>
      <c r="D74" s="255"/>
      <c r="E74" s="255"/>
      <c r="F74" s="255"/>
      <c r="G74" s="34"/>
      <c r="H74" s="34"/>
      <c r="I74" s="34"/>
      <c r="J74" s="34"/>
      <c r="K74" s="34"/>
      <c r="L74" s="92"/>
    </row>
    <row r="75" spans="1:12" ht="9.9499999999999993" customHeight="1">
      <c r="A75" s="122"/>
      <c r="B75" s="49"/>
      <c r="C75" s="49"/>
      <c r="D75" s="49"/>
      <c r="E75" s="49"/>
      <c r="F75" s="141"/>
      <c r="G75" s="34"/>
      <c r="H75" s="34"/>
      <c r="I75" s="34"/>
      <c r="J75" s="34"/>
      <c r="K75" s="34"/>
      <c r="L75" s="92"/>
    </row>
    <row r="76" spans="1:12" ht="9.9499999999999993" customHeight="1">
      <c r="A76" s="122"/>
      <c r="B76" s="49"/>
      <c r="C76" s="49"/>
      <c r="D76" s="49"/>
      <c r="E76" s="49"/>
      <c r="F76" s="141"/>
      <c r="G76" s="34"/>
      <c r="H76" s="34"/>
      <c r="I76" s="34"/>
      <c r="J76" s="34"/>
      <c r="K76" s="34"/>
      <c r="L76" s="92"/>
    </row>
    <row r="77" spans="1:12" ht="9.9499999999999993" customHeight="1">
      <c r="G77" s="302"/>
    </row>
  </sheetData>
  <mergeCells count="9">
    <mergeCell ref="A56:K56"/>
    <mergeCell ref="A58:K58"/>
    <mergeCell ref="A60:K60"/>
    <mergeCell ref="A59:K59"/>
    <mergeCell ref="M5:P5"/>
    <mergeCell ref="A3:A5"/>
    <mergeCell ref="B3:K3"/>
    <mergeCell ref="B5:F5"/>
    <mergeCell ref="G5:K5"/>
  </mergeCells>
  <hyperlinks>
    <hyperlink ref="L1" location="'S1-3_Inhalt_Erläuterungen'!A1" display="Inhalt"/>
  </hyperlinks>
  <pageMargins left="0.78740157480314965" right="0.59055118110236227" top="0.59055118110236227" bottom="0.59055118110236227" header="0" footer="0.19685039370078741"/>
  <pageSetup paperSize="9" firstPageNumber="13" orientation="portrait" useFirstPageNumber="1" r:id="rId1"/>
  <headerFooter scaleWithDoc="0">
    <oddFooter>&amp;L&amp;"Arial,Standard"&amp;7Statistisches Landesamt Bremen  I  Statistischer Bericht  I  Bevölkerung und Erwerbstätigkeit, Haushalte und Familien im Land Bremen 2011 bis 2015&amp;R&amp;"Arial,Standard"&amp;8&amp;P</oddFooter>
    <evenFooter>&amp;L&amp;"Arial,Standard"&amp;8&amp;P&amp;R&amp;"Arial,Standard"&amp;7Statistisches Landesamt Bremen  I  Statistischer Bericht  I  Bevölkerung und Erwerbstätigkeit, Haushalte und Familien im Land Bremen 2011 bis 2015</even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45</vt:i4>
      </vt:variant>
      <vt:variant>
        <vt:lpstr>Benannte Bereiche</vt:lpstr>
      </vt:variant>
      <vt:variant>
        <vt:i4>43</vt:i4>
      </vt:variant>
    </vt:vector>
  </HeadingPairs>
  <TitlesOfParts>
    <vt:vector size="88" baseType="lpstr">
      <vt:lpstr>U1_Deckblatt</vt:lpstr>
      <vt:lpstr>U2_Zeichenerklärung_Impressum</vt:lpstr>
      <vt:lpstr>S1-3_Inhalt_Erläuterungen</vt:lpstr>
      <vt:lpstr>S4+5_Tab1.1_HB</vt:lpstr>
      <vt:lpstr>S6+7_Tab1.2_HB</vt:lpstr>
      <vt:lpstr>S8+9_Tab1.3_HB</vt:lpstr>
      <vt:lpstr>S10+11_nochTab1.3_HB</vt:lpstr>
      <vt:lpstr>S12_Tab1.4_HB</vt:lpstr>
      <vt:lpstr>S13_noch Tab1.4_HB</vt:lpstr>
      <vt:lpstr>S14_Tab1.5_HB</vt:lpstr>
      <vt:lpstr>S15_nochTab1.5_HB</vt:lpstr>
      <vt:lpstr>S16_Tab1.6_HB</vt:lpstr>
      <vt:lpstr>S17_Tab1.7_HB</vt:lpstr>
      <vt:lpstr>S18+19_Tab2.1_BHV</vt:lpstr>
      <vt:lpstr>S20+21_Tab2.2_BHV</vt:lpstr>
      <vt:lpstr>S22+23_Tab2.3_BHV</vt:lpstr>
      <vt:lpstr>S24+25_NochTab2.3_BHV</vt:lpstr>
      <vt:lpstr>S26_Tab2.4_BHV</vt:lpstr>
      <vt:lpstr>S27_noch Tab2.4_BHV</vt:lpstr>
      <vt:lpstr>S28_Tab2.5_BHV</vt:lpstr>
      <vt:lpstr>S29_NochTab2.5_BHV</vt:lpstr>
      <vt:lpstr>S30_Tab2.6_BHV</vt:lpstr>
      <vt:lpstr>S31_Tab2.7_BHV</vt:lpstr>
      <vt:lpstr>S32+33_Tab3.1_Land</vt:lpstr>
      <vt:lpstr>S34+35_Tab3.2_Land</vt:lpstr>
      <vt:lpstr>S36+37_Tab3.3_Land</vt:lpstr>
      <vt:lpstr>S38+39_NochTab3.3_Land</vt:lpstr>
      <vt:lpstr>S40_Tab3.4_Land</vt:lpstr>
      <vt:lpstr>S41_noch Tab3.4_Land</vt:lpstr>
      <vt:lpstr>S42_Tab3.5_Land</vt:lpstr>
      <vt:lpstr>S43_NochTab3.5_Land</vt:lpstr>
      <vt:lpstr>S44_Tab3.6_Land</vt:lpstr>
      <vt:lpstr>S45_Tab3.7_Land</vt:lpstr>
      <vt:lpstr>S46+47_Tab3.8_Land_MIG</vt:lpstr>
      <vt:lpstr>S48+49_Tab3.8.1_Land_OHNE MIG</vt:lpstr>
      <vt:lpstr>S50+51_Tab3.8.2_Land_MIT MIG</vt:lpstr>
      <vt:lpstr>S52_TabM1</vt:lpstr>
      <vt:lpstr>S53_TabM2</vt:lpstr>
      <vt:lpstr>S54_TabM3</vt:lpstr>
      <vt:lpstr>S55_TabM4</vt:lpstr>
      <vt:lpstr>S556_TabM5</vt:lpstr>
      <vt:lpstr>S57_TabM6</vt:lpstr>
      <vt:lpstr>S58_MZ-Erhebungsprogramm</vt:lpstr>
      <vt:lpstr>S59 ff._Glossar</vt:lpstr>
      <vt:lpstr>DatenAbb_M1-M6</vt:lpstr>
      <vt:lpstr>'S10+11_nochTab1.3_HB'!Druckbereich</vt:lpstr>
      <vt:lpstr>'S12_Tab1.4_HB'!Druckbereich</vt:lpstr>
      <vt:lpstr>'S1-3_Inhalt_Erläuterungen'!Druckbereich</vt:lpstr>
      <vt:lpstr>'S13_noch Tab1.4_HB'!Druckbereich</vt:lpstr>
      <vt:lpstr>'S14_Tab1.5_HB'!Druckbereich</vt:lpstr>
      <vt:lpstr>'S15_nochTab1.5_HB'!Druckbereich</vt:lpstr>
      <vt:lpstr>'S16_Tab1.6_HB'!Druckbereich</vt:lpstr>
      <vt:lpstr>'S17_Tab1.7_HB'!Druckbereich</vt:lpstr>
      <vt:lpstr>'S18+19_Tab2.1_BHV'!Druckbereich</vt:lpstr>
      <vt:lpstr>'S20+21_Tab2.2_BHV'!Druckbereich</vt:lpstr>
      <vt:lpstr>'S22+23_Tab2.3_BHV'!Druckbereich</vt:lpstr>
      <vt:lpstr>'S24+25_NochTab2.3_BHV'!Druckbereich</vt:lpstr>
      <vt:lpstr>'S26_Tab2.4_BHV'!Druckbereich</vt:lpstr>
      <vt:lpstr>'S27_noch Tab2.4_BHV'!Druckbereich</vt:lpstr>
      <vt:lpstr>'S28_Tab2.5_BHV'!Druckbereich</vt:lpstr>
      <vt:lpstr>'S29_NochTab2.5_BHV'!Druckbereich</vt:lpstr>
      <vt:lpstr>'S30_Tab2.6_BHV'!Druckbereich</vt:lpstr>
      <vt:lpstr>'S31_Tab2.7_BHV'!Druckbereich</vt:lpstr>
      <vt:lpstr>'S32+33_Tab3.1_Land'!Druckbereich</vt:lpstr>
      <vt:lpstr>'S34+35_Tab3.2_Land'!Druckbereich</vt:lpstr>
      <vt:lpstr>'S36+37_Tab3.3_Land'!Druckbereich</vt:lpstr>
      <vt:lpstr>'S38+39_NochTab3.3_Land'!Druckbereich</vt:lpstr>
      <vt:lpstr>'S4+5_Tab1.1_HB'!Druckbereich</vt:lpstr>
      <vt:lpstr>'S40_Tab3.4_Land'!Druckbereich</vt:lpstr>
      <vt:lpstr>'S41_noch Tab3.4_Land'!Druckbereich</vt:lpstr>
      <vt:lpstr>'S42_Tab3.5_Land'!Druckbereich</vt:lpstr>
      <vt:lpstr>'S43_NochTab3.5_Land'!Druckbereich</vt:lpstr>
      <vt:lpstr>'S44_Tab3.6_Land'!Druckbereich</vt:lpstr>
      <vt:lpstr>'S45_Tab3.7_Land'!Druckbereich</vt:lpstr>
      <vt:lpstr>'S46+47_Tab3.8_Land_MIG'!Druckbereich</vt:lpstr>
      <vt:lpstr>'S48+49_Tab3.8.1_Land_OHNE MIG'!Druckbereich</vt:lpstr>
      <vt:lpstr>'S50+51_Tab3.8.2_Land_MIT MIG'!Druckbereich</vt:lpstr>
      <vt:lpstr>'S52_TabM1'!Druckbereich</vt:lpstr>
      <vt:lpstr>'S53_TabM2'!Druckbereich</vt:lpstr>
      <vt:lpstr>'S54_TabM3'!Druckbereich</vt:lpstr>
      <vt:lpstr>'S55_TabM4'!Druckbereich</vt:lpstr>
      <vt:lpstr>'S556_TabM5'!Druckbereich</vt:lpstr>
      <vt:lpstr>'S57_TabM6'!Druckbereich</vt:lpstr>
      <vt:lpstr>'S58_MZ-Erhebungsprogramm'!Druckbereich</vt:lpstr>
      <vt:lpstr>'S59 ff._Glossar'!Druckbereich</vt:lpstr>
      <vt:lpstr>'S6+7_Tab1.2_HB'!Druckbereich</vt:lpstr>
      <vt:lpstr>'S8+9_Tab1.3_HB'!Druckbereich</vt:lpstr>
      <vt:lpstr>U2_Zeichenerklärung_Impressum!Druckbereich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Bremen</dc:creator>
  <cp:lastModifiedBy> Rösel</cp:lastModifiedBy>
  <cp:lastPrinted>2016-11-04T08:30:41Z</cp:lastPrinted>
  <dcterms:created xsi:type="dcterms:W3CDTF">2005-07-25T08:54:49Z</dcterms:created>
  <dcterms:modified xsi:type="dcterms:W3CDTF">2016-11-04T08:30:53Z</dcterms:modified>
  <cp:contentStatus>Endgültig</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